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3" documentId="14_{85E118B2-5CDE-4318-98A1-34915AAD3CFE}" xr6:coauthVersionLast="47" xr6:coauthVersionMax="47" xr10:uidLastSave="{F779C4EB-C83D-407B-9B66-590DC7BECD65}"/>
  <bookViews>
    <workbookView xWindow="-108" yWindow="-108" windowWidth="23256" windowHeight="12456"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<sst xmlns="http://schemas.openxmlformats.org/spreadsheetml/2006/main" count="1067" uniqueCount="759">
  <si>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</si>
  <si>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</si>
  <si>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</si>
  <si>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</si>
  <si>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</si>
  <si>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</si>
  <si>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</si>
  <si>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</si>
  <si>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</si>
  <si>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</si>
  <si>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</si>
  <si>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</si>
  <si>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</si>
  <si>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</si>
  <si>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Cruzando</t>
  </si>
  <si>
    <t>3tentos</t>
  </si>
  <si>
    <t>Baixa</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</si>
  <si>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</si>
  <si>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</si>
  <si>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</si>
  <si>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</si>
  <si>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</si>
  <si>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</si>
  <si>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</si>
  <si>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</si>
  <si>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</si>
  <si>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</si>
  <si>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</si>
  <si>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</si>
  <si>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</si>
  <si>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</si>
  <si>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</si>
  <si>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</si>
  <si>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</si>
  <si>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</si>
  <si>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</si>
  <si>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</si>
  <si>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</si>
  <si>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</si>
  <si>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Banco Pan</t>
  </si>
  <si>
    <t>Banrisul</t>
  </si>
  <si>
    <t>BBSeguridade</t>
  </si>
  <si>
    <t>Bemobi Tech</t>
  </si>
  <si>
    <t>Berkshire Hathaway Inc</t>
  </si>
  <si>
    <t>Blau</t>
  </si>
  <si>
    <t>Boa Safra</t>
  </si>
  <si>
    <t>BR Partners</t>
  </si>
  <si>
    <t>Bradesco</t>
  </si>
  <si>
    <t>Bradespar</t>
  </si>
  <si>
    <t>Brasil</t>
  </si>
  <si>
    <t>Brasilagro</t>
  </si>
  <si>
    <t>Braskem</t>
  </si>
  <si>
    <t>Brava</t>
  </si>
  <si>
    <t>BRF SA</t>
  </si>
  <si>
    <t>Broadcom Inc</t>
  </si>
  <si>
    <t>Btgp Banco</t>
  </si>
  <si>
    <t>Caixa Seguri</t>
  </si>
  <si>
    <t>Camil</t>
  </si>
  <si>
    <t>Casas Bahia</t>
  </si>
  <si>
    <t>Cba</t>
  </si>
  <si>
    <t>Cea Modas</t>
  </si>
  <si>
    <t>Cemig</t>
  </si>
  <si>
    <t>Cogna ON</t>
  </si>
  <si>
    <t>Coinbase Global, Inc</t>
  </si>
  <si>
    <t>Copasa</t>
  </si>
  <si>
    <t>Copel</t>
  </si>
  <si>
    <t>Cosan</t>
  </si>
  <si>
    <t>CPFL Energia</t>
  </si>
  <si>
    <t>Csn Mineracao</t>
  </si>
  <si>
    <t>Cury S/A</t>
  </si>
  <si>
    <t>Cvc Brasil</t>
  </si>
  <si>
    <t>Cyrela Realt</t>
  </si>
  <si>
    <t>Dexco</t>
  </si>
  <si>
    <t>Direcional</t>
  </si>
  <si>
    <t>Ecorodovias</t>
  </si>
  <si>
    <t>Eletrobras</t>
  </si>
  <si>
    <t>Embraer</t>
  </si>
  <si>
    <t>Energisa</t>
  </si>
  <si>
    <t>Eneva</t>
  </si>
  <si>
    <t>Engie Brasil</t>
  </si>
  <si>
    <t>Equatorial</t>
  </si>
  <si>
    <t>Even</t>
  </si>
  <si>
    <t>Eztec</t>
  </si>
  <si>
    <t>Ferbasa</t>
  </si>
  <si>
    <t>Fleury</t>
  </si>
  <si>
    <t>Fras-Le</t>
  </si>
  <si>
    <t>Gafisa</t>
  </si>
  <si>
    <t>Gerdau</t>
  </si>
  <si>
    <t>Gerdau Met</t>
  </si>
  <si>
    <t>Gol</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</si>
  <si>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</si>
  <si>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</si>
  <si>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</si>
  <si>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</si>
  <si>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</si>
  <si>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</si>
  <si>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</si>
  <si>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</si>
  <si>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</si>
  <si>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</si>
  <si>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</si>
  <si>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</si>
  <si>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</si>
  <si>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</si>
  <si>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</si>
  <si>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</si>
  <si>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</si>
  <si>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</si>
  <si>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Jallesmachad</t>
  </si>
  <si>
    <t>JHSF Part</t>
  </si>
  <si>
    <t>Jpmorgan Chase &amp; Co</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</si>
  <si>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</si>
  <si>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</si>
  <si>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</si>
  <si>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</si>
  <si>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</si>
  <si>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</si>
  <si>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</si>
  <si>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</si>
  <si>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</si>
  <si>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</si>
  <si>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</si>
  <si>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</si>
  <si>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</si>
  <si>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</si>
  <si>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</si>
  <si>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Microstrategy Inc</t>
  </si>
  <si>
    <t>Minerva</t>
  </si>
  <si>
    <t>Motiva SA</t>
  </si>
  <si>
    <t>Moura Dubeux</t>
  </si>
  <si>
    <t>Movida</t>
  </si>
  <si>
    <t>MRV</t>
  </si>
  <si>
    <t>Multiplan</t>
  </si>
  <si>
    <t>Neoenergia</t>
  </si>
  <si>
    <t>Netflix, Inc</t>
  </si>
  <si>
    <t>Nu Holdings Ltd.</t>
  </si>
  <si>
    <t>Nvidia Corp</t>
  </si>
  <si>
    <t>Odontoprev</t>
  </si>
  <si>
    <t>Oncoclinicas</t>
  </si>
  <si>
    <t>Orizon</t>
  </si>
  <si>
    <t>P.Acucar-Cbd</t>
  </si>
  <si>
    <t>Pague Menos</t>
  </si>
  <si>
    <t>Palantir Technologies Inc</t>
  </si>
  <si>
    <t>Petrobras</t>
  </si>
  <si>
    <t>Petrorecsa</t>
  </si>
  <si>
    <t>Petrorio</t>
  </si>
  <si>
    <t>Petz</t>
  </si>
  <si>
    <t>Planoeplano</t>
  </si>
  <si>
    <t>Porto Seguro</t>
  </si>
  <si>
    <t>Positivo Tec</t>
  </si>
  <si>
    <t>Priner</t>
  </si>
  <si>
    <t>Qualicorp</t>
  </si>
  <si>
    <t>Quero-Quero</t>
  </si>
  <si>
    <t>RaiaDrogasil</t>
  </si>
  <si>
    <t>Paypal</t>
  </si>
  <si>
    <t>Randon Part</t>
  </si>
  <si>
    <t>Rumo S.A.</t>
  </si>
  <si>
    <t>Sanepar</t>
  </si>
  <si>
    <t>Santos Brp</t>
  </si>
  <si>
    <t>Sao Martinho</t>
  </si>
  <si>
    <t>Ser Educa</t>
  </si>
  <si>
    <t>Serena</t>
  </si>
  <si>
    <t>Sid Nacional</t>
  </si>
  <si>
    <t>Simpar</t>
  </si>
  <si>
    <t>SLC Agricola</t>
  </si>
  <si>
    <t>Smart Fit</t>
  </si>
  <si>
    <t>Suzano S.A.</t>
  </si>
  <si>
    <t>Syn Prop Tec</t>
  </si>
  <si>
    <t>Taesa</t>
  </si>
  <si>
    <t>Taiwan Semiconductor Manufacturing Co Ltd</t>
  </si>
  <si>
    <t>Taurus Armas</t>
  </si>
  <si>
    <t>Telef Brasil</t>
  </si>
  <si>
    <t>Tenda</t>
  </si>
  <si>
    <t>Tesla, Inc</t>
  </si>
  <si>
    <t>Tim</t>
  </si>
  <si>
    <t>Totvs</t>
  </si>
  <si>
    <t>Track Field</t>
  </si>
  <si>
    <t>Trisul</t>
  </si>
  <si>
    <t>Tupy</t>
  </si>
  <si>
    <t>Ultrapar</t>
  </si>
  <si>
    <t>Unipar</t>
  </si>
  <si>
    <t>Usiminas</t>
  </si>
  <si>
    <t>Vale</t>
  </si>
  <si>
    <t>Valid</t>
  </si>
  <si>
    <t>Vamos</t>
  </si>
  <si>
    <t>Vibra</t>
  </si>
  <si>
    <t>Vitrueduca</t>
  </si>
  <si>
    <t>Vivara S.A.</t>
  </si>
  <si>
    <t>Vulcabras</t>
  </si>
  <si>
    <t>Weg</t>
  </si>
  <si>
    <t>Wilson Sons</t>
  </si>
  <si>
    <t>Wiz Co</t>
  </si>
  <si>
    <t>Xp Inc.</t>
  </si>
  <si>
    <t>Yduqs Part</t>
  </si>
  <si>
    <t>Etf BV Coin</t>
  </si>
  <si>
    <t>First Trust Nasdaq-100 Equal Weighted</t>
  </si>
  <si>
    <t>Hashdex Btcn</t>
  </si>
  <si>
    <t>Hashdex Eth</t>
  </si>
  <si>
    <t>Hashdex Nci</t>
  </si>
  <si>
    <t>Investo Wrld</t>
  </si>
  <si>
    <t>Ishares Bova Ci</t>
  </si>
  <si>
    <t>Ishares S&amp;P 500</t>
  </si>
  <si>
    <t>Ishares Smal Ci</t>
  </si>
  <si>
    <t>It Now Ibov</t>
  </si>
  <si>
    <t>It Now Idiv</t>
  </si>
  <si>
    <t>It Now SP BR</t>
  </si>
  <si>
    <t>Qr Bitcoin</t>
  </si>
  <si>
    <t>Trend Europa</t>
  </si>
  <si>
    <t>Trend Ibovx</t>
  </si>
  <si>
    <t>Trend Nasdaq</t>
  </si>
  <si>
    <t>Trend Ouro</t>
  </si>
  <si>
    <t>TTEN3</t>
  </si>
  <si>
    <t>ABCB4</t>
  </si>
  <si>
    <t>A1MD34</t>
  </si>
  <si>
    <t>BABA34</t>
  </si>
  <si>
    <t>ALOS3</t>
  </si>
  <si>
    <t>ALPA4</t>
  </si>
  <si>
    <t>GOGL34</t>
  </si>
  <si>
    <t>ALUP11</t>
  </si>
  <si>
    <t>AMZO34</t>
  </si>
  <si>
    <t>ABEV3</t>
  </si>
  <si>
    <t>AMBP3</t>
  </si>
  <si>
    <t>AMER3</t>
  </si>
  <si>
    <t>ANIM3</t>
  </si>
  <si>
    <t>Restrita</t>
  </si>
  <si>
    <t>AAPL34</t>
  </si>
  <si>
    <t>ARML3</t>
  </si>
  <si>
    <t>ASAI3</t>
  </si>
  <si>
    <t>AURA33</t>
  </si>
  <si>
    <t>AURE3</t>
  </si>
  <si>
    <t>AZUL4</t>
  </si>
  <si>
    <t>AZZA3</t>
  </si>
  <si>
    <t>B3SA3</t>
  </si>
  <si>
    <t>BPAN4</t>
  </si>
  <si>
    <t>BRSR6</t>
  </si>
  <si>
    <t>BBSE3</t>
  </si>
  <si>
    <t>BMOB3</t>
  </si>
  <si>
    <t>BERK34</t>
  </si>
  <si>
    <t>BLAU3</t>
  </si>
  <si>
    <t>SOJA3</t>
  </si>
  <si>
    <t>BRBI11</t>
  </si>
  <si>
    <t>BBDC3</t>
  </si>
  <si>
    <t>BBDC4</t>
  </si>
  <si>
    <t>BRAP4</t>
  </si>
  <si>
    <t>BBAS3</t>
  </si>
  <si>
    <t>AGRO3</t>
  </si>
  <si>
    <t>BRKM5</t>
  </si>
  <si>
    <t>BRAV3</t>
  </si>
  <si>
    <t>BRFS3</t>
  </si>
  <si>
    <t>AVGO34</t>
  </si>
  <si>
    <t>BPAC11</t>
  </si>
  <si>
    <t>CXSE3</t>
  </si>
  <si>
    <t>CAML3</t>
  </si>
  <si>
    <t>BHIA3</t>
  </si>
  <si>
    <t>CBAV3</t>
  </si>
  <si>
    <t>CEAB3</t>
  </si>
  <si>
    <t>CMIG4</t>
  </si>
  <si>
    <t>COGN3</t>
  </si>
  <si>
    <t>C2OI34</t>
  </si>
  <si>
    <t>CSMG3</t>
  </si>
  <si>
    <t>CPLE3</t>
  </si>
  <si>
    <t>CPLE6</t>
  </si>
  <si>
    <t>CSAN3</t>
  </si>
  <si>
    <t>CPFE3</t>
  </si>
  <si>
    <t>CMIN3</t>
  </si>
  <si>
    <t>CURY3</t>
  </si>
  <si>
    <t>CVCB3</t>
  </si>
  <si>
    <t>CYRE3</t>
  </si>
  <si>
    <t>DXCO3</t>
  </si>
  <si>
    <t>DIRR3</t>
  </si>
  <si>
    <t>ECOR3</t>
  </si>
  <si>
    <t>ELET3</t>
  </si>
  <si>
    <t>ELET6</t>
  </si>
  <si>
    <t>EMBR3</t>
  </si>
  <si>
    <t>ENGI11</t>
  </si>
  <si>
    <t>ENEV3</t>
  </si>
  <si>
    <t>EGIE3</t>
  </si>
  <si>
    <t>EQTL3</t>
  </si>
  <si>
    <t>EVEN3</t>
  </si>
  <si>
    <t>EZTC3</t>
  </si>
  <si>
    <t>FESA4</t>
  </si>
  <si>
    <t>FLRY3</t>
  </si>
  <si>
    <t>FRAS3</t>
  </si>
  <si>
    <t>GFSA3</t>
  </si>
  <si>
    <t>GGBR4</t>
  </si>
  <si>
    <t>GOAU4</t>
  </si>
  <si>
    <t>GOLL54</t>
  </si>
  <si>
    <t>GGPS3</t>
  </si>
  <si>
    <t>GRND3</t>
  </si>
  <si>
    <t>GMAT3</t>
  </si>
  <si>
    <t>SBFG3</t>
  </si>
  <si>
    <t>GUAR3</t>
  </si>
  <si>
    <t>HAPV3</t>
  </si>
  <si>
    <t>HBOR3</t>
  </si>
  <si>
    <t>HBSA3</t>
  </si>
  <si>
    <t>HYPE3</t>
  </si>
  <si>
    <t>IGTI11</t>
  </si>
  <si>
    <t>INTB3</t>
  </si>
  <si>
    <t>INBR32</t>
  </si>
  <si>
    <t>MYPK3</t>
  </si>
  <si>
    <t>RANI3</t>
  </si>
  <si>
    <t>IRBR3</t>
  </si>
  <si>
    <t>ISAE4</t>
  </si>
  <si>
    <t>ITSA4</t>
  </si>
  <si>
    <t>ITUB3</t>
  </si>
  <si>
    <t>ITUB4</t>
  </si>
  <si>
    <t>JALL3</t>
  </si>
  <si>
    <t>JHSF3</t>
  </si>
  <si>
    <t>JPMC34</t>
  </si>
  <si>
    <t>KEPL3</t>
  </si>
  <si>
    <t>KLBN4</t>
  </si>
  <si>
    <t>KLBN11</t>
  </si>
  <si>
    <t>LAVV3</t>
  </si>
  <si>
    <t>LIGT3</t>
  </si>
  <si>
    <t>RENT3</t>
  </si>
  <si>
    <t>LOGG3</t>
  </si>
  <si>
    <t>LREN3</t>
  </si>
  <si>
    <t>LWSA3</t>
  </si>
  <si>
    <t>MDIA3</t>
  </si>
  <si>
    <t>MGLU3</t>
  </si>
  <si>
    <t>POMO4</t>
  </si>
  <si>
    <t>Marfrig</t>
  </si>
  <si>
    <t>MRFG3</t>
  </si>
  <si>
    <t>CASH3</t>
  </si>
  <si>
    <t>Mercado Libre</t>
  </si>
  <si>
    <t>MELI34</t>
  </si>
  <si>
    <t>M1TA34</t>
  </si>
  <si>
    <t>LEVE3</t>
  </si>
  <si>
    <t>MSFT34</t>
  </si>
  <si>
    <t>M2ST34</t>
  </si>
  <si>
    <t>Mills</t>
  </si>
  <si>
    <t>MILS3</t>
  </si>
  <si>
    <t>BEEF3</t>
  </si>
  <si>
    <t>MOTV3</t>
  </si>
  <si>
    <t>MDNE3</t>
  </si>
  <si>
    <t>MOVI3</t>
  </si>
  <si>
    <t>MRVE3</t>
  </si>
  <si>
    <t>MULT3</t>
  </si>
  <si>
    <t>NEOE3</t>
  </si>
  <si>
    <t>NFLX34</t>
  </si>
  <si>
    <t>ROXO34</t>
  </si>
  <si>
    <t>NVDC34</t>
  </si>
  <si>
    <t>ODPV3</t>
  </si>
  <si>
    <t>ONCO3</t>
  </si>
  <si>
    <t>ORVR3</t>
  </si>
  <si>
    <t>PCAR3</t>
  </si>
  <si>
    <t>PGMN3</t>
  </si>
  <si>
    <t>P2LT34</t>
  </si>
  <si>
    <t>PETR3</t>
  </si>
  <si>
    <t>PETR4</t>
  </si>
  <si>
    <t>RECV3</t>
  </si>
  <si>
    <t>PRIO3</t>
  </si>
  <si>
    <t>PETZ3</t>
  </si>
  <si>
    <t>PLPL3</t>
  </si>
  <si>
    <t>PSSA3</t>
  </si>
  <si>
    <t>POSI3</t>
  </si>
  <si>
    <t>PRNR3</t>
  </si>
  <si>
    <t>QUAL3</t>
  </si>
  <si>
    <t>LJQQ3</t>
  </si>
  <si>
    <t>RADL3</t>
  </si>
  <si>
    <t>RAIZ4</t>
  </si>
  <si>
    <t>RAPT4</t>
  </si>
  <si>
    <t>RCSL4</t>
  </si>
  <si>
    <t>RDOR3</t>
  </si>
  <si>
    <t>RAIL3</t>
  </si>
  <si>
    <t>SBSP3</t>
  </si>
  <si>
    <t>SAPR4</t>
  </si>
  <si>
    <t>SAPR11</t>
  </si>
  <si>
    <t>SANB11</t>
  </si>
  <si>
    <t>STBP3</t>
  </si>
  <si>
    <t>SMTO3</t>
  </si>
  <si>
    <t>SEER3</t>
  </si>
  <si>
    <t>SRNA3</t>
  </si>
  <si>
    <t>CSNA3</t>
  </si>
  <si>
    <t>SIMH3</t>
  </si>
  <si>
    <t>SLCE3</t>
  </si>
  <si>
    <t>SMFT3</t>
  </si>
  <si>
    <t>SUZB3</t>
  </si>
  <si>
    <t>SYNE3</t>
  </si>
  <si>
    <t>TAEE11</t>
  </si>
  <si>
    <t>TSMC34</t>
  </si>
  <si>
    <t>TASA4</t>
  </si>
  <si>
    <t>Tegma</t>
  </si>
  <si>
    <t>TGMA3</t>
  </si>
  <si>
    <t>VIVT3</t>
  </si>
  <si>
    <t>TEND3</t>
  </si>
  <si>
    <t>TSLA34</t>
  </si>
  <si>
    <t>TIMS3</t>
  </si>
  <si>
    <t>TOTS3</t>
  </si>
  <si>
    <t>TFCO4</t>
  </si>
  <si>
    <t>TRIS3</t>
  </si>
  <si>
    <t>TUPY3</t>
  </si>
  <si>
    <t>UGPA3</t>
  </si>
  <si>
    <t>UNIP6</t>
  </si>
  <si>
    <t>USIM5</t>
  </si>
  <si>
    <t>VALE3</t>
  </si>
  <si>
    <t>VLID3</t>
  </si>
  <si>
    <t>VAMO3</t>
  </si>
  <si>
    <t>VBBR3</t>
  </si>
  <si>
    <t>VTRU3</t>
  </si>
  <si>
    <t>VIVA3</t>
  </si>
  <si>
    <t>VULC3</t>
  </si>
  <si>
    <t>WEGE3</t>
  </si>
  <si>
    <t>PORT3</t>
  </si>
  <si>
    <t>WIZC3</t>
  </si>
  <si>
    <t>XPBR31</t>
  </si>
  <si>
    <t>YDUQ3</t>
  </si>
  <si>
    <t>COIN11</t>
  </si>
  <si>
    <t>BQQW39</t>
  </si>
  <si>
    <t>BITH11</t>
  </si>
  <si>
    <t>ETHE11</t>
  </si>
  <si>
    <t>HASH11</t>
  </si>
  <si>
    <t>WRLD11</t>
  </si>
  <si>
    <t>BOVA11</t>
  </si>
  <si>
    <t>IVVB11</t>
  </si>
  <si>
    <t>SMAL11</t>
  </si>
  <si>
    <t>BOVV11</t>
  </si>
  <si>
    <t>DIVO11</t>
  </si>
  <si>
    <t>SPXR11</t>
  </si>
  <si>
    <t>QBTC11</t>
  </si>
  <si>
    <t>EURP11</t>
  </si>
  <si>
    <t>BOVX11</t>
  </si>
  <si>
    <t>NASD11</t>
  </si>
  <si>
    <t>GOLD11</t>
  </si>
  <si>
    <t>Stoneco Ltd.</t>
  </si>
  <si>
    <t>STOC34</t>
  </si>
  <si>
    <t>Azt Energia</t>
  </si>
  <si>
    <t>AZTE3</t>
  </si>
  <si>
    <t>Banco BMG</t>
  </si>
  <si>
    <t>BMGB4</t>
  </si>
  <si>
    <t>JSL</t>
  </si>
  <si>
    <t>JSLG3</t>
  </si>
  <si>
    <t>BQQW39 está em tendência de alta no curto prazo e acima de 73,37 projetaria de 78,58 a 87,02. Tem suportes em 73,22 e 70,61.</t>
  </si>
  <si>
    <t>Nike, Inc</t>
  </si>
  <si>
    <t>NIKE34</t>
  </si>
  <si>
    <t>Santander BR</t>
  </si>
  <si>
    <t>iShares Bitcoin Trust</t>
  </si>
  <si>
    <t>IBIT39</t>
  </si>
  <si>
    <t>Qr Ether</t>
  </si>
  <si>
    <t>QETH11</t>
  </si>
  <si>
    <t>Trend Us Lrg</t>
  </si>
  <si>
    <t>USAL11</t>
  </si>
  <si>
    <t>Mitre Realty</t>
  </si>
  <si>
    <t>MTRE3</t>
  </si>
  <si>
    <t>TAEE4</t>
  </si>
  <si>
    <t>Qr Cme Cf</t>
  </si>
  <si>
    <t>QSOL11</t>
  </si>
  <si>
    <t>Solana Hash</t>
  </si>
  <si>
    <t>SOLH11</t>
  </si>
  <si>
    <t>Rede D Or</t>
  </si>
  <si>
    <t>Intel Corp</t>
  </si>
  <si>
    <t>ITLC34</t>
  </si>
  <si>
    <t>JBS Nv</t>
  </si>
  <si>
    <t>JBSS32</t>
  </si>
  <si>
    <t>Natura</t>
  </si>
  <si>
    <t>NATU3</t>
  </si>
  <si>
    <t>iShares MSCI Em Esg Optimized ETF</t>
  </si>
  <si>
    <t>BEGE39</t>
  </si>
  <si>
    <t>BEGE39 está em tendência de alta no curto prazo e acima de 54,79 projetaria de 60,44 a 69,6. Tem suportes em 54,62 e 51,79. O padrão de volume favorece a alta. O IFR sobrecomprado alerta realizações se perder 54,62.</t>
  </si>
  <si>
    <t>It Now Teck</t>
  </si>
  <si>
    <t>TECK11</t>
  </si>
  <si>
    <t>Trend China</t>
  </si>
  <si>
    <t>XINA11</t>
  </si>
  <si>
    <t>Coca Cola Co</t>
  </si>
  <si>
    <t>COCA34</t>
  </si>
  <si>
    <t>Eli Lilly And Company</t>
  </si>
  <si>
    <t>LILY34</t>
  </si>
  <si>
    <t>Oi</t>
  </si>
  <si>
    <t>OIBR3</t>
  </si>
  <si>
    <t>Dimed</t>
  </si>
  <si>
    <t>PNVL3</t>
  </si>
  <si>
    <t>Mater Dei</t>
  </si>
  <si>
    <t>MATD3</t>
  </si>
  <si>
    <t>Oceanpact</t>
  </si>
  <si>
    <t>OPCT3</t>
  </si>
  <si>
    <t>Sabesp</t>
  </si>
  <si>
    <t>Schulz</t>
  </si>
  <si>
    <t>SHUL4</t>
  </si>
  <si>
    <t>Zamp S.A.</t>
  </si>
  <si>
    <t>ZAMP3</t>
  </si>
  <si>
    <t>Pagseguro Digital Ltd.</t>
  </si>
  <si>
    <t>PAGS34</t>
  </si>
  <si>
    <t>Pine</t>
  </si>
  <si>
    <t>PINE4</t>
  </si>
  <si>
    <t>BB Etf Ibov</t>
  </si>
  <si>
    <t>BBOV11</t>
  </si>
  <si>
    <t>Raizen</t>
  </si>
  <si>
    <t>USIM3</t>
  </si>
  <si>
    <t>Etf BV Spyi</t>
  </si>
  <si>
    <t>SPYI11</t>
  </si>
  <si>
    <t>Fundo Buena Vista II Fundo de Índice</t>
  </si>
  <si>
    <t>QQQI11</t>
  </si>
  <si>
    <t>iShares MSCI USA Esg Optimized ETF</t>
  </si>
  <si>
    <t>BEGU39</t>
  </si>
  <si>
    <t>BEGU39 está em tendência de alta no curto prazo e acima de 76 projetaria de 84,27 a 97,67. Tem suportes em 75,76 e 71,62. O IFR sobrecomprado alerta realizações se perder 75,76.</t>
  </si>
  <si>
    <t>It Now Small</t>
  </si>
  <si>
    <t>SMAC11</t>
  </si>
  <si>
    <t>It Now Spxi</t>
  </si>
  <si>
    <t>SPXI11</t>
  </si>
  <si>
    <t>Oracle Corp</t>
  </si>
  <si>
    <t>ORCL34</t>
  </si>
  <si>
    <t>Recrusul</t>
  </si>
  <si>
    <t>SAPR3</t>
  </si>
  <si>
    <t>iShares Gold Trust</t>
  </si>
  <si>
    <t>BIAU39</t>
  </si>
  <si>
    <t>TTEN3 está em tendência de baixa no curto prazo e abaixo de 13,46 projetaria de 12,25 a 11,04. Tem resistências em 13,69  e 16,1.</t>
  </si>
  <si>
    <t>ABCB4 está em tendência de baixa no curto prazo e abaixo de 20,3 projetaria de 19,11 a 17,93. Tem resistências em 20,51  e 22,87.</t>
  </si>
  <si>
    <t>A1MD34 está em tendência de alta no curto prazo e acima de 113,26 projetaria de 147,71 a 203,47. Tem suportes em 104,22 e 86,99.</t>
  </si>
  <si>
    <t>BABA34 está em tendência de alta no curto prazo e acima de 29,26 projetaria de 34,84 a 43,89. Tem suportes em 23,72 e 20,92. O IFR sobrecomprado alerta realizações se perder 23,72.</t>
  </si>
  <si>
    <t>ALOS3 está em tendência de baixa no curto prazo e abaixo de 21,26 projetaria de 19,86 a 18,46. Tem resistências em 21,78  e 24,57.</t>
  </si>
  <si>
    <t>ALPA4 está em tendência de baixa no curto prazo e abaixo de 8,29 projetaria de 7,42 a 6,55. Tem resistências em 8,6  e 10,33.</t>
  </si>
  <si>
    <t>GOGL34 está em tendência de alta no curto prazo e acima de 89,12 projetaria de 101,57 a 121,73. Tem suportes em 87,14 e 80,91. O padrão de volume favorece a alta. O IFR sobrecomprado alerta realizações se perder 87,14.</t>
  </si>
  <si>
    <t>ALUP11 está em tendência de baixa no curto prazo e abaixo de 29,16 projetaria de 27,76 a 26,36. Tem resistências em 29,97  e 32,76.</t>
  </si>
  <si>
    <t>AMZO34 está em tendência de alta no curto prazo e acima de 64,14 projetaria de 74,41 a 91,04. Tem suportes em 62,93 e 57,79.</t>
  </si>
  <si>
    <t>ABEV3 está em tendência de alta no curto prazo e acima de 14,89 projetaria de 16,13 a 18,16. Tem suportes em 13,4 e 12,77.</t>
  </si>
  <si>
    <t>AMBP3 está em tendência de baixa no curto prazo e abaixo de 142,26 projetaria de 113,17 a 84,08. Tem resistências em 146,78  e 204,95.</t>
  </si>
  <si>
    <t>AMER3 está em tendência de baixa no curto prazo e abaixo de 4,92 projetaria de 3,5 a 2,08. Tem resistências em 5,15  e 7,98. O IFR sobrevendido alerta para recuperações se superar 5,15</t>
  </si>
  <si>
    <t>AAPL34 está em tendência de alta no curto prazo e acima de 64,7 projetaria de 73,29 a 87,2. Tem suportes em 59,01 e 54,71. O IFR sobrecomprado alerta realizações se perder 59,01.</t>
  </si>
  <si>
    <t>ARML3 está em tendência de alta no curto prazo e acima de 5,35 projetaria de 6,83 a 9,23. Tem suportes em 3,79 e 3,04.</t>
  </si>
  <si>
    <t>ASAI3 está em tendência de baixa no curto prazo e abaixo de 9,52 projetaria de 8,08 a 6,65. Tem resistências em 9,75  e 12,61. O IFR sobrevendido alerta para recuperações se superar 9,75</t>
  </si>
  <si>
    <t>AURA33 está em tendência de baixa no curto prazo e abaixo de 45 projetaria de 37,54 a 30,09. Tem resistências em 47,6  e 62,5.</t>
  </si>
  <si>
    <t>AURE3 está em tendência de baixa no curto prazo e abaixo de 9,04 projetaria de 8,07 a 7,11. Tem resistências em 9,44  e 11,36.</t>
  </si>
  <si>
    <t>AZTE3 está em tendência de baixa no curto prazo e abaixo de 0,55 projetaria de 0,31 a 0,08. Tem resistências em 0,6  e 1,06.</t>
  </si>
  <si>
    <t>AZUL4 está em tendência de baixa no curto prazo e abaixo de 0,65 projetaria de -0,36 a -1,37. Tem resistências em 0,7  e 2,72. O IFR sobrevendido alerta para recuperações se superar 0,7</t>
  </si>
  <si>
    <t>AZZA3 está em tendência de baixa no curto prazo e abaixo de 35,4 projetaria de 28,38 a 21,37. Tem resistências em 36,48  e 50,5.</t>
  </si>
  <si>
    <t>B3SA3 está em tendência de baixa no curto prazo e abaixo de 13,03 projetaria de 11,95 a 10,87. Tem resistências em 13,24  e 15,39. O IFR sobrevendido alerta para recuperações se superar 13,24</t>
  </si>
  <si>
    <t>BMGB4 está em tendência de alta no curto prazo e acima de 3,98 projetaria de 4,28 a 4,77. Tem suportes em 3,65 e 3,49.</t>
  </si>
  <si>
    <t>BPAN4 está em tendência de baixa no curto prazo e abaixo de 7,64 projetaria de 6,82 a 6. Tem resistências em 7,82  e 9,45.</t>
  </si>
  <si>
    <t>Bank Of America Corp</t>
  </si>
  <si>
    <t>BOAC34</t>
  </si>
  <si>
    <t>BOAC34 está em tendência de alta no curto prazo e acima de 67,2 projetaria de 78,31 a 96,3. Tem suportes em 66,24 e 60,68.</t>
  </si>
  <si>
    <t>BRSR6 está em tendência de baixa no curto prazo e abaixo de 10,54 projetaria de 9,64 a 8,75. Tem resistências em 10,75  e 12,53. O IFR sobrevendido alerta para recuperações se superar 10,75</t>
  </si>
  <si>
    <t>BBSE3 está em tendência de baixa no curto prazo e abaixo de 33,65 projetaria de 30,83 a 28,01. Tem resistências em 34,55  e 40,18. O IFR sobrevendido alerta para recuperações se superar 34,55</t>
  </si>
  <si>
    <t>BMOB3 está em tendência de baixa no curto prazo e abaixo de 21,27 projetaria de 18,41 a 15,56. Tem resistências em 21,94  e 27,64.</t>
  </si>
  <si>
    <t>BERK34 está em tendência de alta no curto prazo e acima de 157,75 projetaria de 175,14 a 203,29. Tem suportes em 132,31 e 123,61. O padrão de volume favorece a alta.</t>
  </si>
  <si>
    <t>BLAU3 está em tendência de baixa no curto prazo e abaixo de 12,11 projetaria de 11,28 a 10,45. Tem resistências em 12,74  e 14,39.</t>
  </si>
  <si>
    <t>SOJA3 está em tendência de baixa no curto prazo e abaixo de 10,37 projetaria de 9,53 a 8,7. Tem resistências em 10,59  e 12,25.</t>
  </si>
  <si>
    <t>BRBI11 está em tendência de baixa no curto prazo e abaixo de 15,9 projetaria de 14,69 a 13,48. Tem resistências em 16,32  e 18,73.</t>
  </si>
  <si>
    <t>BBDC3 está em tendência de baixa no curto prazo e abaixo de 13,36 projetaria de 12,08 a 10,8. Tem resistências em 13,6  e 16,15. O IFR sobrevendido alerta para recuperações se superar 13,6</t>
  </si>
  <si>
    <t>BBDC4 está em tendência de baixa no curto prazo e abaixo de 15,57 projetaria de 13,92 a 12,28. Tem resistências em 15,81  e 19,09. O IFR sobrevendido alerta para recuperações se superar 15,81</t>
  </si>
  <si>
    <t>BRAP4 está em tendência de alta no curto prazo e acima de 17,55 projetaria de 19,16 a 21,78. Tem suportes em 16,67 e 15,86. O padrão de volume favorece a alta. O IFR sobrecomprado alerta realizações se perder 16,67.</t>
  </si>
  <si>
    <t>BBAS3 está em tendência de baixa no curto prazo e abaixo de 19,87 projetaria de 16,89 a 13,91. Tem resistências em 20,18  e 26,13. O IFR sobrevendido alerta para recuperações se superar 20,18</t>
  </si>
  <si>
    <t>AGRO3 está em tendência de baixa no curto prazo e abaixo de 20,25 projetaria de 19,23 a 18,21. Tem resistências em 20,63  e 22,66.</t>
  </si>
  <si>
    <t>BRKM5 está em tendência de baixa no curto prazo e abaixo de 8,37 projetaria de 7,02 a 5,67. Tem resistências em 8,84  e 11,53.</t>
  </si>
  <si>
    <t>BRAV3 está em tendência de alta no curto prazo e acima de 23,7 projetaria de 28,62 a 36,59. Tem suportes em 18,46 e 15,99.</t>
  </si>
  <si>
    <t>BRFS3 está em tendência de alta no curto prazo e acima de 23,31 projetaria de 26,11 a 30,65. Tem suportes em 21,2 e 19,79.</t>
  </si>
  <si>
    <t>AVGO34 está em tendência de alta no curto prazo e acima de 23,17 projetaria de 30,33 a 41,93. Tem suportes em 22,08 e 18,49.</t>
  </si>
  <si>
    <t>BPAC11 está em tendência de baixa no curto prazo e abaixo de 39,33 projetaria de 35,97 a 32,61. Tem resistências em 40,55  e 47,26.</t>
  </si>
  <si>
    <t>CXSE3 está em tendência de baixa no curto prazo e abaixo de 13,67 projetaria de 12,79 a 11,92. Tem resistências em 13,99  e 15,73. O IFR sobrevendido alerta para recuperações se superar 13,99</t>
  </si>
  <si>
    <t>CAML3 está em tendência de baixa no curto prazo e abaixo de 4,84 projetaria de 4,28 a 3,73. Tem resistências em 4,98  e 6,08.</t>
  </si>
  <si>
    <t>BHIA3 está em tendência de baixa no curto prazo e abaixo de 2,93 projetaria de 0,36 a -2,2. Tem resistências em 3,07  e 8,2.</t>
  </si>
  <si>
    <t>CBAV3 está em tendência de alta no curto prazo e acima de 5,35 projetaria de 6,43 a 8,18. Tem suportes em 4,55 e 4. O padrão de volume favorece a alta.</t>
  </si>
  <si>
    <t>CEAB3 está em tendência de baixa no curto prazo e abaixo de 16,59 projetaria de 13,14 a 9,69. Tem resistências em 17,32  e 24,21.</t>
  </si>
  <si>
    <t>CMIG4 está em tendência de baixa no curto prazo e abaixo de 10,28 projetaria de 9,59 a 8,9. Tem resistências em 10,6  e 11,97.</t>
  </si>
  <si>
    <t>COCA34 está em tendência de baixa no curto prazo e abaixo de 63,81 projetaria de 61,28 a 58,76. Tem resistências em 65,32  e 70,36.</t>
  </si>
  <si>
    <t>COGN3 está em tendência de baixa no curto prazo e abaixo de 2,49 projetaria de 2,03 a 1,58. Tem resistências em 2,62  e 3,52. O IFR sobrevendido alerta para recuperações se superar 2,62</t>
  </si>
  <si>
    <t>C2OI34 está em tendência de alta no curto prazo e acima de 98,24 projetaria de 138,08 a 202,56. Tem suportes em 88 e 68,07.</t>
  </si>
  <si>
    <t>CSMG3 está em tendência de baixa no curto prazo e abaixo de 25,7 projetaria de 22,53 a 19,37. Tem resistências em 26,35  e 32,67.</t>
  </si>
  <si>
    <t>CPLE3 está em tendência de baixa no curto prazo e abaixo de 10,88 projetaria de 9,94 a 9. Tem resistências em 11,14  e 13,01.</t>
  </si>
  <si>
    <t>CPLE6 está em tendência de baixa no curto prazo e abaixo de 11,65 projetaria de 10,73 a 9,82. Tem resistências em 11,94  e 13,76.</t>
  </si>
  <si>
    <t>CSAN3 está em tendência de baixa no curto prazo e abaixo de 5,71 projetaria de 4,76 a 3,81. Tem resistências em 5,92  e 7,81. O IFR sobrevendido alerta para recuperações se superar 5,92</t>
  </si>
  <si>
    <t>CPFE3 está em tendência de baixa no curto prazo e abaixo de 37,21 projetaria de 35,03 a 32,86. Tem resistências em 38,47  e 42,81. O IFR sobrevendido alerta para recuperações se superar 38,47</t>
  </si>
  <si>
    <t>Cruzeiro Edu</t>
  </si>
  <si>
    <t>CSED3</t>
  </si>
  <si>
    <t>CSED3 está em tendência de baixa no curto prazo e abaixo de 4,82 projetaria de 4,07 a 3,33. Tem resistências em 4,96  e 6,44.</t>
  </si>
  <si>
    <t>CMIN3 está em tendência de alta no curto prazo e acima de 6,24 projetaria de 7,13 a 8,58. Tem suportes em 5,32 e 4,87. O padrão de volume favorece a alta.</t>
  </si>
  <si>
    <t>CURY3 está em tendência de baixa no curto prazo e abaixo de 28,8 projetaria de 26,26 a 23,73. Tem resistências em 29,79  e 34,85.</t>
  </si>
  <si>
    <t>CVCB3 está em tendência de baixa no curto prazo e abaixo de 2,3 projetaria de 2,05 a 1,8. Tem resistências em 2,41  e 2,9.</t>
  </si>
  <si>
    <t>CYRE3 está em tendência de baixa no curto prazo e abaixo de 25,65 projetaria de 24,21 a 22,77. Tem resistências em 26,56  e 29,43.</t>
  </si>
  <si>
    <t>DXCO3 está em tendência de baixa no curto prazo e abaixo de 5,39 projetaria de 5,09 a 4,79. Tem resistências em 5,54  e 6,13.</t>
  </si>
  <si>
    <t>PNVL3 está em tendência de baixa no curto prazo e abaixo de 9,1 projetaria de 8,53 a 7,97. Tem resistências em 9,32  e 10,44.</t>
  </si>
  <si>
    <t>DIRR3 está em tendência de baixa no curto prazo e abaixo de 39,2 projetaria de 35,52 a 31,84. Tem resistências em 40,62  e 47,97.</t>
  </si>
  <si>
    <t>ECOR3 está em tendência de baixa no curto prazo e abaixo de 6,6 projetaria de 5,76 a 4,92. Tem resistências em 6,84  e 8,51.</t>
  </si>
  <si>
    <t>ELET3 está em tendência de baixa no curto prazo e abaixo de 38,55 projetaria de 36,71 a 34,87. Tem resistências em 39,45  e 43,12.</t>
  </si>
  <si>
    <t>ELET6 está em tendência de baixa no curto prazo e abaixo de 42,06 projetaria de 40,07 a 38,09. Tem resistências em 43,04  e 47. O IFR sobrevendido alerta para recuperações se superar 43,04</t>
  </si>
  <si>
    <t>LILY34 está em tendência de alta no curto prazo e acima de 171,75 projetaria de 196,26 a 235,92. Tem suportes em 141,13 e 128,87.</t>
  </si>
  <si>
    <t>EMBR3 está em tendência de baixa no curto prazo e abaixo de 67,33 projetaria de 59,33 a 51,33. Tem resistências em 69,75  e 85,74. O IFR sobrevendido alerta para recuperações se superar 69,75</t>
  </si>
  <si>
    <t>ENGI11 está em tendência de baixa no curto prazo e abaixo de 45,04 projetaria de 41,98 a 38,92. Tem resistências em 46,14  e 52,25.</t>
  </si>
  <si>
    <t>ENEV3 está em tendência de alta no curto prazo e acima de 14,9 projetaria de 17,01 a 20,43. Tem suportes em 13,74 e 12,68.</t>
  </si>
  <si>
    <t>EGIE3 está em tendência de baixa no curto prazo e abaixo de 41,07 projetaria de 37,33 a 33,6. Tem resistências em 42,62  e 50,08.</t>
  </si>
  <si>
    <t>Enjoei</t>
  </si>
  <si>
    <t>ENJU3</t>
  </si>
  <si>
    <t>ENJU3 está em tendência de baixa no curto prazo e abaixo de 1,02 projetaria de 0,88 a 0,75. Tem resistências em 1,09  e 1,35. O IFR sobrevendido alerta para recuperações se superar 1,09</t>
  </si>
  <si>
    <t>EQTL3 está em tendência de baixa no curto prazo e abaixo de 33,85 projetaria de 31,83 a 29,81. Tem resistências em 34,69  e 38,72.</t>
  </si>
  <si>
    <t>EVEN3 está em tendência de baixa no curto prazo e abaixo de 6,91 projetaria de 6,22 a 5,53. Tem resistências em 7,08  e 8,45.</t>
  </si>
  <si>
    <t>EZTC3 está em tendência de baixa no curto prazo e abaixo de 13,04 projetaria de 12,1 a 11,16. Tem resistências em 13,47  e 15,34.</t>
  </si>
  <si>
    <t>FESA4 está em tendência de baixa no curto prazo e abaixo de 6,71 projetaria de 6,29 a 5,88. Tem resistências em 6,92  e 7,74.</t>
  </si>
  <si>
    <t>FLRY3 está em tendência de alta no curto prazo e acima de 15,19 projetaria de 17,6 a 21,51. Tem suportes em 14,2 e 12,99. O IFR sobrecomprado alerta realizações se perder 14,2.</t>
  </si>
  <si>
    <t>FRAS3 está em tendência de baixa no curto prazo e abaixo de 23,4 projetaria de 21,49 a 19,58. Tem resistências em 24,01  e 27,82. O IFR sobrevendido alerta para recuperações se superar 24,01</t>
  </si>
  <si>
    <t>GFSA3 está em tendência de baixa no curto prazo e abaixo de 16,9 projetaria de 4,93 a -7,03. Tem resistências em 19,29  e 43,22.</t>
  </si>
  <si>
    <t>GGBR4 está em tendência de alta no curto prazo e acima de 17,93 projetaria de 20,58 a 24,88. Tem suportes em 16,73 e 15,4. O padrão de volume favorece a alta.</t>
  </si>
  <si>
    <t>GOAU4 está em tendência de alta no curto prazo e acima de 9,82 projetaria de 11,19 a 13,41. Tem suportes em 9,36 e 8,67. O padrão de volume favorece a alta.</t>
  </si>
  <si>
    <t>GGPS3 está em tendência de baixa no curto prazo e abaixo de 14,57 projetaria de 13,16 a 11,75. Tem resistências em 15,05  e 17,86. O IFR sobrevendido alerta para recuperações se superar 15,05</t>
  </si>
  <si>
    <t>GRND3 está em tendência de baixa no curto prazo e abaixo de 5,05 projetaria de 4,85 a 4,66. Tem resistências em 5,14  e 5,52. O IFR sobrevendido alerta para recuperações se superar 5,14</t>
  </si>
  <si>
    <t>GMAT3 está em tendência de baixa no curto prazo e abaixo de 7,51 projetaria de 6,93 a 6,35. Tem resistências em 7,65  e 8,8.</t>
  </si>
  <si>
    <t>SBFG3 está em tendência de baixa no curto prazo e abaixo de 11,77 projetaria de 10,9 a 10,03. Tem resistências em 12,2  e 13,93.</t>
  </si>
  <si>
    <t>GUAR3 está em tendência de baixa no curto prazo e abaixo de 7,6 projetaria de 6,75 a 5,91. Tem resistências em 7,98  e 9,66.</t>
  </si>
  <si>
    <t>HAPV3 está em tendência de baixa no curto prazo e abaixo de 31,01 projetaria de 26,37 a 21,74. Tem resistências em 32,15  e 41,42. O IFR sobrevendido alerta para recuperações se superar 32,15</t>
  </si>
  <si>
    <t>HBOR3 está em tendência de alta no curto prazo e acima de 3,2 projetaria de 4,21 a 5,85. Tem suportes em 2,25 e 1,74.</t>
  </si>
  <si>
    <t>HBSA3 está em tendência de alta no curto prazo e acima de 3,89 projetaria de 5,02 a 6,85. Tem suportes em 3,66 e 3,09.</t>
  </si>
  <si>
    <t>HYPE3 está em tendência de baixa no curto prazo e abaixo de 25,74 projetaria de 22,54 a 19,34. Tem resistências em 26,25  e 32,64.</t>
  </si>
  <si>
    <t>IGTI11 está em tendência de baixa no curto prazo e abaixo de 20,86 projetaria de 18,99 a 17,12. Tem resistências em 21,3  e 25,03. O IFR sobrevendido alerta para recuperações se superar 21,3</t>
  </si>
  <si>
    <t>ITLC34 está em tendência de alta no curto prazo e acima de 23,84 projetaria de 27,63 a 33,77. Tem suportes em 21,41 e 19,51.</t>
  </si>
  <si>
    <t>INTB3 está em tendência de baixa no curto prazo e abaixo de 14,45 projetaria de 12,73 a 11,02. Tem resistências em 15,02  e 18,44.</t>
  </si>
  <si>
    <t>INBR32 está em tendência de baixa no curto prazo e abaixo de 36,95 projetaria de 32,84 a 28,74. Tem resistências em 38,38  e 46,58.</t>
  </si>
  <si>
    <t>MYPK3 está em tendência de alta no curto prazo e acima de 14,06 projetaria de 16,07 a 19,33. Tem suportes em 13,47 e 12,46.</t>
  </si>
  <si>
    <t>RANI3 está em tendência de baixa no curto prazo e abaixo de 7,14 projetaria de 6,65 a 6,17. Tem resistências em 7,3  e 8,26.</t>
  </si>
  <si>
    <t>IRBR3 está em tendência de baixa no curto prazo e abaixo de 43,62 projetaria de 40,4 a 37,19. Tem resistências em 44,48  e 50,9.</t>
  </si>
  <si>
    <t>ISAE4 está em tendência de baixa no curto prazo e abaixo de 22,15 projetaria de 21,32 a 20,5. Tem resistências em 22,62  e 24,26. O IFR sobrevendido alerta para recuperações se superar 22,62</t>
  </si>
  <si>
    <t>ITSA4 está em tendência de baixa no curto prazo e abaixo de 10,36 projetaria de 9,66 a 8,96. Tem resistências em 10,6  e 11,99.</t>
  </si>
  <si>
    <t>ITUB3 está em tendência de baixa no curto prazo e abaixo de 31,21 projetaria de 28,96 a 26,72. Tem resistências em 31,95  e 36,43.</t>
  </si>
  <si>
    <t>ITUB4 está em tendência de baixa no curto prazo e abaixo de 34,94 projetaria de 32,46 a 29,98. Tem resistências em 35,74  e 40,69.</t>
  </si>
  <si>
    <t>JALL3 está em tendência de baixa no curto prazo e abaixo de 3,5 projetaria de 3,2 a 2,91. Tem resistências em 3,61  e 4,19. O IFR sobrevendido alerta para recuperações se superar 3,61</t>
  </si>
  <si>
    <t>JBSS32 está em tendência de baixa no curto prazo e abaixo de 72,5 projetaria de 68,72 a 64,94. Tem resistências em 74,73  e 82,28.</t>
  </si>
  <si>
    <t>JHSF3 está em tendência de baixa no curto prazo e abaixo de 4,99 projetaria de 4,46 a 3,93. Tem resistências em 5,11  e 6,16.</t>
  </si>
  <si>
    <t>JPMC34 está em tendência de alta no curto prazo e acima de 163,43 projetaria de 191,65 a 237,32. Tem suportes em 161,5 e 147,38. O padrão de volume favorece a alta.</t>
  </si>
  <si>
    <t>JSLG3 está em tendência de baixa no curto prazo e abaixo de 5,25 projetaria de 4,64 a 4,03. Tem resistências em 5,42  e 6,63.</t>
  </si>
  <si>
    <t>KEPL3 está em tendência de baixa no curto prazo e abaixo de 7,1 projetaria de 6,59 a 6,08. Tem resistências em 7,33  e 8,34. O IFR sobrevendido alerta para recuperações se superar 7,33</t>
  </si>
  <si>
    <t>KLBN4 está em tendência de baixa no curto prazo e abaixo de 3,69 projetaria de 3,53 a 3,38. Tem resistências em 3,76  e 4,06.</t>
  </si>
  <si>
    <t>KLBN11 está em tendência de baixa no curto prazo e abaixo de 18,62 projetaria de 17,84 a 17,06. Tem resistências em 18,94  e 20,49.</t>
  </si>
  <si>
    <t>LAVV3 está em tendência de baixa no curto prazo e abaixo de 11,79 projetaria de 10,5 a 9,21. Tem resistências em 12,08  e 14,65.</t>
  </si>
  <si>
    <t>LIGT3 está em tendência de baixa no curto prazo e abaixo de 5,81 projetaria de 4,76 a 3,71. Tem resistências em 6,16  e 8,25.</t>
  </si>
  <si>
    <t>RENT3 está em tendência de baixa no curto prazo e abaixo de 35,72 projetaria de 31,55 a 27,39. Tem resistências em 36,41  e 44,73. O IFR sobrevendido alerta para recuperações se superar 36,41</t>
  </si>
  <si>
    <t>LOGG3 está em tendência de baixa no curto prazo e abaixo de 19,49 projetaria de 18,02 a 16,55. Tem resistências em 19,96  e 22,89.</t>
  </si>
  <si>
    <t>LREN3 está em tendência de baixa no curto prazo e abaixo de 17,31 projetaria de 14,82 a 12,33. Tem resistências em 17,72  e 22,69. O IFR sobrevendido alerta para recuperações se superar 17,72</t>
  </si>
  <si>
    <t>LWSA3 está em tendência de alta no curto prazo e acima de 4,26 projetaria de 5,36 a 7,15. Tem suportes em 3,82 e 3,26.</t>
  </si>
  <si>
    <t>MDIA3 está em tendência de baixa no curto prazo e abaixo de 24,54 projetaria de 22,82 a 21,11. Tem resistências em 25,65  e 29,07.</t>
  </si>
  <si>
    <t>MGLU3 está em tendência de baixa no curto prazo e abaixo de 7,42 projetaria de 6,15 a 4,89. Tem resistências em 7,72  e 10,24. O IFR sobrevendido alerta para recuperações se superar 7,72</t>
  </si>
  <si>
    <t>POMO3</t>
  </si>
  <si>
    <t>POMO3 está em tendência de alta no curto prazo e acima de 6,93 projetaria de 8,45 a 10,91. Tem suportes em 6,5 e 5,73.</t>
  </si>
  <si>
    <t>POMO4 está em tendência de alta no curto prazo e acima de 8,46 projetaria de 10,15 a 12,89. Tem suportes em 8,25 e 7,4.</t>
  </si>
  <si>
    <t>MRFG3 está em tendência de alta no curto prazo e acima de 26,03 projetaria de 32,38 a 42,67. Tem suportes em 22,43 e 19,25.</t>
  </si>
  <si>
    <t>MATD3 está em tendência de baixa no curto prazo e abaixo de 4,38 projetaria de 3,85 a 3,33. Tem resistências em 4,59  e 5,63.</t>
  </si>
  <si>
    <t>CASH3 está em tendência de baixa no curto prazo e abaixo de 6,23 projetaria de 3,77 a 1,31. Tem resistências em 6,77  e 11,68.</t>
  </si>
  <si>
    <t>MELI34 está em tendência de baixa no curto prazo e abaixo de 110,3 projetaria de 98,19 a 86,09. Tem resistências em 111,64  e 135,84.</t>
  </si>
  <si>
    <t>M1TA34 está em tendência de baixa no curto prazo e abaixo de 139,3 projetaria de 125,05 a 110,81. Tem resistências em 142,65  e 171,13.</t>
  </si>
  <si>
    <t>LEVE3 está em tendência de baixa no curto prazo e abaixo de 28,18 projetaria de 26,09 a 24. Tem resistências em 28,89  e 33,06. O IFR sobrevendido alerta para recuperações se superar 28,89</t>
  </si>
  <si>
    <t>MSFT34 está em tendência de alta no curto prazo e acima de 119,35 projetaria de 140,78 a 175,47. Tem suportes em 117,29 e 106,57.</t>
  </si>
  <si>
    <t>M2ST34 está em tendência de alta no curto prazo e acima de 36,36 projetaria de 46,3 a 62,39. Tem suportes em 33,07 e 28,09.</t>
  </si>
  <si>
    <t>MILS3 está em tendência de baixa no curto prazo e abaixo de 10,99 projetaria de 10,1 a 9,22. Tem resistências em 11,33  e 13,09.</t>
  </si>
  <si>
    <t>BEEF3 está em tendência de baixa no curto prazo e abaixo de 5,05 projetaria de 4,23 a 3,42. Tem resistências em 5,17  e 6,79.</t>
  </si>
  <si>
    <t>MTRE3 está em tendência de baixa no curto prazo e abaixo de 3,64 projetaria de 3,27 a 2,9. Tem resistências em 3,73  e 4,46.</t>
  </si>
  <si>
    <t>MOTV3 está em tendência de baixa no curto prazo e abaixo de 12,28 projetaria de 11,38 a 10,48. Tem resistências em 12,57  e 14,36. O IFR sobrevendido alerta para recuperações se superar 12,57</t>
  </si>
  <si>
    <t>MDNE3 está em tendência de baixa no curto prazo e abaixo de 20,49 projetaria de 16,87 a 13,26. Tem resistências em 21,56  e 28,78.</t>
  </si>
  <si>
    <t>MOVI3 está em tendência de baixa no curto prazo e abaixo de 6,06 projetaria de 4,54 a 3,02. Tem resistências em 6,27  e 9,3.</t>
  </si>
  <si>
    <t>MRVE3 está em tendência de baixa no curto prazo e abaixo de 5,88 projetaria de 5,24 a 4,61. Tem resistências em 6,13  e 7,39.</t>
  </si>
  <si>
    <t>MULT3 está em tendência de baixa no curto prazo e abaixo de 24,95 projetaria de 23,2 a 21,45. Tem resistências em 25,53  e 29,02. O IFR sobrevendido alerta para recuperações se superar 25,53</t>
  </si>
  <si>
    <t>NATU3 está em tendência de baixa no curto prazo e abaixo de 9,14 projetaria de 8,4 a 7,67. Tem resistências em 9,57  e 11,03. O IFR sobrevendido alerta para recuperações se superar 9,57</t>
  </si>
  <si>
    <t>NEOE3 está em tendência de baixa no curto prazo e abaixo de 23,15 projetaria de 21,03 a 18,91. Tem resistências em 23,61  e 27,84. O IFR sobrevendido alerta para recuperações se superar 23,61</t>
  </si>
  <si>
    <t>NFLX34 está em tendência de baixa no curto prazo e abaixo de 132,56 projetaria de 117,31 a 102,06. Tem resistências em 137,24  e 167,73. O IFR sobrevendido alerta para recuperações se superar 137,24</t>
  </si>
  <si>
    <t>NIKE34 está em tendência de alta no curto prazo e acima de 42,5 projetaria de 50,26 a 62,82. Tem suportes em 41,01 e 37,12.</t>
  </si>
  <si>
    <t>ROXO34 está em tendência de baixa no curto prazo e abaixo de 11,89 projetaria de 10,54 a 9,19. Tem resistências em 12,1  e 14,79.</t>
  </si>
  <si>
    <t>NVDC34 está em tendência de alta no curto prazo e acima de 20,21 projetaria de 26,1 a 35,64. Tem suportes em 19,14 e 16,19.</t>
  </si>
  <si>
    <t>OPCT3 está em tendência de baixa no curto prazo e abaixo de 6,33 projetaria de 5,66 a 5. Tem resistências em 6,56  e 7,88. O IFR sobrevendido alerta para recuperações se superar 6,56</t>
  </si>
  <si>
    <t>ODPV3 está em tendência de baixa no curto prazo e abaixo de 11,31 projetaria de 10,68 a 10,05. Tem resistências em 11,51  e 12,76.</t>
  </si>
  <si>
    <t>OIBR3 está em tendência de baixa no curto prazo e abaixo de 0,45 projetaria de 0,18 a -0,08. Tem resistências em 0,53  e 1,06. O IFR sobrevendido alerta para recuperações se superar 0,53</t>
  </si>
  <si>
    <t>ORCL34 está em tendência de alta no curto prazo e acima de 234,22 projetaria de 306,59 a 423,7. Tem suportes em 219,19 e 183.</t>
  </si>
  <si>
    <t>ORVR3 está em tendência de baixa no curto prazo e abaixo de 47,65 projetaria de 43,24 a 38,83. Tem resistências em 48,83  e 57,64. O IFR sobrevendido alerta para recuperações se superar 48,83</t>
  </si>
  <si>
    <t>PCAR3 está em tendência de alta no curto prazo e acima de 4,95 projetaria de 6,48 a 8,96. Tem suportes em 3,33 e 2,56.</t>
  </si>
  <si>
    <t>PAGS34 está em tendência de baixa no curto prazo e abaixo de 8,82 projetaria de 7,86 a 6,91. Tem resistências em 9,13  e 11,03. O IFR sobrevendido alerta para recuperações se superar 9,13</t>
  </si>
  <si>
    <t>PGMN3 está em tendência de alta no curto prazo e acima de 3,64 projetaria de 4,01 a 4,61. Tem suportes em 3,41 e 3,22. O padrão de volume favorece a alta.</t>
  </si>
  <si>
    <t>P2LT34 está em tendência de alta no curto prazo e acima de 288,4 projetaria de 386,16 a 544,35. Tem suportes em 270,32 e 221,43.</t>
  </si>
  <si>
    <t>Pepsico, Inc</t>
  </si>
  <si>
    <t>PEPB34</t>
  </si>
  <si>
    <t>PEPB34 está em tendência de alta no curto prazo e acima de 59,25 projetaria de 66,84 a 79,12. Tem suportes em 52,5 e 48,7. O IFR sobrecomprado alerta realizações se perder 52,5.</t>
  </si>
  <si>
    <t>PETR3 está em tendência de baixa no curto prazo e abaixo de 33,61 projetaria de 30,74 a 27,87. Tem resistências em 34,55  e 40,28.</t>
  </si>
  <si>
    <t>PETR4 está em tendência de baixa no curto prazo e abaixo de 30,99 projetaria de 28,76 a 26,54. Tem resistências em 31,58  e 36,02.</t>
  </si>
  <si>
    <t>RECV3 está em tendência de baixa no curto prazo e abaixo de 13,23 projetaria de 11,91 a 10,6. Tem resistências em 13,58  e 16,2. O IFR sobrevendido alerta para recuperações se superar 13,58</t>
  </si>
  <si>
    <t>PRIO3 está em tendência de alta no curto prazo e acima de 45,65 projetaria de 53,66 a 66,63. Tem suportes em 42,46 e 38,45.</t>
  </si>
  <si>
    <t>PETZ3 está em tendência de alta no curto prazo e acima de 4,78 projetaria de 5,5 a 6,68. Tem suportes em 3,97 e 3,6.</t>
  </si>
  <si>
    <t>PINE4 está em tendência de alta no curto prazo e acima de 5,97 projetaria de 7,15 a 9,06. Tem suportes em 5,64 e 5,04. O padrão de volume favorece a alta.</t>
  </si>
  <si>
    <t>PLPL3 está em tendência de baixa no curto prazo e abaixo de 13,25 projetaria de 11,43 a 9,62. Tem resistências em 13,93  e 17,55. O IFR sobrevendido alerta para recuperações se superar 13,93</t>
  </si>
  <si>
    <t>PSSA3 está em tendência de baixa no curto prazo e abaixo de 51,59 projetaria de 45,71 a 39,84. Tem resistências em 53  e 64,74.</t>
  </si>
  <si>
    <t>Portobello</t>
  </si>
  <si>
    <t>PTBL3</t>
  </si>
  <si>
    <t>PTBL3 está em tendência de baixa no curto prazo e abaixo de 3,73 projetaria de 3,09 a 2,46. Tem resistências em 4  e 5,26. O IFR sobrevendido alerta para recuperações se superar 4</t>
  </si>
  <si>
    <t>POSI3 está em tendência de baixa no curto prazo e abaixo de 4,26 projetaria de 3,68 a 3,1. Tem resistências em 4,36  e 5,51. O IFR sobrevendido alerta para recuperações se superar 4,36</t>
  </si>
  <si>
    <t>PRNR3 está em tendência de baixa no curto prazo e abaixo de 14,91 projetaria de 13,9 a 12,89. Tem resistências em 15,15  e 17,16.</t>
  </si>
  <si>
    <t>QUAL3 está em tendência de baixa no curto prazo e abaixo de 1,65 projetaria de 1,44 a 1,23. Tem resistências em 1,7  e 2,11. O IFR sobrevendido alerta para recuperações se superar 1,7</t>
  </si>
  <si>
    <t>LJQQ3 está em tendência de baixa no curto prazo e abaixo de 2,37 projetaria de 2 a 1,64. Tem resistências em 2,5  e 3,22.</t>
  </si>
  <si>
    <t>RADL3 está em tendência de baixa no curto prazo e abaixo de 13,86 projetaria de 10,95 a 8,05. Tem resistências em 14,32  e 20,12.</t>
  </si>
  <si>
    <t>RAIZ4 está em tendência de baixa no curto prazo e abaixo de 1,46 projetaria de 1,22 a 0,98. Tem resistências em 1,51  e 1,98. O IFR sobrevendido alerta para recuperações se superar 1,51</t>
  </si>
  <si>
    <t>RAPT4 está em tendência de baixa no curto prazo e abaixo de 7,12 projetaria de 6,34 a 5,56. Tem resistências em 7,58  e 9,13. O IFR sobrevendido alerta para recuperações se superar 7,58</t>
  </si>
  <si>
    <t>RCSL4 está em tendência de alta no curto prazo e acima de 1,78 projetaria de 2,31 a 3,18. Tem suportes em 1,04 e 0,77. O padrão de volume favorece a alta.</t>
  </si>
  <si>
    <t>RDOR3 está em tendência de baixa no curto prazo e abaixo de 32,61 projetaria de 29,39 a 26,17. Tem resistências em 33,29  e 39,72. O IFR sobrevendido alerta para recuperações se superar 33,29</t>
  </si>
  <si>
    <t>RAIL3 está em tendência de baixa no curto prazo e abaixo de 16,47 projetaria de 15,11 a 13,75. Tem resistências em 16,79  e 19,5.</t>
  </si>
  <si>
    <t>SBSP3 está em tendência de baixa no curto prazo e abaixo de 109,66 projetaria de 101,66 a 93,66. Tem resistências em 112,17  e 128,16.</t>
  </si>
  <si>
    <t>SAPR3 está em tendência de baixa no curto prazo e abaixo de 7,58 projetaria de 6,69 a 5,81. Tem resistências em 7,71  e 9,47.</t>
  </si>
  <si>
    <t>SAPR4 está em tendência de baixa no curto prazo e abaixo de 6,8 projetaria de 6,09 a 5,39. Tem resistências em 6,96  e 8,36.</t>
  </si>
  <si>
    <t>SAPR11 está em tendência de baixa no curto prazo e abaixo de 34,89 projetaria de 31,19 a 27,5. Tem resistências em 35,65  e 43,03.</t>
  </si>
  <si>
    <t>SANB11 está em tendência de baixa no curto prazo e abaixo de 26,01 projetaria de 24,33 a 22,66. Tem resistências em 26,4  e 29,74.</t>
  </si>
  <si>
    <t>STBP3 está em tendência de alta no curto prazo e acima de 13,92 projetaria de 14,34 a 15,03. Tem suportes em 13,87 e 13,65.</t>
  </si>
  <si>
    <t>SMTO3 está em tendência de alta no curto prazo e acima de 22,79 projetaria de 26,4 a 32,25. Tem suportes em 17,57 e 15,76.</t>
  </si>
  <si>
    <t>SHUL4 está em tendência de baixa no curto prazo e abaixo de 5,06 projetaria de 4,81 a 4,57. Tem resistências em 5,15  e 5,63.</t>
  </si>
  <si>
    <t>SEER3 está em tendência de baixa no curto prazo e abaixo de 8,24 projetaria de 6,3 a 4,36. Tem resistências em 8,6  e 12,47.</t>
  </si>
  <si>
    <t>CSNA3 está em tendência de alta no curto prazo e acima de 10,33 projetaria de 12,23 a 15,32. Tem suportes em 8,1 e 7,14. O padrão de volume favorece a alta.</t>
  </si>
  <si>
    <t>SIMH3 está em tendência de baixa no curto prazo e abaixo de 4,07 projetaria de 3,33 a 2,6. Tem resistências em 4,24  e 5,7. O IFR sobrevendido alerta para recuperações se superar 4,24</t>
  </si>
  <si>
    <t>SLCE3 está em tendência de baixa no curto prazo e abaixo de 17,85 projetaria de 16,99 a 16,13. Tem resistências em 18,19  e 19,9.</t>
  </si>
  <si>
    <t>SMFT3 está em tendência de baixa no curto prazo e abaixo de 21,1 projetaria de 19,29 a 17,48. Tem resistências em 21,77  e 25,38. O IFR sobrevendido alerta para recuperações se superar 21,77</t>
  </si>
  <si>
    <t>STOC34 está em tendência de baixa no curto prazo e abaixo de 76,57 projetaria de 66,31 a 56,05. Tem resistências em 79,55  e 100,06.</t>
  </si>
  <si>
    <t>SUZB3 está em tendência de alta no curto prazo e acima de 56,27 projetaria de 60,67 a 67,79. Tem suportes em 51 e 48,79.</t>
  </si>
  <si>
    <t>SYNE3 está em tendência de alta no curto prazo e acima de 6,95 projetaria de 8,57 a 11,21. Tem suportes em 6,5 e 5,68.</t>
  </si>
  <si>
    <t>TAEE4 está em tendência de baixa no curto prazo e abaixo de 11,15 projetaria de 10,69 a 10,24. Tem resistências em 11,44  e 12,34.</t>
  </si>
  <si>
    <t>TAEE11 está em tendência de baixa no curto prazo e abaixo de 33,37 projetaria de 31,96 a 30,55. Tem resistências em 34,26  e 37,07. O IFR sobrevendido alerta para recuperações se superar 34,26</t>
  </si>
  <si>
    <t>TSMC34 está em tendência de alta no curto prazo e acima de 172,97 projetaria de 218,94 a 293,34. Tem suportes em 161,41 e 138,42.</t>
  </si>
  <si>
    <t>TASA4 está em tendência de baixa no curto prazo e abaixo de 5,35 projetaria de 4,41 a 3,48. Tem resistências em 5,5  e 7,36. O IFR sobrevendido alerta para recuperações se superar 5,5</t>
  </si>
  <si>
    <t>TGMA3 está em tendência de baixa no curto prazo e abaixo de 33,9 projetaria de 32,16 a 30,43. Tem resistências em 34,48  e 37,94.</t>
  </si>
  <si>
    <t>VIVT3 está em tendência de baixa no curto prazo e abaixo de 30,16 projetaria de 27,46 a 24,76. Tem resistências em 31,11  e 36,5.</t>
  </si>
  <si>
    <t>TEND3 está em tendência de baixa no curto prazo e abaixo de 21,17 projetaria de 17,41 a 13,65. Tem resistências em 21,78  e 29,29. O IFR sobrevendido alerta para recuperações se superar 21,78</t>
  </si>
  <si>
    <t>TSLA34 está em tendência de alta no curto prazo e acima de 65,15 projetaria de 80,95 a 106,52. Tem suportes em 56,08 e 48,17.</t>
  </si>
  <si>
    <t>TIMS3 está em tendência de baixa no curto prazo e abaixo de 19,73 projetaria de 17,58 a 15,44. Tem resistências em 20,36  e 24,64. O IFR sobrevendido alerta para recuperações se superar 20,36</t>
  </si>
  <si>
    <t>TOTS3 está em tendência de baixa no curto prazo e abaixo de 41,64 projetaria de 38,08 a 34,53. Tem resistências em 43,42  e 50,52.</t>
  </si>
  <si>
    <t>TFCO4 está em tendência de baixa no curto prazo e abaixo de 13,79 projetaria de 12,09 a 10,4. Tem resistências em 14,2  e 17,58.</t>
  </si>
  <si>
    <t>TRIS3 está em tendência de baixa no curto prazo e abaixo de 6,29 projetaria de 5,58 a 4,87. Tem resistências em 6,55  e 7,96.</t>
  </si>
  <si>
    <t>TUPY3 está em tendência de baixa no curto prazo e abaixo de 16,65 projetaria de 14,15 a 11,66. Tem resistências em 16,95  e 21,93. O IFR sobrevendido alerta para recuperações se superar 16,95</t>
  </si>
  <si>
    <t>UGPA3 está em tendência de baixa no curto prazo e abaixo de 15,65 projetaria de 14,78 a 13,92. Tem resistências em 16,08  e 17,8. O IFR sobrevendido alerta para recuperações se superar 16,08</t>
  </si>
  <si>
    <t>UNIP6 está em tendência de baixa no curto prazo e abaixo de 55 projetaria de 51,99 a 48,98. Tem resistências em 56,33  e 62,34. O IFR sobrevendido alerta para recuperações se superar 56,33</t>
  </si>
  <si>
    <t>USIM3 está em tendência de alta no curto prazo e acima de 6,29 projetaria de 7,7 a 9,99. Tem suportes em 4,14 e 3,43. O padrão de volume favorece a alta.</t>
  </si>
  <si>
    <t>USIM5 está em tendência de alta no curto prazo e acima de 6,25 projetaria de 7,7 a 10,05. Tem suportes em 4,06 e 3,33. O padrão de volume favorece a alta.</t>
  </si>
  <si>
    <t>VALE3 está em tendência de alta no curto prazo e acima de 58,45 projetaria de 64,43 a 74,11. Tem suportes em 56,91 e 53,91. O padrão de volume favorece a alta. O IFR sobrecomprado alerta realizações se perder 56,91.</t>
  </si>
  <si>
    <t>VLID3 está em tendência de baixa no curto prazo e abaixo de 22,01 projetaria de 20,12 a 18,24. Tem resistências em 22,75  e 26,51. O IFR sobrevendido alerta para recuperações se superar 22,75</t>
  </si>
  <si>
    <t>VAMO3 está em tendência de baixa no curto prazo e abaixo de 3,86 projetaria de 3,31 a 2,77. Tem resistências em 3,96  e 5,04.</t>
  </si>
  <si>
    <t>VBBR3 está em tendência de baixa no curto prazo e abaixo de 19,92 projetaria de 17,9 a 15,88. Tem resistências em 20,64  e 24,67. O IFR sobrevendido alerta para recuperações se superar 20,64</t>
  </si>
  <si>
    <t>VTRU3 está em tendência de baixa no curto prazo e abaixo de 8,56 projetaria de 6,73 a 4,91. Tem resistências em 8,99  e 12,63.</t>
  </si>
  <si>
    <t>VIVA3 está em tendência de baixa no curto prazo e abaixo de 24,79 projetaria de 21,69 a 18,59. Tem resistências em 25,88  e 32,07.</t>
  </si>
  <si>
    <t>VULC3 está em tendência de baixa no curto prazo e abaixo de 18,02 projetaria de 15,64 a 13,27. Tem resistências em 18,74  e 23,48. O IFR sobrevendido alerta para recuperações se superar 18,74</t>
  </si>
  <si>
    <t>WEGE3 está em tendência de baixa no curto prazo e abaixo de 41,32 projetaria de 37,74 a 34,17. Tem resistências em 42,25  e 49,39.</t>
  </si>
  <si>
    <t>PORT3 está em tendência de alta no curto prazo e acima de 17,89 projetaria de 18,83 a 20,35. Tem suportes em 17,54 e 17,06.</t>
  </si>
  <si>
    <t>WIZC3 está em tendência de baixa no curto prazo e abaixo de 7,15 projetaria de 6,3 a 5,46. Tem resistências em 7,36  e 9,04. O IFR sobrevendido alerta para recuperações se superar 7,36</t>
  </si>
  <si>
    <t>YDUQ3 está em tendência de baixa no curto prazo e abaixo de 12,89 projetaria de 10,76 a 8,64. Tem resistências em 13,3  e 17,54. O IFR sobrevendido alerta para recuperações se superar 13,3</t>
  </si>
  <si>
    <t>ZAMP3 está em tendência de alta no curto prazo e acima de 3,69 projetaria de 4,51 a 5,85. Tem suportes em 3,37 e 2,95. O padrão de volume favorece a alta.</t>
  </si>
  <si>
    <t>BBOV11 está em tendência de baixa no curto prazo e abaixo de 70,04 projetaria de 67,09 a 64,15. Tem resistências em 71,5  e 77,38.</t>
  </si>
  <si>
    <t>COIN11 está em tendência de alta no curto prazo e acima de 97,67 projetaria de 115,84 a 145,25. Tem suportes em 96,01 e 86,92. O IFR sobrecomprado alerta realizações se perder 96,01.</t>
  </si>
  <si>
    <t>SPYI11 está em tendência de alta no curto prazo e acima de 114,16 projetaria de 125,52 a 143,9. Tem suportes em 113,32 e 107,63. O padrão de volume favorece a alta.</t>
  </si>
  <si>
    <t>QQQI11 está em tendência de alta no curto prazo e acima de 102,96 projetaria de 116,05 a 137,23. Tem suportes em 101,61 e 95,06. O IFR sobrecomprado alerta realizações se perder 101,61.</t>
  </si>
  <si>
    <t>BITH11 está em tendência de alta no curto prazo e acima de 152,45 projetaria de 183,43 a 233,57. Tem suportes em 148,95 e 133,45.</t>
  </si>
  <si>
    <t>ETHE11 está em tendência de alta no curto prazo e acima de 62,06 projetaria de 84,77 a 121,52. Tem suportes em 58,33 e 46,97. O IFR sobrecomprado alerta realizações se perder 58,33.</t>
  </si>
  <si>
    <t>HASH11 está em tendência de alta no curto prazo e acima de 93,43 projetaria de 114,87 a 149,57. Tem suportes em 91,42 e 80,69. O padrão de volume favorece a alta. O IFR sobrecomprado alerta realizações se perder 91,42.</t>
  </si>
  <si>
    <t>WRLD11 está em tendência de alta no curto prazo e acima de 130,88 projetaria de 146,13 a 170,81. Tem suportes em 129,65 e 122,02.</t>
  </si>
  <si>
    <t>IBIT39 está em tendência de alta no curto prazo e acima de 128,5 projetaria de 155,75 a 199,85. Tem suportes em 124,86 e 111,23. O IFR sobrecomprado alerta realizações se perder 124,86.</t>
  </si>
  <si>
    <t>BOVA11 está em tendência de baixa no curto prazo e abaixo de 129,99 projetaria de 124,3 a 118,62. Tem resistências em 132,28  e 143,64.</t>
  </si>
  <si>
    <t>BIAU39 está em tendência de alta no curto prazo e acima de 93,7 projetaria de 102,13 a 115,78. Tem suportes em 89,45 e 85,23. O padrão de volume favorece a alta. O IFR sobrecomprado alerta realizações se perder 89,45.</t>
  </si>
  <si>
    <t>IVVB11 está em tendência de alta no curto prazo e acima de 395,77 projetaria de 442,68 a 518,59. Tem suportes em 392 e 368,54.</t>
  </si>
  <si>
    <t>SMAL11 está em tendência de baixa no curto prazo e abaixo de 102,35 projetaria de 95,37 a 88,4. Tem resistências em 103,84  e 117,78.</t>
  </si>
  <si>
    <t>BOVV11 está em tendência de baixa no curto prazo e abaixo de 137,36 projetaria de 131,34 a 125,33. Tem resistências em 138,76  e 150,78.</t>
  </si>
  <si>
    <t>DIVO11 está em tendência de baixa no curto prazo e abaixo de 99,03 projetaria de 94,75 a 90,47. Tem resistências em 100,26  e 108,81.</t>
  </si>
  <si>
    <t>SMAC11 está em tendência de baixa no curto prazo e abaixo de 53,55 projetaria de 50,18 a 46,81. Tem resistências em 54,22  e 60,95. O IFR sobrevendido alerta para recuperações se superar 54,22</t>
  </si>
  <si>
    <t>SPXR11 está em tendência de alta no curto prazo e acima de 56,1 projetaria de 64,93 a 79,23. Tem suportes em 55,52 e 51,1. O IFR sobrecomprado alerta realizações se perder 55,52.</t>
  </si>
  <si>
    <t>SPXI11 está em tendência de alta no curto prazo e acima de 385,58 projetaria de 431,63 a 506,16. Tem suportes em 381,51 e 358,48.</t>
  </si>
  <si>
    <t>TECK11 está em tendência de alta no curto prazo e acima de 110,08 projetaria de 131,25 a 165,51. Tem suportes em 107,74 e 97,15.</t>
  </si>
  <si>
    <t>QBTC11 está em tendência de alta no curto prazo e acima de 40,17 projetaria de 48,12 a 60,99. Tem suportes em 39,23 e 35,25. O padrão de volume favorece a alta.</t>
  </si>
  <si>
    <t>QSOL11 está em tendência de alta no curto prazo e acima de 13,95 projetaria de 17,99 a 24,53. Tem suportes em 13,4 e 11,37. O padrão de volume favorece a alta. O IFR sobrecomprado alerta realizações se perder 13,4.</t>
  </si>
  <si>
    <t>QETH11 está em tendência de alta no curto prazo e acima de 14,8 projetaria de 20,1 a 28,69. Tem suportes em 14,04 e 11,38. O IFR sobrecomprado alerta realizações se perder 14,04.</t>
  </si>
  <si>
    <t>SOLH11 está em tendência de alta no curto prazo e acima de 31,63 projetaria de 40,9 a 55,9. Tem suportes em 30,25 e 25,61. O padrão de volume favorece a alta. O IFR sobrecomprado alerta realizações se perder 30,25.</t>
  </si>
  <si>
    <t>XINA11 está em tendência de alta no curto prazo e acima de 8,65 projetaria de 9,77 a 11,59. Tem suportes em 8,3 e 7,73. O IFR sobrecomprado alerta realizações se perder 8,3.</t>
  </si>
  <si>
    <t>BOVX11 está em tendência de baixa no curto prazo e abaixo de 13,65 projetaria de 13,04 a 12,43. Tem resistências em 13,8  e 15,01.</t>
  </si>
  <si>
    <t>NASD11 está em tendência de alta no curto prazo e acima de 18,12 projetaria de 20,91 a 25,43. Tem suportes em 17,85 e 16,45. O IFR sobrecomprado alerta realizações se perder 17,85.</t>
  </si>
  <si>
    <t>GOLD11 está em tendência de alta no curto prazo e acima de 20,82 projetaria de 22,64 a 25,59. Tem suportes em 19,81 e 18,89.</t>
  </si>
  <si>
    <t>USAL11 está em tendência de alta no curto prazo e acima de 15,18 projetaria de 17,01 a 19,98. Tem suportes em 15,03 e 14,11. O IFR sobrecomprado alerta realizações se perder 15,03.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</si>
</sst>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2"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0">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261" zoomScaleNormal="100" workbookViewId="0">
      <selection activeCell="C15" sqref="C15:Q266"/>
    </sheetView>
  </sheetViews>
  <sheetFormatPr defaultColWidth="8.88671875" defaultRowHeight="15" customHeight="1" x14ac:dyDescent="0.3"/>
  <cols>
    <col min="2" max="2" width="1.44140625" style="1" customWidth="1"/>
    <col min="3" max="3" width="13.6640625" style="1" customWidth="1"/>
    <col min="4" max="4" width="8.33203125" style="1" customWidth="1"/>
    <col min="5" max="5" width="2.6640625" style="1" customWidth="1"/>
    <col min="6" max="6" width="7.6640625" style="1" customWidth="1"/>
    <col min="7" max="7" width="7.88671875" style="1" customWidth="1"/>
    <col min="8" max="8" width="7.5546875" style="1" customWidth="1"/>
    <col min="9" max="9" width="1.5546875" style="1" customWidth="1"/>
    <col min="10" max="10" width="7.44140625" style="1" customWidth="1"/>
    <col min="11" max="11" width="7.6640625" style="1" customWidth="1"/>
    <col min="12" max="12" width="7.5546875" style="1" customWidth="1"/>
    <col min="13" max="13" width="1" style="1" customWidth="1"/>
    <col min="14" max="14" width="8.109375" style="1" bestFit="1" customWidth="1"/>
    <col min="15" max="15" width="11" style="21" customWidth="1"/>
    <col min="16" max="16" width="6.44140625" style="1" customWidth="1"/>
    <col min="17" max="17" width="55.88671875" style="1" customWidth="1"/>
    <col min="18" max="18" width="2.33203125" style="1" customWidth="1"/>
    <col min="19" max="259" width="8.88671875" style="1" customWidth="1"/>
  </cols>
  <sheetData>
    <row r="1" spans="2:259" ht="15" customHeight="1" x14ac:dyDescent="0.3">
      <c r="B1" s="2"/>
      <c r="C1" s="31"/>
      <c r="D1" s="32"/>
      <c r="E1" s="32"/>
      <c r="F1" s="32"/>
      <c r="G1" s="32"/>
      <c r="H1" s="32"/>
      <c r="I1" s="32"/>
      <c r="J1" s="32"/>
      <c r="K1" s="32"/>
      <c r="L1" s="32"/>
      <c r="M1" s="32"/>
      <c r="N1" s="32"/>
      <c r="O1" s="33"/>
      <c r="P1" s="32"/>
      <c r="Q1" s="34"/>
      <c r="R1" s="30"/>
    </row>
    <row r="2" spans="2:259" ht="15" customHeight="1" x14ac:dyDescent="0.3">
      <c r="B2" s="3"/>
      <c r="C2" s="31"/>
      <c r="D2" s="32"/>
      <c r="E2" s="32"/>
      <c r="F2" s="32"/>
      <c r="G2" s="32"/>
      <c r="H2" s="32"/>
      <c r="I2" s="32"/>
      <c r="J2" s="32"/>
      <c r="K2" s="32"/>
      <c r="L2" s="32"/>
      <c r="M2" s="32"/>
      <c r="N2" s="32"/>
      <c r="O2" s="33"/>
      <c r="P2" s="32"/>
      <c r="Q2" s="34"/>
      <c r="R2" s="23"/>
    </row>
    <row r="3" spans="2:259" ht="15" customHeight="1" x14ac:dyDescent="0.3">
      <c r="B3" s="3"/>
      <c r="C3" s="31"/>
      <c r="D3" s="32"/>
      <c r="E3" s="32"/>
      <c r="F3" s="32"/>
      <c r="G3" s="32"/>
      <c r="H3" s="32"/>
      <c r="I3" s="32"/>
      <c r="J3" s="32"/>
      <c r="K3" s="32"/>
      <c r="L3" s="32"/>
      <c r="M3" s="32"/>
      <c r="N3" s="32"/>
      <c r="O3" s="33"/>
      <c r="P3" s="32"/>
      <c r="Q3" s="34"/>
      <c r="R3" s="23"/>
    </row>
    <row r="4" spans="2:259" ht="15" customHeight="1" x14ac:dyDescent="0.3">
      <c r="B4" s="3"/>
      <c r="C4" s="31"/>
      <c r="D4" s="32"/>
      <c r="E4" s="32"/>
      <c r="F4" s="32"/>
      <c r="G4" s="32"/>
      <c r="H4" s="32"/>
      <c r="I4" s="32"/>
      <c r="J4" s="32"/>
      <c r="K4" s="32"/>
      <c r="L4" s="32"/>
      <c r="M4" s="32"/>
      <c r="N4" s="32"/>
      <c r="O4" s="33"/>
      <c r="P4" s="32"/>
      <c r="Q4" s="34"/>
      <c r="R4" s="23"/>
    </row>
    <row r="5" spans="2:259" ht="15" customHeight="1" x14ac:dyDescent="0.3">
      <c r="B5" s="3"/>
      <c r="C5" s="31"/>
      <c r="D5" s="32"/>
      <c r="E5" s="32"/>
      <c r="F5" s="32"/>
      <c r="G5" s="32"/>
      <c r="H5" s="32"/>
      <c r="I5" s="32"/>
      <c r="J5" s="32"/>
      <c r="K5" s="32"/>
      <c r="L5" s="32"/>
      <c r="M5" s="32"/>
      <c r="N5" s="32"/>
      <c r="O5" s="33"/>
      <c r="P5" s="32"/>
      <c r="Q5" s="34"/>
      <c r="R5" s="23"/>
    </row>
    <row r="6" spans="2:259" ht="15" customHeight="1" x14ac:dyDescent="0.3">
      <c r="B6" s="3"/>
      <c r="C6" s="31"/>
      <c r="D6" s="32"/>
      <c r="E6" s="32"/>
      <c r="F6" s="32"/>
      <c r="G6" s="32"/>
      <c r="H6" s="32"/>
      <c r="I6" s="32"/>
      <c r="J6" s="32"/>
      <c r="K6" s="32"/>
      <c r="L6" s="32"/>
      <c r="M6" s="32"/>
      <c r="N6" s="32"/>
      <c r="O6" s="33"/>
      <c r="P6" s="32"/>
      <c r="Q6" s="34"/>
      <c r="R6" s="23"/>
      <c r="V6" s="21" t="s">
        <v>12</v>
      </c>
      <c r="W6" s="21" t="s">
        <v>13</v>
      </c>
      <c r="X6" s="21"/>
      <c r="Y6" s="21" t="s">
        <v>0</v>
      </c>
    </row>
    <row r="7" spans="2:259" ht="15" customHeight="1" x14ac:dyDescent="0.3">
      <c r="B7" s="3"/>
      <c r="C7" s="31"/>
      <c r="D7" s="32"/>
      <c r="E7" s="32"/>
      <c r="F7" s="32"/>
      <c r="G7" s="32"/>
      <c r="H7" s="32"/>
      <c r="I7" s="32"/>
      <c r="J7" s="32"/>
      <c r="K7" s="32"/>
      <c r="L7" s="32"/>
      <c r="M7" s="32"/>
      <c r="N7" s="32"/>
      <c r="O7" s="33"/>
      <c r="P7" s="32"/>
      <c r="Q7" s="34"/>
      <c r="R7" s="23"/>
      <c r="V7" s="21">
        <f>COUNTIF($P$15:$P$350,"ALTA")</f>
        <v>80</v>
      </c>
      <c r="W7" s="21">
        <f>COUNTIF($P$15:$P$350,"Baixa")</f>
        <v>167</v>
      </c>
      <c r="X7" s="21"/>
      <c r="Y7" s="21">
        <f>V7+W7</f>
        <v>247</v>
      </c>
    </row>
    <row r="8" spans="2:259" ht="15" customHeight="1" x14ac:dyDescent="0.3">
      <c r="B8" s="3"/>
      <c r="C8" s="31"/>
      <c r="D8" s="32"/>
      <c r="E8" s="32"/>
      <c r="F8" s="32"/>
      <c r="G8" s="32"/>
      <c r="H8" s="32"/>
      <c r="I8" s="32"/>
      <c r="J8" s="32"/>
      <c r="K8" s="32"/>
      <c r="L8" s="32"/>
      <c r="M8" s="32"/>
      <c r="N8" s="32"/>
      <c r="O8" s="33"/>
      <c r="P8" s="32"/>
      <c r="Q8" s="34"/>
      <c r="R8" s="23"/>
      <c r="V8" s="37">
        <f>V7/Y7</f>
        <v>0.32388663967611336</v>
      </c>
      <c r="W8" s="37">
        <f>W7/Y7</f>
        <v>0.67611336032388669</v>
      </c>
      <c r="X8" s="21"/>
      <c r="Y8" s="21"/>
    </row>
    <row r="9" spans="2:259" ht="15" customHeight="1" x14ac:dyDescent="0.3">
      <c r="B9" s="3"/>
      <c r="C9" s="31"/>
      <c r="D9" s="32"/>
      <c r="E9" s="32"/>
      <c r="F9" s="32"/>
      <c r="G9" s="32"/>
      <c r="H9" s="32"/>
      <c r="I9" s="32"/>
      <c r="J9" s="32"/>
      <c r="K9" s="32"/>
      <c r="L9" s="32"/>
      <c r="M9" s="32"/>
      <c r="N9" s="32"/>
      <c r="O9" s="33"/>
      <c r="P9" s="32"/>
      <c r="Q9" s="34"/>
      <c r="R9" s="23"/>
      <c r="V9" s="21"/>
      <c r="W9" s="21"/>
      <c r="X9" s="21"/>
      <c r="Y9" s="21"/>
    </row>
    <row r="10" spans="2:259" ht="15" customHeight="1" x14ac:dyDescent="0.3">
      <c r="B10" s="3"/>
      <c r="C10" s="31"/>
      <c r="D10" s="32"/>
      <c r="E10" s="32"/>
      <c r="F10" s="32"/>
      <c r="G10" s="32"/>
      <c r="H10" s="32"/>
      <c r="I10" s="32"/>
      <c r="J10" s="32"/>
      <c r="K10" s="32"/>
      <c r="L10" s="32"/>
      <c r="M10" s="32"/>
      <c r="N10" s="32"/>
      <c r="O10" s="33"/>
      <c r="P10" s="32"/>
      <c r="Q10" s="34"/>
      <c r="R10" s="23"/>
      <c r="U10" s="1" t="s">
        <v>14</v>
      </c>
    </row>
    <row r="11" spans="2:259" ht="31.5" customHeight="1" x14ac:dyDescent="0.3">
      <c r="B11" s="3"/>
      <c r="C11" s="48" t="s">
        <v>2</v>
      </c>
      <c r="D11" s="48"/>
      <c r="E11" s="48"/>
      <c r="F11" s="48"/>
      <c r="G11" s="48"/>
      <c r="H11" s="48"/>
      <c r="I11" s="48"/>
      <c r="J11" s="48"/>
      <c r="K11" s="48"/>
      <c r="L11" s="48"/>
      <c r="M11" s="48"/>
      <c r="N11" s="48"/>
      <c r="O11" s="48"/>
      <c r="P11" s="48"/>
      <c r="Q11" s="49"/>
      <c r="R11" s="4"/>
    </row>
    <row r="12" spans="2:259" ht="136.5" customHeight="1" x14ac:dyDescent="0.3">
      <c r="B12" s="3"/>
      <c r="C12" s="46" t="s">
        <v>11</v>
      </c>
      <c r="D12" s="47"/>
      <c r="E12" s="47"/>
      <c r="F12" s="47"/>
      <c r="G12" s="47"/>
      <c r="H12" s="47"/>
      <c r="I12" s="47"/>
      <c r="J12" s="47"/>
      <c r="K12" s="47"/>
      <c r="L12" s="47"/>
      <c r="M12" s="47"/>
      <c r="N12" s="47"/>
      <c r="O12" s="47"/>
      <c r="P12" s="24"/>
      <c r="Q12" s="25" t="s">
        <v>4</v>
      </c>
      <c r="R12" s="23"/>
    </row>
    <row r="13" spans="2:259" ht="38.4" customHeight="1" x14ac:dyDescent="0.3">
      <c r="B13" s="3"/>
      <c r="C13" s="26"/>
      <c r="D13" s="35" t="s">
        <v>9</v>
      </c>
      <c r="E13" s="27"/>
      <c r="F13" s="27"/>
      <c r="G13" s="27"/>
      <c r="H13" s="27"/>
      <c r="I13" s="27"/>
      <c r="J13" s="27" t="s">
        <v>3</v>
      </c>
      <c r="K13" s="27"/>
      <c r="L13" s="27"/>
      <c r="M13" s="27"/>
      <c r="N13" s="27"/>
      <c r="O13" s="28"/>
      <c r="P13" s="27"/>
      <c r="Q13" s="29">
        <v>45861</v>
      </c>
      <c r="R13" s="23"/>
    </row>
    <row r="14" spans="2:259" ht="25.2" customHeight="1" x14ac:dyDescent="0.3">
      <c r="B14" s="3"/>
      <c r="C14" s="44" t="s">
        <v>0</v>
      </c>
      <c r="D14" s="44"/>
      <c r="E14" s="6"/>
      <c r="F14" s="44" t="s">
        <v>1</v>
      </c>
      <c r="G14" s="44"/>
      <c r="H14" s="44"/>
      <c r="I14" s="6"/>
      <c r="J14" s="45" t="s">
        <v>5</v>
      </c>
      <c r="K14" s="45"/>
      <c r="L14" s="45"/>
      <c r="M14" s="7"/>
      <c r="N14" s="7" t="s">
        <v>6</v>
      </c>
      <c r="O14" s="6" t="s">
        <v>7</v>
      </c>
      <c r="P14" s="5" t="s">
        <v>8</v>
      </c>
      <c r="Q14" s="8" t="s">
        <v>10</v>
      </c>
      <c r="R14" s="4"/>
    </row>
    <row r="15" spans="2:259" s="12" customFormat="1" ht="54" customHeight="1" x14ac:dyDescent="0.3">
      <c r="B15" s="3"/>
      <c r="C15" s="9" t="s">
        <v>15</v>
      </c>
      <c r="D15" s="19" t="s">
        <v>211</v>
      </c>
      <c r="E15" s="16"/>
      <c r="F15" s="18">
        <v>13.46</v>
      </c>
      <c r="G15" s="18">
        <v>12.25</v>
      </c>
      <c r="H15" s="18">
        <v>11.04</v>
      </c>
      <c r="I15" s="17"/>
      <c r="J15" s="18">
        <v>13.69</v>
      </c>
      <c r="K15" s="18">
        <v>16.100000000000001</v>
      </c>
      <c r="L15" s="18">
        <v>20</v>
      </c>
      <c r="M15" s="18"/>
      <c r="N15" s="18">
        <v>31.884829420999999</v>
      </c>
      <c r="O15" s="18">
        <v>20.257441091</v>
      </c>
      <c r="P15" s="19" t="s">
        <v>16</v>
      </c>
      <c r="Q15" s="14" t="s">
        <v>505</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3">
      <c r="B16" s="3"/>
      <c r="C16" s="22" t="s">
        <v>17</v>
      </c>
      <c r="D16" s="20" t="s">
        <v>212</v>
      </c>
      <c r="E16" s="16"/>
      <c r="F16" s="17">
        <v>20.3</v>
      </c>
      <c r="G16" s="17">
        <v>19.11</v>
      </c>
      <c r="H16" s="17">
        <v>17.93</v>
      </c>
      <c r="I16" s="17"/>
      <c r="J16" s="17">
        <v>20.51</v>
      </c>
      <c r="K16" s="17">
        <v>22.87</v>
      </c>
      <c r="L16" s="17">
        <v>26.7</v>
      </c>
      <c r="M16" s="17"/>
      <c r="N16" s="17">
        <v>33.504561629999998</v>
      </c>
      <c r="O16" s="36">
        <v>19.458889864</v>
      </c>
      <c r="P16" s="20" t="s">
        <v>16</v>
      </c>
      <c r="Q16" s="15" t="s">
        <v>506</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3">
      <c r="B17" s="3"/>
      <c r="C17" s="9" t="s">
        <v>19</v>
      </c>
      <c r="D17" s="19" t="s">
        <v>213</v>
      </c>
      <c r="E17" s="16"/>
      <c r="F17" s="18">
        <v>104.22</v>
      </c>
      <c r="G17" s="18">
        <v>86.99</v>
      </c>
      <c r="H17" s="18">
        <v>69.760000000000005</v>
      </c>
      <c r="I17" s="17"/>
      <c r="J17" s="18">
        <v>113.26</v>
      </c>
      <c r="K17" s="18">
        <v>147.71</v>
      </c>
      <c r="L17" s="18">
        <v>203.47</v>
      </c>
      <c r="M17" s="18"/>
      <c r="N17" s="18">
        <v>67.912552693999999</v>
      </c>
      <c r="O17" s="18">
        <v>4.4959858181999994</v>
      </c>
      <c r="P17" s="19" t="s">
        <v>18</v>
      </c>
      <c r="Q17" s="14" t="s">
        <v>507</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3">
      <c r="B18" s="3"/>
      <c r="C18" s="22" t="s">
        <v>20</v>
      </c>
      <c r="D18" s="20" t="s">
        <v>214</v>
      </c>
      <c r="E18" s="16"/>
      <c r="F18" s="17">
        <v>23.72</v>
      </c>
      <c r="G18" s="17">
        <v>20.92</v>
      </c>
      <c r="H18" s="17">
        <v>18.13</v>
      </c>
      <c r="I18" s="17"/>
      <c r="J18" s="17">
        <v>29.26</v>
      </c>
      <c r="K18" s="17">
        <v>34.840000000000003</v>
      </c>
      <c r="L18" s="17">
        <v>43.89</v>
      </c>
      <c r="M18" s="17"/>
      <c r="N18" s="17">
        <v>73.132801439000005</v>
      </c>
      <c r="O18" s="36">
        <v>4.8396848359</v>
      </c>
      <c r="P18" s="20" t="s">
        <v>18</v>
      </c>
      <c r="Q18" s="15" t="s">
        <v>508</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3">
      <c r="B19" s="3"/>
      <c r="C19" s="9" t="s">
        <v>21</v>
      </c>
      <c r="D19" s="19" t="s">
        <v>215</v>
      </c>
      <c r="E19" s="16"/>
      <c r="F19" s="18">
        <v>21.26</v>
      </c>
      <c r="G19" s="18">
        <v>19.86</v>
      </c>
      <c r="H19" s="18">
        <v>18.46</v>
      </c>
      <c r="I19" s="17"/>
      <c r="J19" s="18">
        <v>21.78</v>
      </c>
      <c r="K19" s="18">
        <v>24.57</v>
      </c>
      <c r="L19" s="18">
        <v>29.1</v>
      </c>
      <c r="M19" s="18"/>
      <c r="N19" s="18">
        <v>32.759180348000001</v>
      </c>
      <c r="O19" s="18">
        <v>94.987684591000004</v>
      </c>
      <c r="P19" s="19" t="s">
        <v>16</v>
      </c>
      <c r="Q19" s="14" t="s">
        <v>509</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3">
      <c r="B20" s="3"/>
      <c r="C20" s="22" t="s">
        <v>22</v>
      </c>
      <c r="D20" s="20" t="s">
        <v>216</v>
      </c>
      <c r="E20" s="16"/>
      <c r="F20" s="17">
        <v>8.2899999999999991</v>
      </c>
      <c r="G20" s="17">
        <v>7.42</v>
      </c>
      <c r="H20" s="17">
        <v>6.55</v>
      </c>
      <c r="I20" s="17"/>
      <c r="J20" s="17">
        <v>8.6</v>
      </c>
      <c r="K20" s="17">
        <v>10.33</v>
      </c>
      <c r="L20" s="17">
        <v>13.13</v>
      </c>
      <c r="M20" s="17"/>
      <c r="N20" s="17">
        <v>35.351485639000003</v>
      </c>
      <c r="O20" s="36">
        <v>9.6646772273000003</v>
      </c>
      <c r="P20" s="20" t="s">
        <v>16</v>
      </c>
      <c r="Q20" s="15" t="s">
        <v>510</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3">
      <c r="B21" s="3"/>
      <c r="C21" s="9" t="s">
        <v>23</v>
      </c>
      <c r="D21" s="19" t="s">
        <v>217</v>
      </c>
      <c r="E21" s="16"/>
      <c r="F21" s="18">
        <v>87.14</v>
      </c>
      <c r="G21" s="18">
        <v>80.91</v>
      </c>
      <c r="H21" s="18">
        <v>74.680000000000007</v>
      </c>
      <c r="I21" s="17"/>
      <c r="J21" s="18">
        <v>89.12</v>
      </c>
      <c r="K21" s="18">
        <v>101.57</v>
      </c>
      <c r="L21" s="18">
        <v>121.73</v>
      </c>
      <c r="M21" s="18"/>
      <c r="N21" s="18">
        <v>85.183352600999996</v>
      </c>
      <c r="O21" s="18">
        <v>14.753314891</v>
      </c>
      <c r="P21" s="19" t="s">
        <v>18</v>
      </c>
      <c r="Q21" s="14" t="s">
        <v>511</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3">
      <c r="B22" s="3"/>
      <c r="C22" s="22" t="s">
        <v>24</v>
      </c>
      <c r="D22" s="20" t="s">
        <v>218</v>
      </c>
      <c r="E22" s="16"/>
      <c r="F22" s="17">
        <v>29.16</v>
      </c>
      <c r="G22" s="17">
        <v>27.76</v>
      </c>
      <c r="H22" s="17">
        <v>26.36</v>
      </c>
      <c r="I22" s="17"/>
      <c r="J22" s="17">
        <v>29.97</v>
      </c>
      <c r="K22" s="17">
        <v>32.76</v>
      </c>
      <c r="L22" s="17">
        <v>37.28</v>
      </c>
      <c r="M22" s="17"/>
      <c r="N22" s="17">
        <v>31.359168392000001</v>
      </c>
      <c r="O22" s="36">
        <v>28.733613227000003</v>
      </c>
      <c r="P22" s="20" t="s">
        <v>16</v>
      </c>
      <c r="Q22" s="15" t="s">
        <v>512</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3">
      <c r="B23" s="3"/>
      <c r="C23" s="9" t="s">
        <v>25</v>
      </c>
      <c r="D23" s="19" t="s">
        <v>219</v>
      </c>
      <c r="E23" s="16"/>
      <c r="F23" s="18">
        <v>62.93</v>
      </c>
      <c r="G23" s="18">
        <v>57.79</v>
      </c>
      <c r="H23" s="18">
        <v>52.65</v>
      </c>
      <c r="I23" s="17"/>
      <c r="J23" s="18">
        <v>64.14</v>
      </c>
      <c r="K23" s="18">
        <v>74.41</v>
      </c>
      <c r="L23" s="18">
        <v>91.04</v>
      </c>
      <c r="M23" s="18"/>
      <c r="N23" s="18">
        <v>64.494181150000003</v>
      </c>
      <c r="O23" s="18">
        <v>12.942321423999999</v>
      </c>
      <c r="P23" s="19" t="s">
        <v>18</v>
      </c>
      <c r="Q23" s="14" t="s">
        <v>513</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3">
      <c r="B24" s="3"/>
      <c r="C24" s="22" t="s">
        <v>26</v>
      </c>
      <c r="D24" s="20" t="s">
        <v>220</v>
      </c>
      <c r="E24" s="16"/>
      <c r="F24" s="17">
        <v>13.4</v>
      </c>
      <c r="G24" s="17">
        <v>12.77</v>
      </c>
      <c r="H24" s="17">
        <v>12.15</v>
      </c>
      <c r="I24" s="17"/>
      <c r="J24" s="17">
        <v>14.89</v>
      </c>
      <c r="K24" s="17">
        <v>16.13</v>
      </c>
      <c r="L24" s="17">
        <v>18.16</v>
      </c>
      <c r="M24" s="17"/>
      <c r="N24" s="17">
        <v>48.715214994999997</v>
      </c>
      <c r="O24" s="36">
        <v>394.24374590999997</v>
      </c>
      <c r="P24" s="20" t="s">
        <v>18</v>
      </c>
      <c r="Q24" s="15" t="s">
        <v>514</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3">
      <c r="B25" s="3"/>
      <c r="C25" s="9" t="s">
        <v>27</v>
      </c>
      <c r="D25" s="19" t="s">
        <v>221</v>
      </c>
      <c r="E25" s="16"/>
      <c r="F25" s="18">
        <v>142.26</v>
      </c>
      <c r="G25" s="18">
        <v>113.17</v>
      </c>
      <c r="H25" s="18">
        <v>84.08</v>
      </c>
      <c r="I25" s="17"/>
      <c r="J25" s="18">
        <v>146.78</v>
      </c>
      <c r="K25" s="18">
        <v>204.95</v>
      </c>
      <c r="L25" s="18">
        <v>299.08999999999997</v>
      </c>
      <c r="M25" s="18"/>
      <c r="N25" s="18">
        <v>40.343635620999997</v>
      </c>
      <c r="O25" s="18">
        <v>16.458079409000003</v>
      </c>
      <c r="P25" s="19" t="s">
        <v>16</v>
      </c>
      <c r="Q25" s="14" t="s">
        <v>515</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3">
      <c r="B26" s="3"/>
      <c r="C26" s="22" t="s">
        <v>28</v>
      </c>
      <c r="D26" s="20" t="s">
        <v>222</v>
      </c>
      <c r="E26" s="16"/>
      <c r="F26" s="17">
        <v>4.92</v>
      </c>
      <c r="G26" s="17">
        <v>3.5</v>
      </c>
      <c r="H26" s="17">
        <v>2.08</v>
      </c>
      <c r="I26" s="17"/>
      <c r="J26" s="17">
        <v>5.15</v>
      </c>
      <c r="K26" s="17">
        <v>7.98</v>
      </c>
      <c r="L26" s="17">
        <v>12.56</v>
      </c>
      <c r="M26" s="17"/>
      <c r="N26" s="17">
        <v>26.899826341000001</v>
      </c>
      <c r="O26" s="36">
        <v>12.523838772</v>
      </c>
      <c r="P26" s="20" t="s">
        <v>16</v>
      </c>
      <c r="Q26" s="15" t="s">
        <v>516</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3">
      <c r="B27" s="3"/>
      <c r="C27" s="9" t="s">
        <v>29</v>
      </c>
      <c r="D27" s="19" t="s">
        <v>223</v>
      </c>
      <c r="E27" s="16"/>
      <c r="F27" s="18" t="s">
        <v>35</v>
      </c>
      <c r="G27" s="18" t="s">
        <v>35</v>
      </c>
      <c r="H27" s="18" t="s">
        <v>35</v>
      </c>
      <c r="I27" s="17"/>
      <c r="J27" s="18" t="s">
        <v>35</v>
      </c>
      <c r="K27" s="18" t="s">
        <v>35</v>
      </c>
      <c r="L27" s="18" t="s">
        <v>35</v>
      </c>
      <c r="M27" s="18"/>
      <c r="N27" s="18" t="s">
        <v>35</v>
      </c>
      <c r="O27" s="18" t="s">
        <v>35</v>
      </c>
      <c r="P27" s="19" t="s">
        <v>35</v>
      </c>
      <c r="Q27" s="14" t="s">
        <v>224</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3">
      <c r="B28" s="3"/>
      <c r="C28" s="22" t="s">
        <v>30</v>
      </c>
      <c r="D28" s="20" t="s">
        <v>225</v>
      </c>
      <c r="E28" s="16"/>
      <c r="F28" s="17">
        <v>59.01</v>
      </c>
      <c r="G28" s="17">
        <v>54.71</v>
      </c>
      <c r="H28" s="17">
        <v>50.41</v>
      </c>
      <c r="I28" s="17"/>
      <c r="J28" s="17">
        <v>64.7</v>
      </c>
      <c r="K28" s="17">
        <v>73.290000000000006</v>
      </c>
      <c r="L28" s="17">
        <v>87.2</v>
      </c>
      <c r="M28" s="17"/>
      <c r="N28" s="17">
        <v>73.677448681000001</v>
      </c>
      <c r="O28" s="36">
        <v>17.131542419000002</v>
      </c>
      <c r="P28" s="20" t="s">
        <v>18</v>
      </c>
      <c r="Q28" s="15" t="s">
        <v>517</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3">
      <c r="B29" s="3"/>
      <c r="C29" s="9" t="s">
        <v>31</v>
      </c>
      <c r="D29" s="19" t="s">
        <v>226</v>
      </c>
      <c r="E29" s="16"/>
      <c r="F29" s="18">
        <v>3.79</v>
      </c>
      <c r="G29" s="18">
        <v>3.04</v>
      </c>
      <c r="H29" s="18">
        <v>2.2999999999999998</v>
      </c>
      <c r="I29" s="17"/>
      <c r="J29" s="18">
        <v>5.35</v>
      </c>
      <c r="K29" s="18">
        <v>6.83</v>
      </c>
      <c r="L29" s="18">
        <v>9.23</v>
      </c>
      <c r="M29" s="18"/>
      <c r="N29" s="18">
        <v>45.466749559</v>
      </c>
      <c r="O29" s="18">
        <v>10.395594817999999</v>
      </c>
      <c r="P29" s="19" t="s">
        <v>18</v>
      </c>
      <c r="Q29" s="14" t="s">
        <v>518</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3">
      <c r="B30" s="3"/>
      <c r="C30" s="22" t="s">
        <v>32</v>
      </c>
      <c r="D30" s="20" t="s">
        <v>227</v>
      </c>
      <c r="E30" s="16"/>
      <c r="F30" s="17">
        <v>9.52</v>
      </c>
      <c r="G30" s="17">
        <v>8.08</v>
      </c>
      <c r="H30" s="17">
        <v>6.65</v>
      </c>
      <c r="I30" s="17"/>
      <c r="J30" s="17">
        <v>9.75</v>
      </c>
      <c r="K30" s="17">
        <v>12.61</v>
      </c>
      <c r="L30" s="17">
        <v>17.260000000000002</v>
      </c>
      <c r="M30" s="17"/>
      <c r="N30" s="17">
        <v>29.532891744000001</v>
      </c>
      <c r="O30" s="36">
        <v>120.32676008999999</v>
      </c>
      <c r="P30" s="20" t="s">
        <v>16</v>
      </c>
      <c r="Q30" s="15" t="s">
        <v>519</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3">
      <c r="B31" s="3"/>
      <c r="C31" s="9" t="s">
        <v>33</v>
      </c>
      <c r="D31" s="19" t="s">
        <v>228</v>
      </c>
      <c r="E31" s="16"/>
      <c r="F31" s="18">
        <v>45</v>
      </c>
      <c r="G31" s="18">
        <v>37.54</v>
      </c>
      <c r="H31" s="18">
        <v>30.09</v>
      </c>
      <c r="I31" s="17"/>
      <c r="J31" s="18">
        <v>47.6</v>
      </c>
      <c r="K31" s="18">
        <v>62.5</v>
      </c>
      <c r="L31" s="18">
        <v>86.61</v>
      </c>
      <c r="M31" s="18"/>
      <c r="N31" s="18">
        <v>49.451998463999999</v>
      </c>
      <c r="O31" s="18">
        <v>20.448866949999999</v>
      </c>
      <c r="P31" s="19" t="s">
        <v>16</v>
      </c>
      <c r="Q31" s="14" t="s">
        <v>520</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3">
      <c r="B32" s="3"/>
      <c r="C32" s="22" t="s">
        <v>34</v>
      </c>
      <c r="D32" s="20" t="s">
        <v>229</v>
      </c>
      <c r="E32" s="16"/>
      <c r="F32" s="17">
        <v>9.0399999999999991</v>
      </c>
      <c r="G32" s="17">
        <v>8.07</v>
      </c>
      <c r="H32" s="17">
        <v>7.11</v>
      </c>
      <c r="I32" s="17"/>
      <c r="J32" s="17">
        <v>9.44</v>
      </c>
      <c r="K32" s="17">
        <v>11.36</v>
      </c>
      <c r="L32" s="17">
        <v>14.47</v>
      </c>
      <c r="M32" s="17"/>
      <c r="N32" s="17">
        <v>52.816036355999998</v>
      </c>
      <c r="O32" s="36">
        <v>36.883625591000005</v>
      </c>
      <c r="P32" s="20" t="s">
        <v>16</v>
      </c>
      <c r="Q32" s="15" t="s">
        <v>521</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3">
      <c r="B33" s="3"/>
      <c r="C33" s="9" t="s">
        <v>426</v>
      </c>
      <c r="D33" s="19" t="s">
        <v>427</v>
      </c>
      <c r="E33" s="16"/>
      <c r="F33" s="18">
        <v>0.55000000000000004</v>
      </c>
      <c r="G33" s="18">
        <v>0.31</v>
      </c>
      <c r="H33" s="18">
        <v>0.08</v>
      </c>
      <c r="I33" s="17"/>
      <c r="J33" s="18">
        <v>0.6</v>
      </c>
      <c r="K33" s="18">
        <v>1.06</v>
      </c>
      <c r="L33" s="18">
        <v>1.82</v>
      </c>
      <c r="M33" s="18"/>
      <c r="N33" s="18">
        <v>39.313339352</v>
      </c>
      <c r="O33" s="18">
        <v>3.7927200455000003</v>
      </c>
      <c r="P33" s="19" t="s">
        <v>16</v>
      </c>
      <c r="Q33" s="14" t="s">
        <v>522</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3">
      <c r="B34" s="3"/>
      <c r="C34" s="22" t="s">
        <v>36</v>
      </c>
      <c r="D34" s="20" t="s">
        <v>230</v>
      </c>
      <c r="E34" s="16"/>
      <c r="F34" s="17">
        <v>0.65</v>
      </c>
      <c r="G34" s="17">
        <v>-0.36</v>
      </c>
      <c r="H34" s="17">
        <v>-1.37</v>
      </c>
      <c r="I34" s="17"/>
      <c r="J34" s="17">
        <v>0.7</v>
      </c>
      <c r="K34" s="17">
        <v>2.72</v>
      </c>
      <c r="L34" s="17">
        <v>5.99</v>
      </c>
      <c r="M34" s="17"/>
      <c r="N34" s="17">
        <v>19.225968752</v>
      </c>
      <c r="O34" s="36">
        <v>14.837774545</v>
      </c>
      <c r="P34" s="20" t="s">
        <v>16</v>
      </c>
      <c r="Q34" s="15" t="s">
        <v>523</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3">
      <c r="B35" s="3"/>
      <c r="C35" s="9" t="s">
        <v>37</v>
      </c>
      <c r="D35" s="19" t="s">
        <v>231</v>
      </c>
      <c r="E35" s="16"/>
      <c r="F35" s="18">
        <v>35.4</v>
      </c>
      <c r="G35" s="18">
        <v>28.38</v>
      </c>
      <c r="H35" s="18">
        <v>21.37</v>
      </c>
      <c r="I35" s="17"/>
      <c r="J35" s="18">
        <v>36.479999999999997</v>
      </c>
      <c r="K35" s="18">
        <v>50.5</v>
      </c>
      <c r="L35" s="18">
        <v>73.19</v>
      </c>
      <c r="M35" s="18"/>
      <c r="N35" s="18">
        <v>37.487143793999998</v>
      </c>
      <c r="O35" s="18">
        <v>92.236672364</v>
      </c>
      <c r="P35" s="19" t="s">
        <v>16</v>
      </c>
      <c r="Q35" s="14" t="s">
        <v>524</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3">
      <c r="B36" s="3"/>
      <c r="C36" s="22" t="s">
        <v>38</v>
      </c>
      <c r="D36" s="20" t="s">
        <v>232</v>
      </c>
      <c r="E36" s="16"/>
      <c r="F36" s="17">
        <v>13.03</v>
      </c>
      <c r="G36" s="17">
        <v>11.95</v>
      </c>
      <c r="H36" s="17">
        <v>10.87</v>
      </c>
      <c r="I36" s="17"/>
      <c r="J36" s="17">
        <v>13.24</v>
      </c>
      <c r="K36" s="17">
        <v>15.39</v>
      </c>
      <c r="L36" s="17">
        <v>18.88</v>
      </c>
      <c r="M36" s="17"/>
      <c r="N36" s="17">
        <v>29.095348742999999</v>
      </c>
      <c r="O36" s="36">
        <v>463.37904750000001</v>
      </c>
      <c r="P36" s="20" t="s">
        <v>16</v>
      </c>
      <c r="Q36" s="15" t="s">
        <v>525</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3">
      <c r="B37" s="3"/>
      <c r="C37" s="9" t="s">
        <v>428</v>
      </c>
      <c r="D37" s="19" t="s">
        <v>429</v>
      </c>
      <c r="E37" s="16"/>
      <c r="F37" s="18">
        <v>3.65</v>
      </c>
      <c r="G37" s="18">
        <v>3.49</v>
      </c>
      <c r="H37" s="18">
        <v>3.34</v>
      </c>
      <c r="I37" s="17"/>
      <c r="J37" s="18">
        <v>3.98</v>
      </c>
      <c r="K37" s="18">
        <v>4.28</v>
      </c>
      <c r="L37" s="18">
        <v>4.7699999999999996</v>
      </c>
      <c r="M37" s="18"/>
      <c r="N37" s="18">
        <v>50.738158906000002</v>
      </c>
      <c r="O37" s="18">
        <v>2.0365486817999998</v>
      </c>
      <c r="P37" s="19" t="s">
        <v>18</v>
      </c>
      <c r="Q37" s="14" t="s">
        <v>526</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3">
      <c r="B38" s="3"/>
      <c r="C38" s="22" t="s">
        <v>39</v>
      </c>
      <c r="D38" s="20" t="s">
        <v>233</v>
      </c>
      <c r="E38" s="16"/>
      <c r="F38" s="17">
        <v>7.64</v>
      </c>
      <c r="G38" s="17">
        <v>6.82</v>
      </c>
      <c r="H38" s="17">
        <v>6</v>
      </c>
      <c r="I38" s="17"/>
      <c r="J38" s="17">
        <v>7.82</v>
      </c>
      <c r="K38" s="17">
        <v>9.4499999999999993</v>
      </c>
      <c r="L38" s="17">
        <v>12.1</v>
      </c>
      <c r="M38" s="17"/>
      <c r="N38" s="17">
        <v>47.532004688000001</v>
      </c>
      <c r="O38" s="36">
        <v>9.8127133636000003</v>
      </c>
      <c r="P38" s="20" t="s">
        <v>16</v>
      </c>
      <c r="Q38" s="15" t="s">
        <v>527</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3">
      <c r="B39" s="3"/>
      <c r="C39" s="9" t="s">
        <v>528</v>
      </c>
      <c r="D39" s="19" t="s">
        <v>529</v>
      </c>
      <c r="E39" s="16"/>
      <c r="F39" s="18">
        <v>66.239999999999995</v>
      </c>
      <c r="G39" s="18">
        <v>60.68</v>
      </c>
      <c r="H39" s="18">
        <v>55.12</v>
      </c>
      <c r="I39" s="17"/>
      <c r="J39" s="18">
        <v>67.2</v>
      </c>
      <c r="K39" s="18">
        <v>78.31</v>
      </c>
      <c r="L39" s="18">
        <v>96.3</v>
      </c>
      <c r="M39" s="18"/>
      <c r="N39" s="18">
        <v>58.810865982000003</v>
      </c>
      <c r="O39" s="18">
        <v>2.3452445827000004</v>
      </c>
      <c r="P39" s="19" t="s">
        <v>18</v>
      </c>
      <c r="Q39" s="14" t="s">
        <v>530</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3">
      <c r="B40" s="3"/>
      <c r="C40" s="22" t="s">
        <v>40</v>
      </c>
      <c r="D40" s="20" t="s">
        <v>234</v>
      </c>
      <c r="E40" s="16"/>
      <c r="F40" s="17">
        <v>10.54</v>
      </c>
      <c r="G40" s="17">
        <v>9.64</v>
      </c>
      <c r="H40" s="17">
        <v>8.75</v>
      </c>
      <c r="I40" s="17"/>
      <c r="J40" s="17">
        <v>10.75</v>
      </c>
      <c r="K40" s="17">
        <v>12.53</v>
      </c>
      <c r="L40" s="17">
        <v>15.41</v>
      </c>
      <c r="M40" s="17"/>
      <c r="N40" s="17">
        <v>21.923515361</v>
      </c>
      <c r="O40" s="36">
        <v>13.270132409</v>
      </c>
      <c r="P40" s="20" t="s">
        <v>16</v>
      </c>
      <c r="Q40" s="15" t="s">
        <v>531</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3">
      <c r="B41" s="3"/>
      <c r="C41" s="9" t="s">
        <v>41</v>
      </c>
      <c r="D41" s="19" t="s">
        <v>235</v>
      </c>
      <c r="E41" s="16"/>
      <c r="F41" s="18">
        <v>33.65</v>
      </c>
      <c r="G41" s="18">
        <v>30.83</v>
      </c>
      <c r="H41" s="18">
        <v>28.01</v>
      </c>
      <c r="I41" s="17"/>
      <c r="J41" s="18">
        <v>34.549999999999997</v>
      </c>
      <c r="K41" s="18">
        <v>40.18</v>
      </c>
      <c r="L41" s="18">
        <v>49.3</v>
      </c>
      <c r="M41" s="18"/>
      <c r="N41" s="18">
        <v>20.697573023</v>
      </c>
      <c r="O41" s="18">
        <v>162.20258640999998</v>
      </c>
      <c r="P41" s="19" t="s">
        <v>16</v>
      </c>
      <c r="Q41" s="14" t="s">
        <v>532</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3">
      <c r="B42" s="3"/>
      <c r="C42" s="22" t="s">
        <v>42</v>
      </c>
      <c r="D42" s="20" t="s">
        <v>236</v>
      </c>
      <c r="E42" s="16"/>
      <c r="F42" s="17">
        <v>21.27</v>
      </c>
      <c r="G42" s="17">
        <v>18.41</v>
      </c>
      <c r="H42" s="17">
        <v>15.56</v>
      </c>
      <c r="I42" s="17"/>
      <c r="J42" s="17">
        <v>21.94</v>
      </c>
      <c r="K42" s="17">
        <v>27.64</v>
      </c>
      <c r="L42" s="17">
        <v>36.880000000000003</v>
      </c>
      <c r="M42" s="17"/>
      <c r="N42" s="17">
        <v>45.891740573</v>
      </c>
      <c r="O42" s="36">
        <v>8.3579166363999988</v>
      </c>
      <c r="P42" s="20" t="s">
        <v>16</v>
      </c>
      <c r="Q42" s="15" t="s">
        <v>533</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3">
      <c r="B43" s="3"/>
      <c r="C43" s="22" t="s">
        <v>43</v>
      </c>
      <c r="D43" s="20" t="s">
        <v>237</v>
      </c>
      <c r="E43" s="16"/>
      <c r="F43" s="17">
        <v>132.31</v>
      </c>
      <c r="G43" s="17">
        <v>123.61</v>
      </c>
      <c r="H43" s="17">
        <v>114.91</v>
      </c>
      <c r="I43" s="17"/>
      <c r="J43" s="17">
        <v>157.75</v>
      </c>
      <c r="K43" s="17">
        <v>175.14</v>
      </c>
      <c r="L43" s="17">
        <v>203.29</v>
      </c>
      <c r="M43" s="17"/>
      <c r="N43" s="17">
        <v>55.693148473000001</v>
      </c>
      <c r="O43" s="36">
        <v>3.8121324327000004</v>
      </c>
      <c r="P43" s="20" t="s">
        <v>18</v>
      </c>
      <c r="Q43" s="15" t="s">
        <v>534</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3">
      <c r="B44" s="3"/>
      <c r="C44" s="9" t="s">
        <v>44</v>
      </c>
      <c r="D44" s="19" t="s">
        <v>238</v>
      </c>
      <c r="E44" s="16"/>
      <c r="F44" s="18">
        <v>12.11</v>
      </c>
      <c r="G44" s="18">
        <v>11.28</v>
      </c>
      <c r="H44" s="18">
        <v>10.45</v>
      </c>
      <c r="I44" s="17"/>
      <c r="J44" s="18">
        <v>12.74</v>
      </c>
      <c r="K44" s="18">
        <v>14.39</v>
      </c>
      <c r="L44" s="18">
        <v>17.07</v>
      </c>
      <c r="M44" s="18"/>
      <c r="N44" s="18">
        <v>35.633526586999999</v>
      </c>
      <c r="O44" s="18">
        <v>4.9613661817999999</v>
      </c>
      <c r="P44" s="19" t="s">
        <v>16</v>
      </c>
      <c r="Q44" s="14" t="s">
        <v>535</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3">
      <c r="B45" s="3"/>
      <c r="C45" s="22" t="s">
        <v>45</v>
      </c>
      <c r="D45" s="20" t="s">
        <v>239</v>
      </c>
      <c r="E45" s="16"/>
      <c r="F45" s="17">
        <v>10.37</v>
      </c>
      <c r="G45" s="17">
        <v>9.5299999999999994</v>
      </c>
      <c r="H45" s="17">
        <v>8.6999999999999993</v>
      </c>
      <c r="I45" s="17"/>
      <c r="J45" s="17">
        <v>10.59</v>
      </c>
      <c r="K45" s="17">
        <v>12.25</v>
      </c>
      <c r="L45" s="17">
        <v>14.95</v>
      </c>
      <c r="M45" s="17"/>
      <c r="N45" s="17">
        <v>34.817650129</v>
      </c>
      <c r="O45" s="36">
        <v>4.3714718636000001</v>
      </c>
      <c r="P45" s="20" t="s">
        <v>16</v>
      </c>
      <c r="Q45" s="15" t="s">
        <v>536</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3">
      <c r="B46" s="3"/>
      <c r="C46" s="9" t="s">
        <v>46</v>
      </c>
      <c r="D46" s="19" t="s">
        <v>240</v>
      </c>
      <c r="E46" s="16"/>
      <c r="F46" s="18">
        <v>15.9</v>
      </c>
      <c r="G46" s="18">
        <v>14.69</v>
      </c>
      <c r="H46" s="18">
        <v>13.48</v>
      </c>
      <c r="I46" s="17"/>
      <c r="J46" s="18">
        <v>16.32</v>
      </c>
      <c r="K46" s="18">
        <v>18.73</v>
      </c>
      <c r="L46" s="18">
        <v>22.63</v>
      </c>
      <c r="M46" s="18"/>
      <c r="N46" s="18">
        <v>41.963476898000003</v>
      </c>
      <c r="O46" s="18">
        <v>3.5736705909000004</v>
      </c>
      <c r="P46" s="19" t="s">
        <v>16</v>
      </c>
      <c r="Q46" s="14" t="s">
        <v>537</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3">
      <c r="B47" s="3"/>
      <c r="C47" s="22" t="s">
        <v>47</v>
      </c>
      <c r="D47" s="20" t="s">
        <v>241</v>
      </c>
      <c r="E47" s="16"/>
      <c r="F47" s="17">
        <v>13.36</v>
      </c>
      <c r="G47" s="17">
        <v>12.08</v>
      </c>
      <c r="H47" s="17">
        <v>10.8</v>
      </c>
      <c r="I47" s="17"/>
      <c r="J47" s="17">
        <v>13.6</v>
      </c>
      <c r="K47" s="17">
        <v>16.149999999999999</v>
      </c>
      <c r="L47" s="17">
        <v>20.27</v>
      </c>
      <c r="M47" s="17"/>
      <c r="N47" s="17">
        <v>25.498403617000001</v>
      </c>
      <c r="O47" s="36">
        <v>96.065467044999991</v>
      </c>
      <c r="P47" s="20" t="s">
        <v>16</v>
      </c>
      <c r="Q47" s="15" t="s">
        <v>538</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3">
      <c r="B48" s="3"/>
      <c r="C48" s="9" t="s">
        <v>47</v>
      </c>
      <c r="D48" s="19" t="s">
        <v>242</v>
      </c>
      <c r="E48" s="16"/>
      <c r="F48" s="18">
        <v>15.57</v>
      </c>
      <c r="G48" s="18">
        <v>13.92</v>
      </c>
      <c r="H48" s="18">
        <v>12.28</v>
      </c>
      <c r="I48" s="17"/>
      <c r="J48" s="18">
        <v>15.81</v>
      </c>
      <c r="K48" s="18">
        <v>19.09</v>
      </c>
      <c r="L48" s="18">
        <v>24.4</v>
      </c>
      <c r="M48" s="18"/>
      <c r="N48" s="18">
        <v>27.981800906</v>
      </c>
      <c r="O48" s="18">
        <v>410.80600881999999</v>
      </c>
      <c r="P48" s="19" t="s">
        <v>16</v>
      </c>
      <c r="Q48" s="14" t="s">
        <v>539</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3">
      <c r="B49" s="3"/>
      <c r="C49" s="22" t="s">
        <v>48</v>
      </c>
      <c r="D49" s="20" t="s">
        <v>243</v>
      </c>
      <c r="E49" s="16"/>
      <c r="F49" s="17">
        <v>16.670000000000002</v>
      </c>
      <c r="G49" s="17">
        <v>15.86</v>
      </c>
      <c r="H49" s="17">
        <v>15.05</v>
      </c>
      <c r="I49" s="17"/>
      <c r="J49" s="17">
        <v>17.55</v>
      </c>
      <c r="K49" s="17">
        <v>19.16</v>
      </c>
      <c r="L49" s="17">
        <v>21.78</v>
      </c>
      <c r="M49" s="17"/>
      <c r="N49" s="17">
        <v>70.294874305999997</v>
      </c>
      <c r="O49" s="36">
        <v>55.012933273000002</v>
      </c>
      <c r="P49" s="20" t="s">
        <v>18</v>
      </c>
      <c r="Q49" s="15" t="s">
        <v>540</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3">
      <c r="B50" s="3"/>
      <c r="C50" s="9" t="s">
        <v>49</v>
      </c>
      <c r="D50" s="19" t="s">
        <v>244</v>
      </c>
      <c r="E50" s="16"/>
      <c r="F50" s="18">
        <v>19.87</v>
      </c>
      <c r="G50" s="18">
        <v>16.89</v>
      </c>
      <c r="H50" s="18">
        <v>13.91</v>
      </c>
      <c r="I50" s="17"/>
      <c r="J50" s="18">
        <v>20.18</v>
      </c>
      <c r="K50" s="18">
        <v>26.13</v>
      </c>
      <c r="L50" s="18">
        <v>35.76</v>
      </c>
      <c r="M50" s="18"/>
      <c r="N50" s="18">
        <v>20.836283533</v>
      </c>
      <c r="O50" s="18">
        <v>608.79281967999998</v>
      </c>
      <c r="P50" s="19" t="s">
        <v>16</v>
      </c>
      <c r="Q50" s="14" t="s">
        <v>541</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3">
      <c r="B51" s="3"/>
      <c r="C51" s="22" t="s">
        <v>50</v>
      </c>
      <c r="D51" s="20" t="s">
        <v>245</v>
      </c>
      <c r="E51" s="16"/>
      <c r="F51" s="17">
        <v>20.25</v>
      </c>
      <c r="G51" s="17">
        <v>19.23</v>
      </c>
      <c r="H51" s="17">
        <v>18.21</v>
      </c>
      <c r="I51" s="17"/>
      <c r="J51" s="17">
        <v>20.63</v>
      </c>
      <c r="K51" s="17">
        <v>22.66</v>
      </c>
      <c r="L51" s="17">
        <v>25.95</v>
      </c>
      <c r="M51" s="17"/>
      <c r="N51" s="17">
        <v>43.835191641000002</v>
      </c>
      <c r="O51" s="36">
        <v>3.3398729090999999</v>
      </c>
      <c r="P51" s="20" t="s">
        <v>16</v>
      </c>
      <c r="Q51" s="15" t="s">
        <v>542</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3">
      <c r="B52" s="3"/>
      <c r="C52" s="9" t="s">
        <v>51</v>
      </c>
      <c r="D52" s="19" t="s">
        <v>246</v>
      </c>
      <c r="E52" s="16"/>
      <c r="F52" s="18">
        <v>8.3699999999999992</v>
      </c>
      <c r="G52" s="18">
        <v>7.02</v>
      </c>
      <c r="H52" s="18">
        <v>5.67</v>
      </c>
      <c r="I52" s="17"/>
      <c r="J52" s="18">
        <v>8.84</v>
      </c>
      <c r="K52" s="18">
        <v>11.53</v>
      </c>
      <c r="L52" s="18">
        <v>15.89</v>
      </c>
      <c r="M52" s="18"/>
      <c r="N52" s="18">
        <v>38.409082149</v>
      </c>
      <c r="O52" s="18">
        <v>39.206352726999995</v>
      </c>
      <c r="P52" s="19" t="s">
        <v>16</v>
      </c>
      <c r="Q52" s="14" t="s">
        <v>543</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3">
      <c r="B53" s="3"/>
      <c r="C53" s="22" t="s">
        <v>52</v>
      </c>
      <c r="D53" s="20" t="s">
        <v>247</v>
      </c>
      <c r="E53" s="16"/>
      <c r="F53" s="17">
        <v>18.46</v>
      </c>
      <c r="G53" s="17">
        <v>15.99</v>
      </c>
      <c r="H53" s="17">
        <v>13.53</v>
      </c>
      <c r="I53" s="17"/>
      <c r="J53" s="17">
        <v>23.7</v>
      </c>
      <c r="K53" s="17">
        <v>28.62</v>
      </c>
      <c r="L53" s="17">
        <v>36.590000000000003</v>
      </c>
      <c r="M53" s="17"/>
      <c r="N53" s="17">
        <v>56.622849391999999</v>
      </c>
      <c r="O53" s="36">
        <v>143.82479164</v>
      </c>
      <c r="P53" s="20" t="s">
        <v>18</v>
      </c>
      <c r="Q53" s="15" t="s">
        <v>544</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3">
      <c r="B54" s="3"/>
      <c r="C54" s="9" t="s">
        <v>53</v>
      </c>
      <c r="D54" s="19" t="s">
        <v>248</v>
      </c>
      <c r="E54" s="16"/>
      <c r="F54" s="18">
        <v>21.2</v>
      </c>
      <c r="G54" s="18">
        <v>19.79</v>
      </c>
      <c r="H54" s="18">
        <v>18.39</v>
      </c>
      <c r="I54" s="17"/>
      <c r="J54" s="18">
        <v>23.31</v>
      </c>
      <c r="K54" s="18">
        <v>26.11</v>
      </c>
      <c r="L54" s="18">
        <v>30.65</v>
      </c>
      <c r="M54" s="18"/>
      <c r="N54" s="18">
        <v>61.933378286</v>
      </c>
      <c r="O54" s="18">
        <v>243.67451794999999</v>
      </c>
      <c r="P54" s="19" t="s">
        <v>18</v>
      </c>
      <c r="Q54" s="14" t="s">
        <v>545</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3">
      <c r="B55" s="3"/>
      <c r="C55" s="22" t="s">
        <v>54</v>
      </c>
      <c r="D55" s="20" t="s">
        <v>249</v>
      </c>
      <c r="E55" s="16"/>
      <c r="F55" s="17">
        <v>22.08</v>
      </c>
      <c r="G55" s="17">
        <v>18.489999999999998</v>
      </c>
      <c r="H55" s="17">
        <v>14.91</v>
      </c>
      <c r="I55" s="17"/>
      <c r="J55" s="17">
        <v>23.17</v>
      </c>
      <c r="K55" s="17">
        <v>30.33</v>
      </c>
      <c r="L55" s="17">
        <v>41.93</v>
      </c>
      <c r="M55" s="17"/>
      <c r="N55" s="17">
        <v>56.105040670999998</v>
      </c>
      <c r="O55" s="36">
        <v>3.6858801764</v>
      </c>
      <c r="P55" s="20" t="s">
        <v>18</v>
      </c>
      <c r="Q55" s="15" t="s">
        <v>546</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3">
      <c r="B56" s="3"/>
      <c r="C56" s="9" t="s">
        <v>55</v>
      </c>
      <c r="D56" s="19" t="s">
        <v>250</v>
      </c>
      <c r="E56" s="16"/>
      <c r="F56" s="18">
        <v>39.33</v>
      </c>
      <c r="G56" s="18">
        <v>35.97</v>
      </c>
      <c r="H56" s="18">
        <v>32.61</v>
      </c>
      <c r="I56" s="17"/>
      <c r="J56" s="18">
        <v>40.549999999999997</v>
      </c>
      <c r="K56" s="18">
        <v>47.26</v>
      </c>
      <c r="L56" s="18">
        <v>58.12</v>
      </c>
      <c r="M56" s="18"/>
      <c r="N56" s="18">
        <v>35.906605458999998</v>
      </c>
      <c r="O56" s="18">
        <v>362.10010155000003</v>
      </c>
      <c r="P56" s="19" t="s">
        <v>16</v>
      </c>
      <c r="Q56" s="14" t="s">
        <v>547</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3">
      <c r="B57" s="3"/>
      <c r="C57" s="22" t="s">
        <v>56</v>
      </c>
      <c r="D57" s="20" t="s">
        <v>251</v>
      </c>
      <c r="E57" s="16"/>
      <c r="F57" s="17">
        <v>13.67</v>
      </c>
      <c r="G57" s="17">
        <v>12.79</v>
      </c>
      <c r="H57" s="17">
        <v>11.92</v>
      </c>
      <c r="I57" s="17"/>
      <c r="J57" s="17">
        <v>13.99</v>
      </c>
      <c r="K57" s="17">
        <v>15.73</v>
      </c>
      <c r="L57" s="17">
        <v>18.559999999999999</v>
      </c>
      <c r="M57" s="17"/>
      <c r="N57" s="17">
        <v>21.121447996000001</v>
      </c>
      <c r="O57" s="36">
        <v>57.834605181999997</v>
      </c>
      <c r="P57" s="20" t="s">
        <v>16</v>
      </c>
      <c r="Q57" s="15" t="s">
        <v>548</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3">
      <c r="B58" s="3"/>
      <c r="C58" s="9" t="s">
        <v>57</v>
      </c>
      <c r="D58" s="19" t="s">
        <v>252</v>
      </c>
      <c r="E58" s="16"/>
      <c r="F58" s="18">
        <v>4.84</v>
      </c>
      <c r="G58" s="18">
        <v>4.28</v>
      </c>
      <c r="H58" s="18">
        <v>3.73</v>
      </c>
      <c r="I58" s="17"/>
      <c r="J58" s="18">
        <v>4.9800000000000004</v>
      </c>
      <c r="K58" s="18">
        <v>6.08</v>
      </c>
      <c r="L58" s="18">
        <v>7.86</v>
      </c>
      <c r="M58" s="18"/>
      <c r="N58" s="18">
        <v>35.012298721999997</v>
      </c>
      <c r="O58" s="18">
        <v>6.0910979545000004</v>
      </c>
      <c r="P58" s="19" t="s">
        <v>16</v>
      </c>
      <c r="Q58" s="14" t="s">
        <v>549</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3">
      <c r="B59" s="3"/>
      <c r="C59" s="9" t="s">
        <v>58</v>
      </c>
      <c r="D59" s="19" t="s">
        <v>253</v>
      </c>
      <c r="E59" s="16"/>
      <c r="F59" s="18">
        <v>2.93</v>
      </c>
      <c r="G59" s="18">
        <v>0.36</v>
      </c>
      <c r="H59" s="18">
        <v>-2.2000000000000002</v>
      </c>
      <c r="I59" s="17"/>
      <c r="J59" s="18">
        <v>3.07</v>
      </c>
      <c r="K59" s="18">
        <v>8.1999999999999993</v>
      </c>
      <c r="L59" s="18">
        <v>16.510000000000002</v>
      </c>
      <c r="M59" s="18"/>
      <c r="N59" s="18">
        <v>39.180668181000001</v>
      </c>
      <c r="O59" s="18">
        <v>13.642620862999999</v>
      </c>
      <c r="P59" s="19" t="s">
        <v>16</v>
      </c>
      <c r="Q59" s="14" t="s">
        <v>550</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3">
      <c r="B60" s="3"/>
      <c r="C60" s="22" t="s">
        <v>59</v>
      </c>
      <c r="D60" s="20" t="s">
        <v>254</v>
      </c>
      <c r="E60" s="16"/>
      <c r="F60" s="17">
        <v>4.55</v>
      </c>
      <c r="G60" s="17">
        <v>4</v>
      </c>
      <c r="H60" s="17">
        <v>3.46</v>
      </c>
      <c r="I60" s="17"/>
      <c r="J60" s="17">
        <v>5.35</v>
      </c>
      <c r="K60" s="17">
        <v>6.43</v>
      </c>
      <c r="L60" s="17">
        <v>8.18</v>
      </c>
      <c r="M60" s="17"/>
      <c r="N60" s="17">
        <v>53.632462898999997</v>
      </c>
      <c r="O60" s="36">
        <v>16.399325408999999</v>
      </c>
      <c r="P60" s="20" t="s">
        <v>18</v>
      </c>
      <c r="Q60" s="15" t="s">
        <v>551</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3">
      <c r="B61" s="3"/>
      <c r="C61" s="9" t="s">
        <v>60</v>
      </c>
      <c r="D61" s="19" t="s">
        <v>255</v>
      </c>
      <c r="E61" s="16"/>
      <c r="F61" s="18">
        <v>16.59</v>
      </c>
      <c r="G61" s="18">
        <v>13.14</v>
      </c>
      <c r="H61" s="18">
        <v>9.69</v>
      </c>
      <c r="I61" s="17"/>
      <c r="J61" s="18">
        <v>17.32</v>
      </c>
      <c r="K61" s="18">
        <v>24.21</v>
      </c>
      <c r="L61" s="18">
        <v>35.35</v>
      </c>
      <c r="M61" s="18"/>
      <c r="N61" s="18">
        <v>32.967669223999998</v>
      </c>
      <c r="O61" s="18">
        <v>57.897199000000001</v>
      </c>
      <c r="P61" s="19" t="s">
        <v>16</v>
      </c>
      <c r="Q61" s="14" t="s">
        <v>552</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3">
      <c r="B62" s="3"/>
      <c r="C62" s="22" t="s">
        <v>61</v>
      </c>
      <c r="D62" s="20" t="s">
        <v>256</v>
      </c>
      <c r="E62" s="16"/>
      <c r="F62" s="17">
        <v>10.28</v>
      </c>
      <c r="G62" s="17">
        <v>9.59</v>
      </c>
      <c r="H62" s="17">
        <v>8.9</v>
      </c>
      <c r="I62" s="17"/>
      <c r="J62" s="17">
        <v>10.6</v>
      </c>
      <c r="K62" s="17">
        <v>11.97</v>
      </c>
      <c r="L62" s="17">
        <v>14.2</v>
      </c>
      <c r="M62" s="17"/>
      <c r="N62" s="17">
        <v>36.538656265999997</v>
      </c>
      <c r="O62" s="36">
        <v>113.6778975</v>
      </c>
      <c r="P62" s="20" t="s">
        <v>16</v>
      </c>
      <c r="Q62" s="15" t="s">
        <v>553</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3">
      <c r="B63" s="3"/>
      <c r="C63" s="9" t="s">
        <v>463</v>
      </c>
      <c r="D63" s="19" t="s">
        <v>464</v>
      </c>
      <c r="E63" s="16"/>
      <c r="F63" s="18">
        <v>63.81</v>
      </c>
      <c r="G63" s="18">
        <v>61.28</v>
      </c>
      <c r="H63" s="18">
        <v>58.76</v>
      </c>
      <c r="I63" s="17"/>
      <c r="J63" s="18">
        <v>65.319999999999993</v>
      </c>
      <c r="K63" s="18">
        <v>70.36</v>
      </c>
      <c r="L63" s="18">
        <v>78.52</v>
      </c>
      <c r="M63" s="18"/>
      <c r="N63" s="18">
        <v>45.5095977</v>
      </c>
      <c r="O63" s="18">
        <v>1.6540419317999999</v>
      </c>
      <c r="P63" s="19" t="s">
        <v>16</v>
      </c>
      <c r="Q63" s="14" t="s">
        <v>554</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3">
      <c r="B64" s="3"/>
      <c r="C64" s="22" t="s">
        <v>62</v>
      </c>
      <c r="D64" s="20" t="s">
        <v>257</v>
      </c>
      <c r="E64" s="16"/>
      <c r="F64" s="17">
        <v>2.4900000000000002</v>
      </c>
      <c r="G64" s="17">
        <v>2.0299999999999998</v>
      </c>
      <c r="H64" s="17">
        <v>1.58</v>
      </c>
      <c r="I64" s="17"/>
      <c r="J64" s="17">
        <v>2.62</v>
      </c>
      <c r="K64" s="17">
        <v>3.52</v>
      </c>
      <c r="L64" s="17">
        <v>4.99</v>
      </c>
      <c r="M64" s="17"/>
      <c r="N64" s="17">
        <v>26.377735135000002</v>
      </c>
      <c r="O64" s="36">
        <v>79.790292454999999</v>
      </c>
      <c r="P64" s="20" t="s">
        <v>16</v>
      </c>
      <c r="Q64" s="15" t="s">
        <v>555</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3">
      <c r="B65" s="3"/>
      <c r="C65" s="9" t="s">
        <v>63</v>
      </c>
      <c r="D65" s="19" t="s">
        <v>258</v>
      </c>
      <c r="E65" s="16"/>
      <c r="F65" s="18">
        <v>88</v>
      </c>
      <c r="G65" s="18">
        <v>68.069999999999993</v>
      </c>
      <c r="H65" s="18">
        <v>48.15</v>
      </c>
      <c r="I65" s="17"/>
      <c r="J65" s="18">
        <v>98.24</v>
      </c>
      <c r="K65" s="18">
        <v>138.08000000000001</v>
      </c>
      <c r="L65" s="18">
        <v>202.56</v>
      </c>
      <c r="M65" s="18"/>
      <c r="N65" s="18">
        <v>67.314986519000001</v>
      </c>
      <c r="O65" s="18">
        <v>6.3353604244999993</v>
      </c>
      <c r="P65" s="19" t="s">
        <v>18</v>
      </c>
      <c r="Q65" s="14" t="s">
        <v>556</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3">
      <c r="B66" s="3"/>
      <c r="C66" s="22" t="s">
        <v>64</v>
      </c>
      <c r="D66" s="20" t="s">
        <v>259</v>
      </c>
      <c r="E66" s="16"/>
      <c r="F66" s="17">
        <v>25.7</v>
      </c>
      <c r="G66" s="17">
        <v>22.53</v>
      </c>
      <c r="H66" s="17">
        <v>19.37</v>
      </c>
      <c r="I66" s="17"/>
      <c r="J66" s="17">
        <v>26.35</v>
      </c>
      <c r="K66" s="17">
        <v>32.67</v>
      </c>
      <c r="L66" s="17">
        <v>42.91</v>
      </c>
      <c r="M66" s="17"/>
      <c r="N66" s="17">
        <v>33.661883463999999</v>
      </c>
      <c r="O66" s="36">
        <v>76.022162863999995</v>
      </c>
      <c r="P66" s="20" t="s">
        <v>16</v>
      </c>
      <c r="Q66" s="15" t="s">
        <v>557</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3">
      <c r="B67" s="3"/>
      <c r="C67" s="9" t="s">
        <v>65</v>
      </c>
      <c r="D67" s="19" t="s">
        <v>260</v>
      </c>
      <c r="E67" s="16"/>
      <c r="F67" s="18">
        <v>10.88</v>
      </c>
      <c r="G67" s="18">
        <v>9.94</v>
      </c>
      <c r="H67" s="18">
        <v>9</v>
      </c>
      <c r="I67" s="17"/>
      <c r="J67" s="18">
        <v>11.14</v>
      </c>
      <c r="K67" s="18">
        <v>13.01</v>
      </c>
      <c r="L67" s="18">
        <v>16.05</v>
      </c>
      <c r="M67" s="18"/>
      <c r="N67" s="18">
        <v>31.434097729000001</v>
      </c>
      <c r="O67" s="18">
        <v>55.097764544999997</v>
      </c>
      <c r="P67" s="19" t="s">
        <v>16</v>
      </c>
      <c r="Q67" s="14" t="s">
        <v>558</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3">
      <c r="B68" s="3"/>
      <c r="C68" s="22" t="s">
        <v>65</v>
      </c>
      <c r="D68" s="20" t="s">
        <v>261</v>
      </c>
      <c r="E68" s="16"/>
      <c r="F68" s="17">
        <v>11.65</v>
      </c>
      <c r="G68" s="17">
        <v>10.73</v>
      </c>
      <c r="H68" s="17">
        <v>9.82</v>
      </c>
      <c r="I68" s="17"/>
      <c r="J68" s="17">
        <v>11.94</v>
      </c>
      <c r="K68" s="17">
        <v>13.76</v>
      </c>
      <c r="L68" s="17">
        <v>16.7</v>
      </c>
      <c r="M68" s="17"/>
      <c r="N68" s="17">
        <v>31.766916301999998</v>
      </c>
      <c r="O68" s="36">
        <v>132.36962864</v>
      </c>
      <c r="P68" s="20" t="s">
        <v>16</v>
      </c>
      <c r="Q68" s="15" t="s">
        <v>559</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3">
      <c r="B69" s="3"/>
      <c r="C69" s="9" t="s">
        <v>66</v>
      </c>
      <c r="D69" s="19" t="s">
        <v>262</v>
      </c>
      <c r="E69" s="16"/>
      <c r="F69" s="18">
        <v>5.71</v>
      </c>
      <c r="G69" s="18">
        <v>4.76</v>
      </c>
      <c r="H69" s="18">
        <v>3.81</v>
      </c>
      <c r="I69" s="17"/>
      <c r="J69" s="18">
        <v>5.92</v>
      </c>
      <c r="K69" s="18">
        <v>7.81</v>
      </c>
      <c r="L69" s="18">
        <v>10.88</v>
      </c>
      <c r="M69" s="18"/>
      <c r="N69" s="18">
        <v>18.011867766999998</v>
      </c>
      <c r="O69" s="18">
        <v>121.355361</v>
      </c>
      <c r="P69" s="19" t="s">
        <v>16</v>
      </c>
      <c r="Q69" s="14" t="s">
        <v>560</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3">
      <c r="B70" s="3"/>
      <c r="C70" s="22" t="s">
        <v>67</v>
      </c>
      <c r="D70" s="20" t="s">
        <v>263</v>
      </c>
      <c r="E70" s="16"/>
      <c r="F70" s="17">
        <v>37.21</v>
      </c>
      <c r="G70" s="17">
        <v>35.03</v>
      </c>
      <c r="H70" s="17">
        <v>32.86</v>
      </c>
      <c r="I70" s="17"/>
      <c r="J70" s="17">
        <v>38.47</v>
      </c>
      <c r="K70" s="17">
        <v>42.81</v>
      </c>
      <c r="L70" s="17">
        <v>49.84</v>
      </c>
      <c r="M70" s="17"/>
      <c r="N70" s="17">
        <v>27.68313831</v>
      </c>
      <c r="O70" s="36">
        <v>45.500565954999999</v>
      </c>
      <c r="P70" s="20" t="s">
        <v>16</v>
      </c>
      <c r="Q70" s="15" t="s">
        <v>561</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3">
      <c r="B71" s="3"/>
      <c r="C71" s="9" t="s">
        <v>562</v>
      </c>
      <c r="D71" s="19" t="s">
        <v>563</v>
      </c>
      <c r="E71" s="16"/>
      <c r="F71" s="18">
        <v>4.82</v>
      </c>
      <c r="G71" s="18">
        <v>4.07</v>
      </c>
      <c r="H71" s="18">
        <v>3.33</v>
      </c>
      <c r="I71" s="17"/>
      <c r="J71" s="18">
        <v>4.96</v>
      </c>
      <c r="K71" s="18">
        <v>6.44</v>
      </c>
      <c r="L71" s="18">
        <v>8.85</v>
      </c>
      <c r="M71" s="18"/>
      <c r="N71" s="18">
        <v>40.560775231000001</v>
      </c>
      <c r="O71" s="18">
        <v>1.9637295908999999</v>
      </c>
      <c r="P71" s="19" t="s">
        <v>16</v>
      </c>
      <c r="Q71" s="14" t="s">
        <v>564</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3">
      <c r="B72" s="3"/>
      <c r="C72" s="22" t="s">
        <v>68</v>
      </c>
      <c r="D72" s="20" t="s">
        <v>264</v>
      </c>
      <c r="E72" s="16"/>
      <c r="F72" s="17">
        <v>5.32</v>
      </c>
      <c r="G72" s="17">
        <v>4.87</v>
      </c>
      <c r="H72" s="17">
        <v>4.42</v>
      </c>
      <c r="I72" s="17"/>
      <c r="J72" s="17">
        <v>6.24</v>
      </c>
      <c r="K72" s="17">
        <v>7.13</v>
      </c>
      <c r="L72" s="17">
        <v>8.58</v>
      </c>
      <c r="M72" s="17"/>
      <c r="N72" s="17">
        <v>65.823976238</v>
      </c>
      <c r="O72" s="36">
        <v>24.812329090999999</v>
      </c>
      <c r="P72" s="20" t="s">
        <v>18</v>
      </c>
      <c r="Q72" s="15" t="s">
        <v>565</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3">
      <c r="B73" s="3"/>
      <c r="C73" s="9" t="s">
        <v>69</v>
      </c>
      <c r="D73" s="19" t="s">
        <v>265</v>
      </c>
      <c r="E73" s="16"/>
      <c r="F73" s="18">
        <v>28.8</v>
      </c>
      <c r="G73" s="18">
        <v>26.26</v>
      </c>
      <c r="H73" s="18">
        <v>23.73</v>
      </c>
      <c r="I73" s="17"/>
      <c r="J73" s="18">
        <v>29.79</v>
      </c>
      <c r="K73" s="18">
        <v>34.85</v>
      </c>
      <c r="L73" s="18">
        <v>43.05</v>
      </c>
      <c r="M73" s="18"/>
      <c r="N73" s="18">
        <v>39.362430002000004</v>
      </c>
      <c r="O73" s="18">
        <v>56.339781682000002</v>
      </c>
      <c r="P73" s="19" t="s">
        <v>16</v>
      </c>
      <c r="Q73" s="14" t="s">
        <v>566</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3">
      <c r="B74" s="3"/>
      <c r="C74" s="22" t="s">
        <v>70</v>
      </c>
      <c r="D74" s="20" t="s">
        <v>266</v>
      </c>
      <c r="E74" s="16"/>
      <c r="F74" s="17">
        <v>2.2999999999999998</v>
      </c>
      <c r="G74" s="17">
        <v>2.0499999999999998</v>
      </c>
      <c r="H74" s="17">
        <v>1.8</v>
      </c>
      <c r="I74" s="17"/>
      <c r="J74" s="17">
        <v>2.41</v>
      </c>
      <c r="K74" s="17">
        <v>2.9</v>
      </c>
      <c r="L74" s="17">
        <v>3.7</v>
      </c>
      <c r="M74" s="17"/>
      <c r="N74" s="17">
        <v>42.309701087999997</v>
      </c>
      <c r="O74" s="36">
        <v>23.834170226999998</v>
      </c>
      <c r="P74" s="20" t="s">
        <v>16</v>
      </c>
      <c r="Q74" s="15" t="s">
        <v>567</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3">
      <c r="B75" s="3"/>
      <c r="C75" s="9" t="s">
        <v>71</v>
      </c>
      <c r="D75" s="19" t="s">
        <v>267</v>
      </c>
      <c r="E75" s="16"/>
      <c r="F75" s="18">
        <v>25.65</v>
      </c>
      <c r="G75" s="18">
        <v>24.21</v>
      </c>
      <c r="H75" s="18">
        <v>22.77</v>
      </c>
      <c r="I75" s="17"/>
      <c r="J75" s="18">
        <v>26.56</v>
      </c>
      <c r="K75" s="18">
        <v>29.43</v>
      </c>
      <c r="L75" s="18">
        <v>34.090000000000003</v>
      </c>
      <c r="M75" s="18"/>
      <c r="N75" s="18">
        <v>44.26641815</v>
      </c>
      <c r="O75" s="18">
        <v>118.79348940000001</v>
      </c>
      <c r="P75" s="19" t="s">
        <v>16</v>
      </c>
      <c r="Q75" s="14" t="s">
        <v>568</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3">
      <c r="B76" s="3"/>
      <c r="C76" s="22" t="s">
        <v>72</v>
      </c>
      <c r="D76" s="20" t="s">
        <v>268</v>
      </c>
      <c r="E76" s="16"/>
      <c r="F76" s="17">
        <v>5.39</v>
      </c>
      <c r="G76" s="17">
        <v>5.09</v>
      </c>
      <c r="H76" s="17">
        <v>4.79</v>
      </c>
      <c r="I76" s="17"/>
      <c r="J76" s="17">
        <v>5.54</v>
      </c>
      <c r="K76" s="17">
        <v>6.13</v>
      </c>
      <c r="L76" s="17">
        <v>7.1</v>
      </c>
      <c r="M76" s="17"/>
      <c r="N76" s="17">
        <v>54.979349956999997</v>
      </c>
      <c r="O76" s="36">
        <v>17.091876681999999</v>
      </c>
      <c r="P76" s="20" t="s">
        <v>16</v>
      </c>
      <c r="Q76" s="15" t="s">
        <v>569</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3">
      <c r="B77" s="3"/>
      <c r="C77" s="9" t="s">
        <v>469</v>
      </c>
      <c r="D77" s="19" t="s">
        <v>470</v>
      </c>
      <c r="E77" s="16"/>
      <c r="F77" s="18">
        <v>9.1</v>
      </c>
      <c r="G77" s="18">
        <v>8.5299999999999994</v>
      </c>
      <c r="H77" s="18">
        <v>7.97</v>
      </c>
      <c r="I77" s="17"/>
      <c r="J77" s="18">
        <v>9.32</v>
      </c>
      <c r="K77" s="18">
        <v>10.44</v>
      </c>
      <c r="L77" s="18">
        <v>12.25</v>
      </c>
      <c r="M77" s="18"/>
      <c r="N77" s="18">
        <v>44.640023139999997</v>
      </c>
      <c r="O77" s="18">
        <v>3.3308538635999998</v>
      </c>
      <c r="P77" s="19" t="s">
        <v>16</v>
      </c>
      <c r="Q77" s="14" t="s">
        <v>570</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3">
      <c r="B78" s="3"/>
      <c r="C78" s="22" t="s">
        <v>73</v>
      </c>
      <c r="D78" s="20" t="s">
        <v>269</v>
      </c>
      <c r="E78" s="16"/>
      <c r="F78" s="17">
        <v>39.200000000000003</v>
      </c>
      <c r="G78" s="17">
        <v>35.520000000000003</v>
      </c>
      <c r="H78" s="17">
        <v>31.84</v>
      </c>
      <c r="I78" s="17"/>
      <c r="J78" s="17">
        <v>40.619999999999997</v>
      </c>
      <c r="K78" s="17">
        <v>47.97</v>
      </c>
      <c r="L78" s="17">
        <v>59.88</v>
      </c>
      <c r="M78" s="17"/>
      <c r="N78" s="17">
        <v>38.958960795000003</v>
      </c>
      <c r="O78" s="36">
        <v>63.093572817999998</v>
      </c>
      <c r="P78" s="20" t="s">
        <v>16</v>
      </c>
      <c r="Q78" s="15" t="s">
        <v>571</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3">
      <c r="B79" s="3"/>
      <c r="C79" s="9" t="s">
        <v>74</v>
      </c>
      <c r="D79" s="19" t="s">
        <v>270</v>
      </c>
      <c r="E79" s="16"/>
      <c r="F79" s="18">
        <v>6.6</v>
      </c>
      <c r="G79" s="18">
        <v>5.76</v>
      </c>
      <c r="H79" s="18">
        <v>4.92</v>
      </c>
      <c r="I79" s="17"/>
      <c r="J79" s="18">
        <v>6.84</v>
      </c>
      <c r="K79" s="18">
        <v>8.51</v>
      </c>
      <c r="L79" s="18">
        <v>11.22</v>
      </c>
      <c r="M79" s="18"/>
      <c r="N79" s="18">
        <v>30.38605342</v>
      </c>
      <c r="O79" s="18">
        <v>23.429366226999999</v>
      </c>
      <c r="P79" s="19" t="s">
        <v>16</v>
      </c>
      <c r="Q79" s="14" t="s">
        <v>572</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3">
      <c r="B80" s="3"/>
      <c r="C80" s="22" t="s">
        <v>75</v>
      </c>
      <c r="D80" s="20" t="s">
        <v>271</v>
      </c>
      <c r="E80" s="16"/>
      <c r="F80" s="17">
        <v>38.549999999999997</v>
      </c>
      <c r="G80" s="17">
        <v>36.71</v>
      </c>
      <c r="H80" s="17">
        <v>34.869999999999997</v>
      </c>
      <c r="I80" s="17"/>
      <c r="J80" s="17">
        <v>39.450000000000003</v>
      </c>
      <c r="K80" s="17">
        <v>43.12</v>
      </c>
      <c r="L80" s="17">
        <v>49.06</v>
      </c>
      <c r="M80" s="17"/>
      <c r="N80" s="17">
        <v>31.388061278999999</v>
      </c>
      <c r="O80" s="36">
        <v>198.60056655</v>
      </c>
      <c r="P80" s="20" t="s">
        <v>16</v>
      </c>
      <c r="Q80" s="15" t="s">
        <v>573</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3">
      <c r="B81" s="3"/>
      <c r="C81" s="9" t="s">
        <v>75</v>
      </c>
      <c r="D81" s="19" t="s">
        <v>272</v>
      </c>
      <c r="E81" s="16"/>
      <c r="F81" s="18">
        <v>42.06</v>
      </c>
      <c r="G81" s="18">
        <v>40.07</v>
      </c>
      <c r="H81" s="18">
        <v>38.090000000000003</v>
      </c>
      <c r="I81" s="17"/>
      <c r="J81" s="18">
        <v>43.04</v>
      </c>
      <c r="K81" s="18">
        <v>47</v>
      </c>
      <c r="L81" s="18">
        <v>53.42</v>
      </c>
      <c r="M81" s="18"/>
      <c r="N81" s="18">
        <v>29.829823392000002</v>
      </c>
      <c r="O81" s="18">
        <v>40.143584136000001</v>
      </c>
      <c r="P81" s="19" t="s">
        <v>16</v>
      </c>
      <c r="Q81" s="14" t="s">
        <v>574</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3">
      <c r="B82" s="3"/>
      <c r="C82" s="22" t="s">
        <v>465</v>
      </c>
      <c r="D82" s="20" t="s">
        <v>466</v>
      </c>
      <c r="E82" s="16"/>
      <c r="F82" s="17">
        <v>141.13</v>
      </c>
      <c r="G82" s="17">
        <v>128.87</v>
      </c>
      <c r="H82" s="17">
        <v>116.61</v>
      </c>
      <c r="I82" s="17"/>
      <c r="J82" s="17">
        <v>171.75</v>
      </c>
      <c r="K82" s="17">
        <v>196.26</v>
      </c>
      <c r="L82" s="17">
        <v>235.92</v>
      </c>
      <c r="M82" s="17"/>
      <c r="N82" s="17">
        <v>52.089259775999999</v>
      </c>
      <c r="O82" s="36">
        <v>2.0399725636000001</v>
      </c>
      <c r="P82" s="20" t="s">
        <v>18</v>
      </c>
      <c r="Q82" s="15" t="s">
        <v>575</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3">
      <c r="B83" s="3"/>
      <c r="C83" s="9" t="s">
        <v>76</v>
      </c>
      <c r="D83" s="19" t="s">
        <v>273</v>
      </c>
      <c r="E83" s="16"/>
      <c r="F83" s="18">
        <v>67.33</v>
      </c>
      <c r="G83" s="18">
        <v>59.33</v>
      </c>
      <c r="H83" s="18">
        <v>51.33</v>
      </c>
      <c r="I83" s="17"/>
      <c r="J83" s="18">
        <v>69.75</v>
      </c>
      <c r="K83" s="18">
        <v>85.74</v>
      </c>
      <c r="L83" s="18">
        <v>111.63</v>
      </c>
      <c r="M83" s="18"/>
      <c r="N83" s="18">
        <v>25.089991360999999</v>
      </c>
      <c r="O83" s="18">
        <v>544.58862718</v>
      </c>
      <c r="P83" s="19" t="s">
        <v>16</v>
      </c>
      <c r="Q83" s="14" t="s">
        <v>576</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3">
      <c r="B84" s="3"/>
      <c r="C84" s="22" t="s">
        <v>77</v>
      </c>
      <c r="D84" s="20" t="s">
        <v>274</v>
      </c>
      <c r="E84" s="16"/>
      <c r="F84" s="17">
        <v>45.04</v>
      </c>
      <c r="G84" s="17">
        <v>41.98</v>
      </c>
      <c r="H84" s="17">
        <v>38.92</v>
      </c>
      <c r="I84" s="17"/>
      <c r="J84" s="17">
        <v>46.14</v>
      </c>
      <c r="K84" s="17">
        <v>52.25</v>
      </c>
      <c r="L84" s="17">
        <v>62.15</v>
      </c>
      <c r="M84" s="17"/>
      <c r="N84" s="17">
        <v>33.754292581000001</v>
      </c>
      <c r="O84" s="36">
        <v>90.849075726999999</v>
      </c>
      <c r="P84" s="20" t="s">
        <v>16</v>
      </c>
      <c r="Q84" s="15" t="s">
        <v>577</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3">
      <c r="B85" s="3"/>
      <c r="C85" s="9" t="s">
        <v>78</v>
      </c>
      <c r="D85" s="19" t="s">
        <v>275</v>
      </c>
      <c r="E85" s="16"/>
      <c r="F85" s="18">
        <v>13.74</v>
      </c>
      <c r="G85" s="18">
        <v>12.68</v>
      </c>
      <c r="H85" s="18">
        <v>11.62</v>
      </c>
      <c r="I85" s="17"/>
      <c r="J85" s="18">
        <v>14.9</v>
      </c>
      <c r="K85" s="18">
        <v>17.010000000000002</v>
      </c>
      <c r="L85" s="18">
        <v>20.43</v>
      </c>
      <c r="M85" s="18"/>
      <c r="N85" s="18">
        <v>56.358225464999997</v>
      </c>
      <c r="O85" s="18">
        <v>82.658551544999995</v>
      </c>
      <c r="P85" s="19" t="s">
        <v>18</v>
      </c>
      <c r="Q85" s="14" t="s">
        <v>578</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3">
      <c r="B86" s="3"/>
      <c r="C86" s="22" t="s">
        <v>79</v>
      </c>
      <c r="D86" s="20" t="s">
        <v>276</v>
      </c>
      <c r="E86" s="16"/>
      <c r="F86" s="17">
        <v>41.07</v>
      </c>
      <c r="G86" s="17">
        <v>37.33</v>
      </c>
      <c r="H86" s="17">
        <v>33.6</v>
      </c>
      <c r="I86" s="17"/>
      <c r="J86" s="17">
        <v>42.62</v>
      </c>
      <c r="K86" s="17">
        <v>50.08</v>
      </c>
      <c r="L86" s="17">
        <v>62.15</v>
      </c>
      <c r="M86" s="17"/>
      <c r="N86" s="17">
        <v>41.966834913</v>
      </c>
      <c r="O86" s="36">
        <v>68.164973091000007</v>
      </c>
      <c r="P86" s="20" t="s">
        <v>16</v>
      </c>
      <c r="Q86" s="15" t="s">
        <v>579</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3">
      <c r="B87" s="3"/>
      <c r="C87" s="9" t="s">
        <v>580</v>
      </c>
      <c r="D87" s="19" t="s">
        <v>581</v>
      </c>
      <c r="E87" s="16"/>
      <c r="F87" s="18">
        <v>1.02</v>
      </c>
      <c r="G87" s="18">
        <v>0.88</v>
      </c>
      <c r="H87" s="18">
        <v>0.75</v>
      </c>
      <c r="I87" s="17"/>
      <c r="J87" s="18">
        <v>1.0900000000000001</v>
      </c>
      <c r="K87" s="18">
        <v>1.35</v>
      </c>
      <c r="L87" s="18">
        <v>1.78</v>
      </c>
      <c r="M87" s="18"/>
      <c r="N87" s="18">
        <v>25.387877924000001</v>
      </c>
      <c r="O87" s="18">
        <v>1.1813266364000001</v>
      </c>
      <c r="P87" s="19" t="s">
        <v>16</v>
      </c>
      <c r="Q87" s="14" t="s">
        <v>582</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3">
      <c r="B88" s="3"/>
      <c r="C88" s="22" t="s">
        <v>80</v>
      </c>
      <c r="D88" s="20" t="s">
        <v>277</v>
      </c>
      <c r="E88" s="16"/>
      <c r="F88" s="17">
        <v>33.85</v>
      </c>
      <c r="G88" s="17">
        <v>31.83</v>
      </c>
      <c r="H88" s="17">
        <v>29.81</v>
      </c>
      <c r="I88" s="17"/>
      <c r="J88" s="17">
        <v>34.69</v>
      </c>
      <c r="K88" s="17">
        <v>38.72</v>
      </c>
      <c r="L88" s="17">
        <v>45.24</v>
      </c>
      <c r="M88" s="17"/>
      <c r="N88" s="17">
        <v>31.702816253999998</v>
      </c>
      <c r="O88" s="36">
        <v>208.13009036</v>
      </c>
      <c r="P88" s="20" t="s">
        <v>16</v>
      </c>
      <c r="Q88" s="15" t="s">
        <v>583</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3">
      <c r="B89" s="3"/>
      <c r="C89" s="9" t="s">
        <v>81</v>
      </c>
      <c r="D89" s="19" t="s">
        <v>278</v>
      </c>
      <c r="E89" s="16"/>
      <c r="F89" s="18">
        <v>6.91</v>
      </c>
      <c r="G89" s="18">
        <v>6.22</v>
      </c>
      <c r="H89" s="18">
        <v>5.53</v>
      </c>
      <c r="I89" s="17"/>
      <c r="J89" s="18">
        <v>7.08</v>
      </c>
      <c r="K89" s="18">
        <v>8.4499999999999993</v>
      </c>
      <c r="L89" s="18">
        <v>10.67</v>
      </c>
      <c r="M89" s="18"/>
      <c r="N89" s="18">
        <v>33.944729387999999</v>
      </c>
      <c r="O89" s="18">
        <v>3.0630166364</v>
      </c>
      <c r="P89" s="19" t="s">
        <v>16</v>
      </c>
      <c r="Q89" s="14" t="s">
        <v>584</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3">
      <c r="B90" s="3"/>
      <c r="C90" s="22" t="s">
        <v>82</v>
      </c>
      <c r="D90" s="20" t="s">
        <v>279</v>
      </c>
      <c r="E90" s="16"/>
      <c r="F90" s="17">
        <v>13.04</v>
      </c>
      <c r="G90" s="17">
        <v>12.1</v>
      </c>
      <c r="H90" s="17">
        <v>11.16</v>
      </c>
      <c r="I90" s="17"/>
      <c r="J90" s="17">
        <v>13.47</v>
      </c>
      <c r="K90" s="17">
        <v>15.34</v>
      </c>
      <c r="L90" s="17">
        <v>18.38</v>
      </c>
      <c r="M90" s="17"/>
      <c r="N90" s="17">
        <v>35.291137904000003</v>
      </c>
      <c r="O90" s="36">
        <v>12.495264817999999</v>
      </c>
      <c r="P90" s="20" t="s">
        <v>16</v>
      </c>
      <c r="Q90" s="15" t="s">
        <v>585</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3">
      <c r="B91" s="3"/>
      <c r="C91" s="9" t="s">
        <v>83</v>
      </c>
      <c r="D91" s="19" t="s">
        <v>280</v>
      </c>
      <c r="E91" s="16"/>
      <c r="F91" s="18">
        <v>6.71</v>
      </c>
      <c r="G91" s="18">
        <v>6.29</v>
      </c>
      <c r="H91" s="18">
        <v>5.88</v>
      </c>
      <c r="I91" s="17"/>
      <c r="J91" s="18">
        <v>6.92</v>
      </c>
      <c r="K91" s="18">
        <v>7.74</v>
      </c>
      <c r="L91" s="18">
        <v>9.07</v>
      </c>
      <c r="M91" s="18"/>
      <c r="N91" s="18">
        <v>43.712280049</v>
      </c>
      <c r="O91" s="18">
        <v>3.4775580454999999</v>
      </c>
      <c r="P91" s="19" t="s">
        <v>16</v>
      </c>
      <c r="Q91" s="14" t="s">
        <v>586</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3">
      <c r="B92" s="3"/>
      <c r="C92" s="22" t="s">
        <v>84</v>
      </c>
      <c r="D92" s="20" t="s">
        <v>281</v>
      </c>
      <c r="E92" s="16"/>
      <c r="F92" s="17">
        <v>14.2</v>
      </c>
      <c r="G92" s="17">
        <v>12.99</v>
      </c>
      <c r="H92" s="17">
        <v>11.78</v>
      </c>
      <c r="I92" s="17"/>
      <c r="J92" s="17">
        <v>15.19</v>
      </c>
      <c r="K92" s="17">
        <v>17.600000000000001</v>
      </c>
      <c r="L92" s="17">
        <v>21.51</v>
      </c>
      <c r="M92" s="17"/>
      <c r="N92" s="17">
        <v>76.289821426000003</v>
      </c>
      <c r="O92" s="36">
        <v>48.058369544999998</v>
      </c>
      <c r="P92" s="20" t="s">
        <v>18</v>
      </c>
      <c r="Q92" s="15" t="s">
        <v>587</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3">
      <c r="B93" s="3"/>
      <c r="C93" s="9" t="s">
        <v>85</v>
      </c>
      <c r="D93" s="19" t="s">
        <v>282</v>
      </c>
      <c r="E93" s="16"/>
      <c r="F93" s="18">
        <v>23.4</v>
      </c>
      <c r="G93" s="18">
        <v>21.49</v>
      </c>
      <c r="H93" s="18">
        <v>19.579999999999998</v>
      </c>
      <c r="I93" s="17"/>
      <c r="J93" s="18">
        <v>24.01</v>
      </c>
      <c r="K93" s="18">
        <v>27.82</v>
      </c>
      <c r="L93" s="18">
        <v>33.99</v>
      </c>
      <c r="M93" s="18"/>
      <c r="N93" s="18">
        <v>22.248290736000001</v>
      </c>
      <c r="O93" s="18">
        <v>16.141405591000002</v>
      </c>
      <c r="P93" s="19" t="s">
        <v>16</v>
      </c>
      <c r="Q93" s="14" t="s">
        <v>588</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3">
      <c r="B94" s="3"/>
      <c r="C94" s="22" t="s">
        <v>86</v>
      </c>
      <c r="D94" s="20" t="s">
        <v>283</v>
      </c>
      <c r="E94" s="16"/>
      <c r="F94" s="17">
        <v>16.899999999999999</v>
      </c>
      <c r="G94" s="17">
        <v>4.93</v>
      </c>
      <c r="H94" s="17">
        <v>-7.03</v>
      </c>
      <c r="I94" s="17"/>
      <c r="J94" s="17">
        <v>19.29</v>
      </c>
      <c r="K94" s="17">
        <v>43.22</v>
      </c>
      <c r="L94" s="17">
        <v>81.95</v>
      </c>
      <c r="M94" s="17"/>
      <c r="N94" s="17">
        <v>37.916681824000001</v>
      </c>
      <c r="O94" s="36">
        <v>5.4823823182</v>
      </c>
      <c r="P94" s="20" t="s">
        <v>16</v>
      </c>
      <c r="Q94" s="15" t="s">
        <v>589</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3">
      <c r="B95" s="3"/>
      <c r="C95" s="9" t="s">
        <v>87</v>
      </c>
      <c r="D95" s="19" t="s">
        <v>284</v>
      </c>
      <c r="E95" s="16"/>
      <c r="F95" s="18">
        <v>16.73</v>
      </c>
      <c r="G95" s="18">
        <v>15.4</v>
      </c>
      <c r="H95" s="18">
        <v>14.07</v>
      </c>
      <c r="I95" s="17"/>
      <c r="J95" s="18">
        <v>17.93</v>
      </c>
      <c r="K95" s="18">
        <v>20.58</v>
      </c>
      <c r="L95" s="18">
        <v>24.88</v>
      </c>
      <c r="M95" s="18"/>
      <c r="N95" s="18">
        <v>61.180224318999997</v>
      </c>
      <c r="O95" s="18">
        <v>147.33142541000001</v>
      </c>
      <c r="P95" s="19" t="s">
        <v>18</v>
      </c>
      <c r="Q95" s="14" t="s">
        <v>590</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3">
      <c r="B96" s="3"/>
      <c r="C96" s="22" t="s">
        <v>88</v>
      </c>
      <c r="D96" s="20" t="s">
        <v>285</v>
      </c>
      <c r="E96" s="16"/>
      <c r="F96" s="17">
        <v>9.36</v>
      </c>
      <c r="G96" s="17">
        <v>8.67</v>
      </c>
      <c r="H96" s="17">
        <v>7.98</v>
      </c>
      <c r="I96" s="17"/>
      <c r="J96" s="17">
        <v>9.82</v>
      </c>
      <c r="K96" s="17">
        <v>11.19</v>
      </c>
      <c r="L96" s="17">
        <v>13.41</v>
      </c>
      <c r="M96" s="17"/>
      <c r="N96" s="17">
        <v>59.975787578999999</v>
      </c>
      <c r="O96" s="36">
        <v>53.083268408999999</v>
      </c>
      <c r="P96" s="20" t="s">
        <v>18</v>
      </c>
      <c r="Q96" s="15" t="s">
        <v>591</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3">
      <c r="B97" s="3"/>
      <c r="C97" s="9" t="s">
        <v>89</v>
      </c>
      <c r="D97" s="19" t="s">
        <v>286</v>
      </c>
      <c r="E97" s="16"/>
      <c r="F97" s="18" t="s">
        <v>35</v>
      </c>
      <c r="G97" s="18" t="s">
        <v>35</v>
      </c>
      <c r="H97" s="18" t="s">
        <v>35</v>
      </c>
      <c r="I97" s="17"/>
      <c r="J97" s="18">
        <v>0</v>
      </c>
      <c r="K97" s="18">
        <v>0.43</v>
      </c>
      <c r="L97" s="18">
        <v>1.1200000000000001</v>
      </c>
      <c r="M97" s="18"/>
      <c r="N97" s="18">
        <v>33.498351102999997</v>
      </c>
      <c r="O97" s="18">
        <v>4.8113461832000004</v>
      </c>
      <c r="P97" s="19" t="s">
        <v>16</v>
      </c>
      <c r="Q97" s="14" t="s">
        <v>35</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3">
      <c r="B98" s="3"/>
      <c r="C98" s="22" t="s">
        <v>90</v>
      </c>
      <c r="D98" s="20" t="s">
        <v>287</v>
      </c>
      <c r="E98" s="16"/>
      <c r="F98" s="17">
        <v>14.57</v>
      </c>
      <c r="G98" s="17">
        <v>13.16</v>
      </c>
      <c r="H98" s="17">
        <v>11.75</v>
      </c>
      <c r="I98" s="17"/>
      <c r="J98" s="17">
        <v>15.05</v>
      </c>
      <c r="K98" s="17">
        <v>17.86</v>
      </c>
      <c r="L98" s="17">
        <v>22.41</v>
      </c>
      <c r="M98" s="17"/>
      <c r="N98" s="17">
        <v>27.97968212</v>
      </c>
      <c r="O98" s="36">
        <v>45.964459908999999</v>
      </c>
      <c r="P98" s="20" t="s">
        <v>16</v>
      </c>
      <c r="Q98" s="15" t="s">
        <v>592</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3">
      <c r="B99" s="3"/>
      <c r="C99" s="9" t="s">
        <v>91</v>
      </c>
      <c r="D99" s="19" t="s">
        <v>288</v>
      </c>
      <c r="E99" s="16"/>
      <c r="F99" s="18">
        <v>5.05</v>
      </c>
      <c r="G99" s="18">
        <v>4.8499999999999996</v>
      </c>
      <c r="H99" s="18">
        <v>4.66</v>
      </c>
      <c r="I99" s="17"/>
      <c r="J99" s="18">
        <v>5.14</v>
      </c>
      <c r="K99" s="18">
        <v>5.52</v>
      </c>
      <c r="L99" s="18">
        <v>6.15</v>
      </c>
      <c r="M99" s="18"/>
      <c r="N99" s="18">
        <v>26.742111494</v>
      </c>
      <c r="O99" s="18">
        <v>16.164098636000002</v>
      </c>
      <c r="P99" s="19" t="s">
        <v>16</v>
      </c>
      <c r="Q99" s="14" t="s">
        <v>593</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3">
      <c r="B100" s="3"/>
      <c r="C100" s="22" t="s">
        <v>92</v>
      </c>
      <c r="D100" s="20" t="s">
        <v>289</v>
      </c>
      <c r="E100" s="16"/>
      <c r="F100" s="17">
        <v>7.51</v>
      </c>
      <c r="G100" s="17">
        <v>6.93</v>
      </c>
      <c r="H100" s="17">
        <v>6.35</v>
      </c>
      <c r="I100" s="17"/>
      <c r="J100" s="17">
        <v>7.65</v>
      </c>
      <c r="K100" s="17">
        <v>8.8000000000000007</v>
      </c>
      <c r="L100" s="17">
        <v>10.67</v>
      </c>
      <c r="M100" s="17"/>
      <c r="N100" s="17">
        <v>31.779058692</v>
      </c>
      <c r="O100" s="36">
        <v>26.674678818</v>
      </c>
      <c r="P100" s="20" t="s">
        <v>16</v>
      </c>
      <c r="Q100" s="15" t="s">
        <v>594</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3">
      <c r="B101" s="3"/>
      <c r="C101" s="9" t="s">
        <v>93</v>
      </c>
      <c r="D101" s="19" t="s">
        <v>290</v>
      </c>
      <c r="E101" s="16"/>
      <c r="F101" s="18">
        <v>11.77</v>
      </c>
      <c r="G101" s="18">
        <v>10.9</v>
      </c>
      <c r="H101" s="18">
        <v>10.029999999999999</v>
      </c>
      <c r="I101" s="17"/>
      <c r="J101" s="18">
        <v>12.2</v>
      </c>
      <c r="K101" s="18">
        <v>13.93</v>
      </c>
      <c r="L101" s="18">
        <v>16.739999999999998</v>
      </c>
      <c r="M101" s="18"/>
      <c r="N101" s="18">
        <v>45.611838089000003</v>
      </c>
      <c r="O101" s="18">
        <v>17.001222727000002</v>
      </c>
      <c r="P101" s="19" t="s">
        <v>16</v>
      </c>
      <c r="Q101" s="14" t="s">
        <v>595</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3">
      <c r="B102" s="3"/>
      <c r="C102" s="22" t="s">
        <v>94</v>
      </c>
      <c r="D102" s="20" t="s">
        <v>291</v>
      </c>
      <c r="E102" s="16"/>
      <c r="F102" s="17">
        <v>7.6</v>
      </c>
      <c r="G102" s="17">
        <v>6.75</v>
      </c>
      <c r="H102" s="17">
        <v>5.91</v>
      </c>
      <c r="I102" s="17"/>
      <c r="J102" s="17">
        <v>7.98</v>
      </c>
      <c r="K102" s="17">
        <v>9.66</v>
      </c>
      <c r="L102" s="17">
        <v>12.38</v>
      </c>
      <c r="M102" s="17"/>
      <c r="N102" s="17">
        <v>44.478161550999999</v>
      </c>
      <c r="O102" s="36">
        <v>5.9559724545000003</v>
      </c>
      <c r="P102" s="20" t="s">
        <v>16</v>
      </c>
      <c r="Q102" s="15" t="s">
        <v>596</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3">
      <c r="B103" s="3"/>
      <c r="C103" s="22" t="s">
        <v>95</v>
      </c>
      <c r="D103" s="20" t="s">
        <v>292</v>
      </c>
      <c r="E103" s="16"/>
      <c r="F103" s="17">
        <v>31.01</v>
      </c>
      <c r="G103" s="17">
        <v>26.37</v>
      </c>
      <c r="H103" s="17">
        <v>21.74</v>
      </c>
      <c r="I103" s="17"/>
      <c r="J103" s="17">
        <v>32.15</v>
      </c>
      <c r="K103" s="17">
        <v>41.42</v>
      </c>
      <c r="L103" s="17">
        <v>56.42</v>
      </c>
      <c r="M103" s="17"/>
      <c r="N103" s="17">
        <v>24.070008690000002</v>
      </c>
      <c r="O103" s="36">
        <v>178.94092373000001</v>
      </c>
      <c r="P103" s="20" t="s">
        <v>16</v>
      </c>
      <c r="Q103" s="15" t="s">
        <v>597</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3">
      <c r="B104" s="3"/>
      <c r="C104" s="9" t="s">
        <v>96</v>
      </c>
      <c r="D104" s="19" t="s">
        <v>293</v>
      </c>
      <c r="E104" s="16"/>
      <c r="F104" s="18">
        <v>2.25</v>
      </c>
      <c r="G104" s="18">
        <v>1.74</v>
      </c>
      <c r="H104" s="18">
        <v>1.23</v>
      </c>
      <c r="I104" s="17"/>
      <c r="J104" s="18">
        <v>3.2</v>
      </c>
      <c r="K104" s="18">
        <v>4.21</v>
      </c>
      <c r="L104" s="18">
        <v>5.85</v>
      </c>
      <c r="M104" s="18"/>
      <c r="N104" s="18">
        <v>51.359999672000001</v>
      </c>
      <c r="O104" s="18">
        <v>4.4996304545000001</v>
      </c>
      <c r="P104" s="19" t="s">
        <v>18</v>
      </c>
      <c r="Q104" s="14" t="s">
        <v>598</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3">
      <c r="B105" s="3"/>
      <c r="C105" s="22" t="s">
        <v>97</v>
      </c>
      <c r="D105" s="20" t="s">
        <v>294</v>
      </c>
      <c r="E105" s="16"/>
      <c r="F105" s="17">
        <v>3.66</v>
      </c>
      <c r="G105" s="17">
        <v>3.09</v>
      </c>
      <c r="H105" s="17">
        <v>2.52</v>
      </c>
      <c r="I105" s="17"/>
      <c r="J105" s="17">
        <v>3.89</v>
      </c>
      <c r="K105" s="17">
        <v>5.0199999999999996</v>
      </c>
      <c r="L105" s="17">
        <v>6.85</v>
      </c>
      <c r="M105" s="17"/>
      <c r="N105" s="17">
        <v>58.806963437999997</v>
      </c>
      <c r="O105" s="36">
        <v>10.542648681000001</v>
      </c>
      <c r="P105" s="20" t="s">
        <v>18</v>
      </c>
      <c r="Q105" s="15" t="s">
        <v>599</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3">
      <c r="B106" s="3"/>
      <c r="C106" s="9" t="s">
        <v>98</v>
      </c>
      <c r="D106" s="19" t="s">
        <v>295</v>
      </c>
      <c r="E106" s="16"/>
      <c r="F106" s="18">
        <v>25.74</v>
      </c>
      <c r="G106" s="18">
        <v>22.54</v>
      </c>
      <c r="H106" s="18">
        <v>19.34</v>
      </c>
      <c r="I106" s="17"/>
      <c r="J106" s="18">
        <v>26.25</v>
      </c>
      <c r="K106" s="18">
        <v>32.64</v>
      </c>
      <c r="L106" s="18">
        <v>42.98</v>
      </c>
      <c r="M106" s="18"/>
      <c r="N106" s="18">
        <v>33.579458316</v>
      </c>
      <c r="O106" s="18">
        <v>75.237380864000002</v>
      </c>
      <c r="P106" s="19" t="s">
        <v>16</v>
      </c>
      <c r="Q106" s="14" t="s">
        <v>600</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3">
      <c r="B107" s="3"/>
      <c r="C107" s="22" t="s">
        <v>99</v>
      </c>
      <c r="D107" s="20" t="s">
        <v>296</v>
      </c>
      <c r="E107" s="16"/>
      <c r="F107" s="17">
        <v>20.86</v>
      </c>
      <c r="G107" s="17">
        <v>18.989999999999998</v>
      </c>
      <c r="H107" s="17">
        <v>17.12</v>
      </c>
      <c r="I107" s="17"/>
      <c r="J107" s="17">
        <v>21.3</v>
      </c>
      <c r="K107" s="17">
        <v>25.03</v>
      </c>
      <c r="L107" s="17">
        <v>31.09</v>
      </c>
      <c r="M107" s="17"/>
      <c r="N107" s="17">
        <v>24.008353476</v>
      </c>
      <c r="O107" s="36">
        <v>56.293895591000002</v>
      </c>
      <c r="P107" s="20" t="s">
        <v>16</v>
      </c>
      <c r="Q107" s="15" t="s">
        <v>601</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3">
      <c r="B108" s="3"/>
      <c r="C108" s="9" t="s">
        <v>450</v>
      </c>
      <c r="D108" s="19" t="s">
        <v>451</v>
      </c>
      <c r="E108" s="16"/>
      <c r="F108" s="18">
        <v>21.41</v>
      </c>
      <c r="G108" s="18">
        <v>19.510000000000002</v>
      </c>
      <c r="H108" s="18">
        <v>17.61</v>
      </c>
      <c r="I108" s="17"/>
      <c r="J108" s="18">
        <v>23.84</v>
      </c>
      <c r="K108" s="18">
        <v>27.63</v>
      </c>
      <c r="L108" s="18">
        <v>33.770000000000003</v>
      </c>
      <c r="M108" s="18"/>
      <c r="N108" s="18">
        <v>59.972404990000001</v>
      </c>
      <c r="O108" s="18">
        <v>4.3251000368000003</v>
      </c>
      <c r="P108" s="19" t="s">
        <v>18</v>
      </c>
      <c r="Q108" s="14" t="s">
        <v>602</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3">
      <c r="B109" s="3"/>
      <c r="C109" s="22" t="s">
        <v>100</v>
      </c>
      <c r="D109" s="20" t="s">
        <v>297</v>
      </c>
      <c r="E109" s="16"/>
      <c r="F109" s="17">
        <v>14.45</v>
      </c>
      <c r="G109" s="17">
        <v>12.73</v>
      </c>
      <c r="H109" s="17">
        <v>11.02</v>
      </c>
      <c r="I109" s="17"/>
      <c r="J109" s="17">
        <v>15.02</v>
      </c>
      <c r="K109" s="17">
        <v>18.440000000000001</v>
      </c>
      <c r="L109" s="17">
        <v>23.99</v>
      </c>
      <c r="M109" s="17"/>
      <c r="N109" s="17">
        <v>42.772320477000001</v>
      </c>
      <c r="O109" s="36">
        <v>31.235703454999999</v>
      </c>
      <c r="P109" s="20" t="s">
        <v>16</v>
      </c>
      <c r="Q109" s="15" t="s">
        <v>603</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3">
      <c r="B110" s="3"/>
      <c r="C110" s="9" t="s">
        <v>101</v>
      </c>
      <c r="D110" s="19" t="s">
        <v>298</v>
      </c>
      <c r="E110" s="16"/>
      <c r="F110" s="18">
        <v>36.950000000000003</v>
      </c>
      <c r="G110" s="18">
        <v>32.840000000000003</v>
      </c>
      <c r="H110" s="18">
        <v>28.74</v>
      </c>
      <c r="I110" s="17"/>
      <c r="J110" s="18">
        <v>38.380000000000003</v>
      </c>
      <c r="K110" s="18">
        <v>46.58</v>
      </c>
      <c r="L110" s="18">
        <v>59.85</v>
      </c>
      <c r="M110" s="18"/>
      <c r="N110" s="18">
        <v>37.121678175</v>
      </c>
      <c r="O110" s="18">
        <v>79.820146234999996</v>
      </c>
      <c r="P110" s="19" t="s">
        <v>16</v>
      </c>
      <c r="Q110" s="14" t="s">
        <v>604</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3">
      <c r="B111" s="3"/>
      <c r="C111" s="22" t="s">
        <v>102</v>
      </c>
      <c r="D111" s="20" t="s">
        <v>299</v>
      </c>
      <c r="E111" s="16"/>
      <c r="F111" s="17">
        <v>13.47</v>
      </c>
      <c r="G111" s="17">
        <v>12.46</v>
      </c>
      <c r="H111" s="17">
        <v>11.45</v>
      </c>
      <c r="I111" s="17"/>
      <c r="J111" s="17">
        <v>14.06</v>
      </c>
      <c r="K111" s="17">
        <v>16.07</v>
      </c>
      <c r="L111" s="17">
        <v>19.329999999999998</v>
      </c>
      <c r="M111" s="17"/>
      <c r="N111" s="17">
        <v>52.506501565000001</v>
      </c>
      <c r="O111" s="36">
        <v>9.3427330454999993</v>
      </c>
      <c r="P111" s="20" t="s">
        <v>18</v>
      </c>
      <c r="Q111" s="15" t="s">
        <v>605</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3">
      <c r="B112" s="3"/>
      <c r="C112" s="9" t="s">
        <v>103</v>
      </c>
      <c r="D112" s="19" t="s">
        <v>300</v>
      </c>
      <c r="E112" s="16"/>
      <c r="F112" s="18">
        <v>7.14</v>
      </c>
      <c r="G112" s="18">
        <v>6.65</v>
      </c>
      <c r="H112" s="18">
        <v>6.17</v>
      </c>
      <c r="I112" s="17"/>
      <c r="J112" s="18">
        <v>7.3</v>
      </c>
      <c r="K112" s="18">
        <v>8.26</v>
      </c>
      <c r="L112" s="18">
        <v>9.83</v>
      </c>
      <c r="M112" s="18"/>
      <c r="N112" s="18">
        <v>40.605402656000003</v>
      </c>
      <c r="O112" s="18">
        <v>4.7944817727000002</v>
      </c>
      <c r="P112" s="19" t="s">
        <v>16</v>
      </c>
      <c r="Q112" s="14" t="s">
        <v>606</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3">
      <c r="B113" s="3"/>
      <c r="C113" s="22" t="s">
        <v>104</v>
      </c>
      <c r="D113" s="20" t="s">
        <v>301</v>
      </c>
      <c r="E113" s="16"/>
      <c r="F113" s="17">
        <v>43.62</v>
      </c>
      <c r="G113" s="17">
        <v>40.4</v>
      </c>
      <c r="H113" s="17">
        <v>37.19</v>
      </c>
      <c r="I113" s="17"/>
      <c r="J113" s="17">
        <v>44.48</v>
      </c>
      <c r="K113" s="17">
        <v>50.9</v>
      </c>
      <c r="L113" s="17">
        <v>61.3</v>
      </c>
      <c r="M113" s="17"/>
      <c r="N113" s="17">
        <v>33.753319615000002</v>
      </c>
      <c r="O113" s="36">
        <v>28.701177726999997</v>
      </c>
      <c r="P113" s="20" t="s">
        <v>16</v>
      </c>
      <c r="Q113" s="15" t="s">
        <v>607</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3">
      <c r="B114" s="3"/>
      <c r="C114" s="9" t="s">
        <v>105</v>
      </c>
      <c r="D114" s="19" t="s">
        <v>302</v>
      </c>
      <c r="E114" s="16"/>
      <c r="F114" s="18">
        <v>22.15</v>
      </c>
      <c r="G114" s="18">
        <v>21.32</v>
      </c>
      <c r="H114" s="18">
        <v>20.5</v>
      </c>
      <c r="I114" s="17"/>
      <c r="J114" s="18">
        <v>22.62</v>
      </c>
      <c r="K114" s="18">
        <v>24.26</v>
      </c>
      <c r="L114" s="18">
        <v>26.92</v>
      </c>
      <c r="M114" s="18"/>
      <c r="N114" s="18">
        <v>27.942177280999999</v>
      </c>
      <c r="O114" s="18">
        <v>29.143346818000001</v>
      </c>
      <c r="P114" s="19" t="s">
        <v>16</v>
      </c>
      <c r="Q114" s="14" t="s">
        <v>608</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3">
      <c r="B115" s="3"/>
      <c r="C115" s="22" t="s">
        <v>106</v>
      </c>
      <c r="D115" s="20" t="s">
        <v>303</v>
      </c>
      <c r="E115" s="16"/>
      <c r="F115" s="17">
        <v>10.36</v>
      </c>
      <c r="G115" s="17">
        <v>9.66</v>
      </c>
      <c r="H115" s="17">
        <v>8.9600000000000009</v>
      </c>
      <c r="I115" s="17"/>
      <c r="J115" s="17">
        <v>10.6</v>
      </c>
      <c r="K115" s="17">
        <v>11.99</v>
      </c>
      <c r="L115" s="17">
        <v>14.24</v>
      </c>
      <c r="M115" s="17"/>
      <c r="N115" s="17">
        <v>37.745341345</v>
      </c>
      <c r="O115" s="36">
        <v>244.28299991</v>
      </c>
      <c r="P115" s="20" t="s">
        <v>16</v>
      </c>
      <c r="Q115" s="15" t="s">
        <v>609</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3">
      <c r="B116" s="3"/>
      <c r="C116" s="9" t="s">
        <v>107</v>
      </c>
      <c r="D116" s="19" t="s">
        <v>304</v>
      </c>
      <c r="E116" s="16"/>
      <c r="F116" s="18">
        <v>31.21</v>
      </c>
      <c r="G116" s="18">
        <v>28.96</v>
      </c>
      <c r="H116" s="18">
        <v>26.72</v>
      </c>
      <c r="I116" s="17"/>
      <c r="J116" s="18">
        <v>31.95</v>
      </c>
      <c r="K116" s="18">
        <v>36.43</v>
      </c>
      <c r="L116" s="18">
        <v>43.68</v>
      </c>
      <c r="M116" s="18"/>
      <c r="N116" s="18">
        <v>36.638276865000002</v>
      </c>
      <c r="O116" s="18">
        <v>15.845077409</v>
      </c>
      <c r="P116" s="19" t="s">
        <v>16</v>
      </c>
      <c r="Q116" s="14" t="s">
        <v>610</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3">
      <c r="B117" s="3"/>
      <c r="C117" s="22" t="s">
        <v>107</v>
      </c>
      <c r="D117" s="20" t="s">
        <v>305</v>
      </c>
      <c r="E117" s="16"/>
      <c r="F117" s="17">
        <v>34.94</v>
      </c>
      <c r="G117" s="17">
        <v>32.46</v>
      </c>
      <c r="H117" s="17">
        <v>29.98</v>
      </c>
      <c r="I117" s="17"/>
      <c r="J117" s="17">
        <v>35.74</v>
      </c>
      <c r="K117" s="17">
        <v>40.69</v>
      </c>
      <c r="L117" s="17">
        <v>48.7</v>
      </c>
      <c r="M117" s="17"/>
      <c r="N117" s="17">
        <v>37.820929163000002</v>
      </c>
      <c r="O117" s="36">
        <v>783.43235918000005</v>
      </c>
      <c r="P117" s="20" t="s">
        <v>16</v>
      </c>
      <c r="Q117" s="15" t="s">
        <v>611</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3">
      <c r="B118" s="3"/>
      <c r="C118" s="9" t="s">
        <v>108</v>
      </c>
      <c r="D118" s="19" t="s">
        <v>306</v>
      </c>
      <c r="E118" s="16"/>
      <c r="F118" s="18">
        <v>3.5</v>
      </c>
      <c r="G118" s="18">
        <v>3.2</v>
      </c>
      <c r="H118" s="18">
        <v>2.91</v>
      </c>
      <c r="I118" s="17"/>
      <c r="J118" s="18">
        <v>3.61</v>
      </c>
      <c r="K118" s="18">
        <v>4.1900000000000004</v>
      </c>
      <c r="L118" s="18">
        <v>5.14</v>
      </c>
      <c r="M118" s="18"/>
      <c r="N118" s="18">
        <v>27.850935290999999</v>
      </c>
      <c r="O118" s="18">
        <v>2.4966060455000001</v>
      </c>
      <c r="P118" s="19" t="s">
        <v>16</v>
      </c>
      <c r="Q118" s="14" t="s">
        <v>612</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3">
      <c r="B119" s="3"/>
      <c r="C119" s="22" t="s">
        <v>452</v>
      </c>
      <c r="D119" s="20" t="s">
        <v>453</v>
      </c>
      <c r="E119" s="16"/>
      <c r="F119" s="17">
        <v>72.5</v>
      </c>
      <c r="G119" s="17">
        <v>68.72</v>
      </c>
      <c r="H119" s="17">
        <v>64.94</v>
      </c>
      <c r="I119" s="17"/>
      <c r="J119" s="17">
        <v>74.73</v>
      </c>
      <c r="K119" s="17">
        <v>82.28</v>
      </c>
      <c r="L119" s="17">
        <v>94.5</v>
      </c>
      <c r="M119" s="17"/>
      <c r="N119" s="17">
        <v>47.125679656000003</v>
      </c>
      <c r="O119" s="36">
        <v>222.19904535000001</v>
      </c>
      <c r="P119" s="20" t="s">
        <v>16</v>
      </c>
      <c r="Q119" s="15" t="s">
        <v>613</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3">
      <c r="B120" s="3"/>
      <c r="C120" s="9" t="s">
        <v>109</v>
      </c>
      <c r="D120" s="19" t="s">
        <v>307</v>
      </c>
      <c r="E120" s="16"/>
      <c r="F120" s="18">
        <v>4.99</v>
      </c>
      <c r="G120" s="18">
        <v>4.46</v>
      </c>
      <c r="H120" s="18">
        <v>3.93</v>
      </c>
      <c r="I120" s="17"/>
      <c r="J120" s="18">
        <v>5.1100000000000003</v>
      </c>
      <c r="K120" s="18">
        <v>6.16</v>
      </c>
      <c r="L120" s="18">
        <v>7.86</v>
      </c>
      <c r="M120" s="18"/>
      <c r="N120" s="18">
        <v>38.865727563999997</v>
      </c>
      <c r="O120" s="18">
        <v>12.441035818</v>
      </c>
      <c r="P120" s="19" t="s">
        <v>16</v>
      </c>
      <c r="Q120" s="14" t="s">
        <v>614</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3">
      <c r="B121" s="3"/>
      <c r="C121" s="22" t="s">
        <v>110</v>
      </c>
      <c r="D121" s="20" t="s">
        <v>308</v>
      </c>
      <c r="E121" s="16"/>
      <c r="F121" s="17">
        <v>161.5</v>
      </c>
      <c r="G121" s="17">
        <v>147.38</v>
      </c>
      <c r="H121" s="17">
        <v>133.27000000000001</v>
      </c>
      <c r="I121" s="17"/>
      <c r="J121" s="17">
        <v>163.43</v>
      </c>
      <c r="K121" s="17">
        <v>191.65</v>
      </c>
      <c r="L121" s="17">
        <v>237.32</v>
      </c>
      <c r="M121" s="17"/>
      <c r="N121" s="17">
        <v>62.038374202999996</v>
      </c>
      <c r="O121" s="36">
        <v>3.9849091749999999</v>
      </c>
      <c r="P121" s="20" t="s">
        <v>18</v>
      </c>
      <c r="Q121" s="15" t="s">
        <v>615</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3">
      <c r="B122" s="3"/>
      <c r="C122" s="9" t="s">
        <v>430</v>
      </c>
      <c r="D122" s="19" t="s">
        <v>431</v>
      </c>
      <c r="E122" s="16"/>
      <c r="F122" s="18">
        <v>5.25</v>
      </c>
      <c r="G122" s="18">
        <v>4.6399999999999997</v>
      </c>
      <c r="H122" s="18">
        <v>4.03</v>
      </c>
      <c r="I122" s="17"/>
      <c r="J122" s="18">
        <v>5.42</v>
      </c>
      <c r="K122" s="18">
        <v>6.63</v>
      </c>
      <c r="L122" s="18">
        <v>8.6</v>
      </c>
      <c r="M122" s="18"/>
      <c r="N122" s="18">
        <v>31.730053992999999</v>
      </c>
      <c r="O122" s="18">
        <v>2.4082778636</v>
      </c>
      <c r="P122" s="19" t="s">
        <v>16</v>
      </c>
      <c r="Q122" s="14" t="s">
        <v>616</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3">
      <c r="B123" s="3"/>
      <c r="C123" s="22" t="s">
        <v>111</v>
      </c>
      <c r="D123" s="20" t="s">
        <v>309</v>
      </c>
      <c r="E123" s="16"/>
      <c r="F123" s="17">
        <v>7.1</v>
      </c>
      <c r="G123" s="17">
        <v>6.59</v>
      </c>
      <c r="H123" s="17">
        <v>6.08</v>
      </c>
      <c r="I123" s="17"/>
      <c r="J123" s="17">
        <v>7.33</v>
      </c>
      <c r="K123" s="17">
        <v>8.34</v>
      </c>
      <c r="L123" s="17">
        <v>9.99</v>
      </c>
      <c r="M123" s="17"/>
      <c r="N123" s="17">
        <v>14.187010103</v>
      </c>
      <c r="O123" s="36">
        <v>8.3816490454999997</v>
      </c>
      <c r="P123" s="20" t="s">
        <v>16</v>
      </c>
      <c r="Q123" s="15" t="s">
        <v>617</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3">
      <c r="B124" s="3"/>
      <c r="C124" s="9" t="s">
        <v>112</v>
      </c>
      <c r="D124" s="19" t="s">
        <v>310</v>
      </c>
      <c r="E124" s="16"/>
      <c r="F124" s="18">
        <v>3.69</v>
      </c>
      <c r="G124" s="18">
        <v>3.53</v>
      </c>
      <c r="H124" s="18">
        <v>3.38</v>
      </c>
      <c r="I124" s="17"/>
      <c r="J124" s="18">
        <v>3.76</v>
      </c>
      <c r="K124" s="18">
        <v>4.0599999999999996</v>
      </c>
      <c r="L124" s="18">
        <v>4.55</v>
      </c>
      <c r="M124" s="18"/>
      <c r="N124" s="18">
        <v>43.932310344000001</v>
      </c>
      <c r="O124" s="18">
        <v>6.7675795000000001</v>
      </c>
      <c r="P124" s="19" t="s">
        <v>16</v>
      </c>
      <c r="Q124" s="14" t="s">
        <v>618</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3">
      <c r="B125" s="3"/>
      <c r="C125" s="22" t="s">
        <v>112</v>
      </c>
      <c r="D125" s="20" t="s">
        <v>311</v>
      </c>
      <c r="E125" s="16"/>
      <c r="F125" s="17">
        <v>18.62</v>
      </c>
      <c r="G125" s="17">
        <v>17.84</v>
      </c>
      <c r="H125" s="17">
        <v>17.059999999999999</v>
      </c>
      <c r="I125" s="17"/>
      <c r="J125" s="17">
        <v>18.940000000000001</v>
      </c>
      <c r="K125" s="17">
        <v>20.49</v>
      </c>
      <c r="L125" s="17">
        <v>23</v>
      </c>
      <c r="M125" s="17"/>
      <c r="N125" s="17">
        <v>45.590915537000001</v>
      </c>
      <c r="O125" s="36">
        <v>89.674813499999999</v>
      </c>
      <c r="P125" s="20" t="s">
        <v>16</v>
      </c>
      <c r="Q125" s="15" t="s">
        <v>619</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3">
      <c r="B126" s="3"/>
      <c r="C126" s="9" t="s">
        <v>113</v>
      </c>
      <c r="D126" s="19" t="s">
        <v>312</v>
      </c>
      <c r="E126" s="16"/>
      <c r="F126" s="18">
        <v>11.79</v>
      </c>
      <c r="G126" s="18">
        <v>10.5</v>
      </c>
      <c r="H126" s="18">
        <v>9.2100000000000009</v>
      </c>
      <c r="I126" s="17"/>
      <c r="J126" s="18">
        <v>12.08</v>
      </c>
      <c r="K126" s="18">
        <v>14.65</v>
      </c>
      <c r="L126" s="18">
        <v>18.82</v>
      </c>
      <c r="M126" s="18"/>
      <c r="N126" s="18">
        <v>32.803288336000001</v>
      </c>
      <c r="O126" s="18">
        <v>5.3705139091000005</v>
      </c>
      <c r="P126" s="19" t="s">
        <v>16</v>
      </c>
      <c r="Q126" s="14" t="s">
        <v>620</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3">
      <c r="B127" s="3"/>
      <c r="C127" s="22" t="s">
        <v>114</v>
      </c>
      <c r="D127" s="20" t="s">
        <v>313</v>
      </c>
      <c r="E127" s="16"/>
      <c r="F127" s="17">
        <v>5.81</v>
      </c>
      <c r="G127" s="17">
        <v>4.76</v>
      </c>
      <c r="H127" s="17">
        <v>3.71</v>
      </c>
      <c r="I127" s="17"/>
      <c r="J127" s="17">
        <v>6.16</v>
      </c>
      <c r="K127" s="17">
        <v>8.25</v>
      </c>
      <c r="L127" s="17">
        <v>11.64</v>
      </c>
      <c r="M127" s="17"/>
      <c r="N127" s="17">
        <v>49.532251848000001</v>
      </c>
      <c r="O127" s="36">
        <v>8.2785808182</v>
      </c>
      <c r="P127" s="20" t="s">
        <v>16</v>
      </c>
      <c r="Q127" s="15" t="s">
        <v>621</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3">
      <c r="B128" s="3"/>
      <c r="C128" s="9" t="s">
        <v>115</v>
      </c>
      <c r="D128" s="19" t="s">
        <v>314</v>
      </c>
      <c r="E128" s="16"/>
      <c r="F128" s="18">
        <v>35.72</v>
      </c>
      <c r="G128" s="18">
        <v>31.55</v>
      </c>
      <c r="H128" s="18">
        <v>27.39</v>
      </c>
      <c r="I128" s="17"/>
      <c r="J128" s="18">
        <v>36.409999999999997</v>
      </c>
      <c r="K128" s="18">
        <v>44.73</v>
      </c>
      <c r="L128" s="18">
        <v>58.19</v>
      </c>
      <c r="M128" s="18"/>
      <c r="N128" s="18">
        <v>29.467238931000001</v>
      </c>
      <c r="O128" s="18">
        <v>334.53417531999997</v>
      </c>
      <c r="P128" s="19" t="s">
        <v>16</v>
      </c>
      <c r="Q128" s="14" t="s">
        <v>622</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3">
      <c r="B129" s="3"/>
      <c r="C129" s="22" t="s">
        <v>116</v>
      </c>
      <c r="D129" s="20" t="s">
        <v>315</v>
      </c>
      <c r="E129" s="16"/>
      <c r="F129" s="17">
        <v>19.489999999999998</v>
      </c>
      <c r="G129" s="17">
        <v>18.02</v>
      </c>
      <c r="H129" s="17">
        <v>16.55</v>
      </c>
      <c r="I129" s="17"/>
      <c r="J129" s="17">
        <v>19.96</v>
      </c>
      <c r="K129" s="17">
        <v>22.89</v>
      </c>
      <c r="L129" s="17">
        <v>27.63</v>
      </c>
      <c r="M129" s="17"/>
      <c r="N129" s="17">
        <v>39.205896037999999</v>
      </c>
      <c r="O129" s="36">
        <v>4.5173298635999997</v>
      </c>
      <c r="P129" s="20" t="s">
        <v>16</v>
      </c>
      <c r="Q129" s="15" t="s">
        <v>623</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3">
      <c r="B130" s="3"/>
      <c r="C130" s="9" t="s">
        <v>117</v>
      </c>
      <c r="D130" s="19" t="s">
        <v>316</v>
      </c>
      <c r="E130" s="16"/>
      <c r="F130" s="18">
        <v>17.309999999999999</v>
      </c>
      <c r="G130" s="18">
        <v>14.82</v>
      </c>
      <c r="H130" s="18">
        <v>12.33</v>
      </c>
      <c r="I130" s="17"/>
      <c r="J130" s="18">
        <v>17.72</v>
      </c>
      <c r="K130" s="18">
        <v>22.69</v>
      </c>
      <c r="L130" s="18">
        <v>30.74</v>
      </c>
      <c r="M130" s="18"/>
      <c r="N130" s="18">
        <v>27.864311005000001</v>
      </c>
      <c r="O130" s="18">
        <v>255.22169523000002</v>
      </c>
      <c r="P130" s="19" t="s">
        <v>16</v>
      </c>
      <c r="Q130" s="14" t="s">
        <v>624</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3">
      <c r="B131" s="3"/>
      <c r="C131" s="22" t="s">
        <v>118</v>
      </c>
      <c r="D131" s="20" t="s">
        <v>317</v>
      </c>
      <c r="E131" s="16"/>
      <c r="F131" s="17">
        <v>3.82</v>
      </c>
      <c r="G131" s="17">
        <v>3.26</v>
      </c>
      <c r="H131" s="17">
        <v>2.71</v>
      </c>
      <c r="I131" s="17"/>
      <c r="J131" s="17">
        <v>4.26</v>
      </c>
      <c r="K131" s="17">
        <v>5.36</v>
      </c>
      <c r="L131" s="17">
        <v>7.15</v>
      </c>
      <c r="M131" s="17"/>
      <c r="N131" s="17">
        <v>54.102546392999997</v>
      </c>
      <c r="O131" s="36">
        <v>24.553501499999999</v>
      </c>
      <c r="P131" s="20" t="s">
        <v>18</v>
      </c>
      <c r="Q131" s="15" t="s">
        <v>625</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3">
      <c r="B132" s="3"/>
      <c r="C132" s="9" t="s">
        <v>119</v>
      </c>
      <c r="D132" s="19" t="s">
        <v>318</v>
      </c>
      <c r="E132" s="16"/>
      <c r="F132" s="18">
        <v>24.54</v>
      </c>
      <c r="G132" s="18">
        <v>22.82</v>
      </c>
      <c r="H132" s="18">
        <v>21.11</v>
      </c>
      <c r="I132" s="17"/>
      <c r="J132" s="18">
        <v>25.65</v>
      </c>
      <c r="K132" s="18">
        <v>29.07</v>
      </c>
      <c r="L132" s="18">
        <v>34.619999999999997</v>
      </c>
      <c r="M132" s="18"/>
      <c r="N132" s="18">
        <v>47.499846820000002</v>
      </c>
      <c r="O132" s="18">
        <v>18.528825409</v>
      </c>
      <c r="P132" s="19" t="s">
        <v>16</v>
      </c>
      <c r="Q132" s="14" t="s">
        <v>626</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3">
      <c r="B133" s="3"/>
      <c r="C133" s="22" t="s">
        <v>120</v>
      </c>
      <c r="D133" s="20" t="s">
        <v>319</v>
      </c>
      <c r="E133" s="16"/>
      <c r="F133" s="17">
        <v>7.42</v>
      </c>
      <c r="G133" s="17">
        <v>6.15</v>
      </c>
      <c r="H133" s="17">
        <v>4.8899999999999997</v>
      </c>
      <c r="I133" s="17"/>
      <c r="J133" s="17">
        <v>7.72</v>
      </c>
      <c r="K133" s="17">
        <v>10.24</v>
      </c>
      <c r="L133" s="17">
        <v>14.32</v>
      </c>
      <c r="M133" s="17"/>
      <c r="N133" s="17">
        <v>23.198300827000001</v>
      </c>
      <c r="O133" s="36">
        <v>202.69659905</v>
      </c>
      <c r="P133" s="20" t="s">
        <v>16</v>
      </c>
      <c r="Q133" s="15" t="s">
        <v>627</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3">
      <c r="B134" s="3"/>
      <c r="C134" s="9" t="s">
        <v>121</v>
      </c>
      <c r="D134" s="19" t="s">
        <v>628</v>
      </c>
      <c r="E134" s="16"/>
      <c r="F134" s="18">
        <v>6.5</v>
      </c>
      <c r="G134" s="18">
        <v>5.73</v>
      </c>
      <c r="H134" s="18">
        <v>4.97</v>
      </c>
      <c r="I134" s="17"/>
      <c r="J134" s="18">
        <v>6.93</v>
      </c>
      <c r="K134" s="18">
        <v>8.4499999999999993</v>
      </c>
      <c r="L134" s="18">
        <v>10.91</v>
      </c>
      <c r="M134" s="18"/>
      <c r="N134" s="18">
        <v>55.225253285000001</v>
      </c>
      <c r="O134" s="18">
        <v>1.1297804544999999</v>
      </c>
      <c r="P134" s="19" t="s">
        <v>18</v>
      </c>
      <c r="Q134" s="14" t="s">
        <v>629</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3">
      <c r="B135" s="3"/>
      <c r="C135" s="22" t="s">
        <v>121</v>
      </c>
      <c r="D135" s="20" t="s">
        <v>320</v>
      </c>
      <c r="E135" s="16"/>
      <c r="F135" s="17">
        <v>8.25</v>
      </c>
      <c r="G135" s="17">
        <v>7.4</v>
      </c>
      <c r="H135" s="17">
        <v>6.55</v>
      </c>
      <c r="I135" s="17"/>
      <c r="J135" s="17">
        <v>8.4600000000000009</v>
      </c>
      <c r="K135" s="17">
        <v>10.15</v>
      </c>
      <c r="L135" s="17">
        <v>12.89</v>
      </c>
      <c r="M135" s="17"/>
      <c r="N135" s="17">
        <v>63.228987351999997</v>
      </c>
      <c r="O135" s="36">
        <v>63.598748364000002</v>
      </c>
      <c r="P135" s="20" t="s">
        <v>18</v>
      </c>
      <c r="Q135" s="15" t="s">
        <v>630</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3">
      <c r="B136" s="3"/>
      <c r="C136" s="9" t="s">
        <v>321</v>
      </c>
      <c r="D136" s="19" t="s">
        <v>322</v>
      </c>
      <c r="E136" s="16"/>
      <c r="F136" s="18">
        <v>22.43</v>
      </c>
      <c r="G136" s="18">
        <v>19.25</v>
      </c>
      <c r="H136" s="18">
        <v>16.07</v>
      </c>
      <c r="I136" s="17"/>
      <c r="J136" s="18">
        <v>26.03</v>
      </c>
      <c r="K136" s="18">
        <v>32.380000000000003</v>
      </c>
      <c r="L136" s="18">
        <v>42.67</v>
      </c>
      <c r="M136" s="18"/>
      <c r="N136" s="18">
        <v>48.123359460000003</v>
      </c>
      <c r="O136" s="18">
        <v>158.46222186</v>
      </c>
      <c r="P136" s="19" t="s">
        <v>18</v>
      </c>
      <c r="Q136" s="14" t="s">
        <v>631</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3">
      <c r="B137" s="3"/>
      <c r="C137" s="22" t="s">
        <v>471</v>
      </c>
      <c r="D137" s="20" t="s">
        <v>472</v>
      </c>
      <c r="E137" s="16"/>
      <c r="F137" s="17">
        <v>4.38</v>
      </c>
      <c r="G137" s="17">
        <v>3.85</v>
      </c>
      <c r="H137" s="17">
        <v>3.33</v>
      </c>
      <c r="I137" s="17"/>
      <c r="J137" s="17">
        <v>4.59</v>
      </c>
      <c r="K137" s="17">
        <v>5.63</v>
      </c>
      <c r="L137" s="17">
        <v>7.31</v>
      </c>
      <c r="M137" s="17"/>
      <c r="N137" s="17">
        <v>43.453854276000001</v>
      </c>
      <c r="O137" s="36">
        <v>1.2097651364000002</v>
      </c>
      <c r="P137" s="20" t="s">
        <v>16</v>
      </c>
      <c r="Q137" s="15" t="s">
        <v>632</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3">
      <c r="B138" s="3"/>
      <c r="C138" s="9" t="s">
        <v>122</v>
      </c>
      <c r="D138" s="19" t="s">
        <v>323</v>
      </c>
      <c r="E138" s="16"/>
      <c r="F138" s="18">
        <v>6.23</v>
      </c>
      <c r="G138" s="18">
        <v>3.77</v>
      </c>
      <c r="H138" s="18">
        <v>1.31</v>
      </c>
      <c r="I138" s="17"/>
      <c r="J138" s="18">
        <v>6.77</v>
      </c>
      <c r="K138" s="18">
        <v>11.68</v>
      </c>
      <c r="L138" s="18">
        <v>19.63</v>
      </c>
      <c r="M138" s="18"/>
      <c r="N138" s="18">
        <v>32.567935011000003</v>
      </c>
      <c r="O138" s="18">
        <v>24.013271636000002</v>
      </c>
      <c r="P138" s="19" t="s">
        <v>16</v>
      </c>
      <c r="Q138" s="14" t="s">
        <v>633</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3">
      <c r="B139" s="3"/>
      <c r="C139" s="9" t="s">
        <v>324</v>
      </c>
      <c r="D139" s="19" t="s">
        <v>325</v>
      </c>
      <c r="E139" s="16"/>
      <c r="F139" s="18">
        <v>110.3</v>
      </c>
      <c r="G139" s="18">
        <v>98.19</v>
      </c>
      <c r="H139" s="18">
        <v>86.09</v>
      </c>
      <c r="I139" s="17"/>
      <c r="J139" s="18">
        <v>111.64</v>
      </c>
      <c r="K139" s="18">
        <v>135.84</v>
      </c>
      <c r="L139" s="18">
        <v>175</v>
      </c>
      <c r="M139" s="18"/>
      <c r="N139" s="18">
        <v>46.914779363000001</v>
      </c>
      <c r="O139" s="18">
        <v>28.723055005999999</v>
      </c>
      <c r="P139" s="19" t="s">
        <v>16</v>
      </c>
      <c r="Q139" s="14" t="s">
        <v>634</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3">
      <c r="B140" s="3"/>
      <c r="C140" s="22" t="s">
        <v>123</v>
      </c>
      <c r="D140" s="20" t="s">
        <v>326</v>
      </c>
      <c r="E140" s="16"/>
      <c r="F140" s="17">
        <v>139.30000000000001</v>
      </c>
      <c r="G140" s="17">
        <v>125.05</v>
      </c>
      <c r="H140" s="17">
        <v>110.81</v>
      </c>
      <c r="I140" s="17"/>
      <c r="J140" s="17">
        <v>142.65</v>
      </c>
      <c r="K140" s="17">
        <v>171.13</v>
      </c>
      <c r="L140" s="17">
        <v>217.22</v>
      </c>
      <c r="M140" s="17"/>
      <c r="N140" s="17">
        <v>49.269179047000002</v>
      </c>
      <c r="O140" s="36">
        <v>14.036764961999999</v>
      </c>
      <c r="P140" s="20" t="s">
        <v>16</v>
      </c>
      <c r="Q140" s="15" t="s">
        <v>635</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3">
      <c r="B141" s="3"/>
      <c r="C141" s="9" t="s">
        <v>124</v>
      </c>
      <c r="D141" s="19" t="s">
        <v>327</v>
      </c>
      <c r="E141" s="16"/>
      <c r="F141" s="18">
        <v>28.18</v>
      </c>
      <c r="G141" s="18">
        <v>26.09</v>
      </c>
      <c r="H141" s="18">
        <v>24</v>
      </c>
      <c r="I141" s="17"/>
      <c r="J141" s="18">
        <v>28.89</v>
      </c>
      <c r="K141" s="18">
        <v>33.06</v>
      </c>
      <c r="L141" s="18">
        <v>39.83</v>
      </c>
      <c r="M141" s="18"/>
      <c r="N141" s="18">
        <v>21.246994285</v>
      </c>
      <c r="O141" s="18">
        <v>6.3675882272999997</v>
      </c>
      <c r="P141" s="19" t="s">
        <v>16</v>
      </c>
      <c r="Q141" s="14" t="s">
        <v>636</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3">
      <c r="B142" s="3"/>
      <c r="C142" s="22" t="s">
        <v>125</v>
      </c>
      <c r="D142" s="20" t="s">
        <v>328</v>
      </c>
      <c r="E142" s="16"/>
      <c r="F142" s="17">
        <v>117.29</v>
      </c>
      <c r="G142" s="17">
        <v>106.57</v>
      </c>
      <c r="H142" s="17">
        <v>95.85</v>
      </c>
      <c r="I142" s="17"/>
      <c r="J142" s="17">
        <v>119.35</v>
      </c>
      <c r="K142" s="17">
        <v>140.78</v>
      </c>
      <c r="L142" s="17">
        <v>175.47</v>
      </c>
      <c r="M142" s="17"/>
      <c r="N142" s="17">
        <v>66.878184903999994</v>
      </c>
      <c r="O142" s="36">
        <v>21.710269969000002</v>
      </c>
      <c r="P142" s="20" t="s">
        <v>18</v>
      </c>
      <c r="Q142" s="15" t="s">
        <v>637</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3">
      <c r="B143" s="3"/>
      <c r="C143" s="9" t="s">
        <v>126</v>
      </c>
      <c r="D143" s="19" t="s">
        <v>329</v>
      </c>
      <c r="E143" s="16"/>
      <c r="F143" s="18">
        <v>33.07</v>
      </c>
      <c r="G143" s="18">
        <v>28.09</v>
      </c>
      <c r="H143" s="18">
        <v>23.12</v>
      </c>
      <c r="I143" s="17"/>
      <c r="J143" s="18">
        <v>36.36</v>
      </c>
      <c r="K143" s="18">
        <v>46.3</v>
      </c>
      <c r="L143" s="18">
        <v>62.39</v>
      </c>
      <c r="M143" s="18"/>
      <c r="N143" s="18">
        <v>53.905768621999997</v>
      </c>
      <c r="O143" s="18">
        <v>33.111872718999997</v>
      </c>
      <c r="P143" s="19" t="s">
        <v>18</v>
      </c>
      <c r="Q143" s="14" t="s">
        <v>638</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3">
      <c r="B144" s="3"/>
      <c r="C144" s="22" t="s">
        <v>330</v>
      </c>
      <c r="D144" s="20" t="s">
        <v>331</v>
      </c>
      <c r="E144" s="16"/>
      <c r="F144" s="17">
        <v>10.99</v>
      </c>
      <c r="G144" s="17">
        <v>10.1</v>
      </c>
      <c r="H144" s="17">
        <v>9.2200000000000006</v>
      </c>
      <c r="I144" s="17"/>
      <c r="J144" s="17">
        <v>11.33</v>
      </c>
      <c r="K144" s="17">
        <v>13.09</v>
      </c>
      <c r="L144" s="17">
        <v>15.93</v>
      </c>
      <c r="M144" s="17"/>
      <c r="N144" s="17">
        <v>42.764015802000003</v>
      </c>
      <c r="O144" s="36">
        <v>7.8165538636000003</v>
      </c>
      <c r="P144" s="20" t="s">
        <v>16</v>
      </c>
      <c r="Q144" s="15" t="s">
        <v>639</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3">
      <c r="B145" s="3"/>
      <c r="C145" s="9" t="s">
        <v>127</v>
      </c>
      <c r="D145" s="19" t="s">
        <v>332</v>
      </c>
      <c r="E145" s="16"/>
      <c r="F145" s="18">
        <v>5.05</v>
      </c>
      <c r="G145" s="18">
        <v>4.2300000000000004</v>
      </c>
      <c r="H145" s="18">
        <v>3.42</v>
      </c>
      <c r="I145" s="17"/>
      <c r="J145" s="18">
        <v>5.17</v>
      </c>
      <c r="K145" s="18">
        <v>6.79</v>
      </c>
      <c r="L145" s="18">
        <v>9.41</v>
      </c>
      <c r="M145" s="18"/>
      <c r="N145" s="18">
        <v>43.246443726000003</v>
      </c>
      <c r="O145" s="18">
        <v>73.346495181999998</v>
      </c>
      <c r="P145" s="19" t="s">
        <v>16</v>
      </c>
      <c r="Q145" s="14" t="s">
        <v>640</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3">
      <c r="B146" s="3"/>
      <c r="C146" s="22" t="s">
        <v>442</v>
      </c>
      <c r="D146" s="20" t="s">
        <v>443</v>
      </c>
      <c r="E146" s="16"/>
      <c r="F146" s="17">
        <v>3.64</v>
      </c>
      <c r="G146" s="17">
        <v>3.27</v>
      </c>
      <c r="H146" s="17">
        <v>2.9</v>
      </c>
      <c r="I146" s="17"/>
      <c r="J146" s="17">
        <v>3.73</v>
      </c>
      <c r="K146" s="17">
        <v>4.46</v>
      </c>
      <c r="L146" s="17">
        <v>5.64</v>
      </c>
      <c r="M146" s="17"/>
      <c r="N146" s="17">
        <v>30.040681427999999</v>
      </c>
      <c r="O146" s="36">
        <v>2.0441947272999998</v>
      </c>
      <c r="P146" s="20" t="s">
        <v>16</v>
      </c>
      <c r="Q146" s="15" t="s">
        <v>641</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3">
      <c r="B147" s="3"/>
      <c r="C147" s="9" t="s">
        <v>128</v>
      </c>
      <c r="D147" s="19" t="s">
        <v>333</v>
      </c>
      <c r="E147" s="16"/>
      <c r="F147" s="18">
        <v>12.28</v>
      </c>
      <c r="G147" s="18">
        <v>11.38</v>
      </c>
      <c r="H147" s="18">
        <v>10.48</v>
      </c>
      <c r="I147" s="17"/>
      <c r="J147" s="18">
        <v>12.57</v>
      </c>
      <c r="K147" s="18">
        <v>14.36</v>
      </c>
      <c r="L147" s="18">
        <v>17.25</v>
      </c>
      <c r="M147" s="18"/>
      <c r="N147" s="18">
        <v>23.954405470000001</v>
      </c>
      <c r="O147" s="18">
        <v>94.173397545</v>
      </c>
      <c r="P147" s="19" t="s">
        <v>16</v>
      </c>
      <c r="Q147" s="14" t="s">
        <v>642</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3">
      <c r="B148" s="3"/>
      <c r="C148" s="22" t="s">
        <v>129</v>
      </c>
      <c r="D148" s="20" t="s">
        <v>334</v>
      </c>
      <c r="E148" s="16"/>
      <c r="F148" s="17">
        <v>20.49</v>
      </c>
      <c r="G148" s="17">
        <v>16.87</v>
      </c>
      <c r="H148" s="17">
        <v>13.26</v>
      </c>
      <c r="I148" s="17"/>
      <c r="J148" s="17">
        <v>21.56</v>
      </c>
      <c r="K148" s="17">
        <v>28.78</v>
      </c>
      <c r="L148" s="17">
        <v>40.46</v>
      </c>
      <c r="M148" s="17"/>
      <c r="N148" s="17">
        <v>33.637037741</v>
      </c>
      <c r="O148" s="36">
        <v>17.796277091</v>
      </c>
      <c r="P148" s="20" t="s">
        <v>16</v>
      </c>
      <c r="Q148" s="15" t="s">
        <v>643</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3">
      <c r="B149" s="3"/>
      <c r="C149" s="9" t="s">
        <v>130</v>
      </c>
      <c r="D149" s="19" t="s">
        <v>335</v>
      </c>
      <c r="E149" s="16"/>
      <c r="F149" s="18">
        <v>6.06</v>
      </c>
      <c r="G149" s="18">
        <v>4.54</v>
      </c>
      <c r="H149" s="18">
        <v>3.02</v>
      </c>
      <c r="I149" s="17"/>
      <c r="J149" s="18">
        <v>6.27</v>
      </c>
      <c r="K149" s="18">
        <v>9.3000000000000007</v>
      </c>
      <c r="L149" s="18">
        <v>14.22</v>
      </c>
      <c r="M149" s="18"/>
      <c r="N149" s="18">
        <v>35.184450757999997</v>
      </c>
      <c r="O149" s="18">
        <v>48.012057500000004</v>
      </c>
      <c r="P149" s="19" t="s">
        <v>16</v>
      </c>
      <c r="Q149" s="14" t="s">
        <v>644</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3">
      <c r="B150" s="3"/>
      <c r="C150" s="22" t="s">
        <v>131</v>
      </c>
      <c r="D150" s="20" t="s">
        <v>336</v>
      </c>
      <c r="E150" s="16"/>
      <c r="F150" s="17">
        <v>5.88</v>
      </c>
      <c r="G150" s="17">
        <v>5.24</v>
      </c>
      <c r="H150" s="17">
        <v>4.6100000000000003</v>
      </c>
      <c r="I150" s="17"/>
      <c r="J150" s="17">
        <v>6.13</v>
      </c>
      <c r="K150" s="17">
        <v>7.39</v>
      </c>
      <c r="L150" s="17">
        <v>9.43</v>
      </c>
      <c r="M150" s="17"/>
      <c r="N150" s="17">
        <v>46.836230901999997</v>
      </c>
      <c r="O150" s="36">
        <v>62.415490364</v>
      </c>
      <c r="P150" s="20" t="s">
        <v>16</v>
      </c>
      <c r="Q150" s="15" t="s">
        <v>645</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3">
      <c r="B151" s="3"/>
      <c r="C151" s="9" t="s">
        <v>132</v>
      </c>
      <c r="D151" s="19" t="s">
        <v>337</v>
      </c>
      <c r="E151" s="16"/>
      <c r="F151" s="18">
        <v>24.95</v>
      </c>
      <c r="G151" s="18">
        <v>23.2</v>
      </c>
      <c r="H151" s="18">
        <v>21.45</v>
      </c>
      <c r="I151" s="17"/>
      <c r="J151" s="18">
        <v>25.53</v>
      </c>
      <c r="K151" s="18">
        <v>29.02</v>
      </c>
      <c r="L151" s="18">
        <v>34.68</v>
      </c>
      <c r="M151" s="18"/>
      <c r="N151" s="18">
        <v>28.779603430000002</v>
      </c>
      <c r="O151" s="18">
        <v>88.324201772999999</v>
      </c>
      <c r="P151" s="19" t="s">
        <v>16</v>
      </c>
      <c r="Q151" s="14" t="s">
        <v>646</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3">
      <c r="B152" s="3"/>
      <c r="C152" s="22" t="s">
        <v>454</v>
      </c>
      <c r="D152" s="20" t="s">
        <v>455</v>
      </c>
      <c r="E152" s="16"/>
      <c r="F152" s="17">
        <v>9.14</v>
      </c>
      <c r="G152" s="17">
        <v>8.4</v>
      </c>
      <c r="H152" s="17">
        <v>7.67</v>
      </c>
      <c r="I152" s="17"/>
      <c r="J152" s="17">
        <v>9.57</v>
      </c>
      <c r="K152" s="17">
        <v>11.03</v>
      </c>
      <c r="L152" s="17">
        <v>13.4</v>
      </c>
      <c r="M152" s="17"/>
      <c r="N152" s="17">
        <v>22.461006856000001</v>
      </c>
      <c r="O152" s="36">
        <v>59.342617363999999</v>
      </c>
      <c r="P152" s="20" t="s">
        <v>16</v>
      </c>
      <c r="Q152" s="15" t="s">
        <v>647</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3">
      <c r="B153" s="3"/>
      <c r="C153" s="9" t="s">
        <v>133</v>
      </c>
      <c r="D153" s="19" t="s">
        <v>338</v>
      </c>
      <c r="E153" s="16"/>
      <c r="F153" s="18">
        <v>23.15</v>
      </c>
      <c r="G153" s="18">
        <v>21.03</v>
      </c>
      <c r="H153" s="18">
        <v>18.91</v>
      </c>
      <c r="I153" s="17"/>
      <c r="J153" s="18">
        <v>23.61</v>
      </c>
      <c r="K153" s="18">
        <v>27.84</v>
      </c>
      <c r="L153" s="18">
        <v>34.700000000000003</v>
      </c>
      <c r="M153" s="18"/>
      <c r="N153" s="18">
        <v>25.120545852999999</v>
      </c>
      <c r="O153" s="18">
        <v>22.962835181999999</v>
      </c>
      <c r="P153" s="19" t="s">
        <v>16</v>
      </c>
      <c r="Q153" s="14" t="s">
        <v>648</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3">
      <c r="B154" s="3"/>
      <c r="C154" s="22" t="s">
        <v>134</v>
      </c>
      <c r="D154" s="20" t="s">
        <v>339</v>
      </c>
      <c r="E154" s="16"/>
      <c r="F154" s="17">
        <v>132.56</v>
      </c>
      <c r="G154" s="17">
        <v>117.31</v>
      </c>
      <c r="H154" s="17">
        <v>102.06</v>
      </c>
      <c r="I154" s="17"/>
      <c r="J154" s="17">
        <v>137.24</v>
      </c>
      <c r="K154" s="17">
        <v>167.73</v>
      </c>
      <c r="L154" s="17">
        <v>217.08</v>
      </c>
      <c r="M154" s="17"/>
      <c r="N154" s="17">
        <v>28.335737926</v>
      </c>
      <c r="O154" s="36">
        <v>7.7380240172999999</v>
      </c>
      <c r="P154" s="20" t="s">
        <v>16</v>
      </c>
      <c r="Q154" s="15" t="s">
        <v>649</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3">
      <c r="B155" s="3"/>
      <c r="C155" s="9" t="s">
        <v>433</v>
      </c>
      <c r="D155" s="19" t="s">
        <v>434</v>
      </c>
      <c r="E155" s="16"/>
      <c r="F155" s="18">
        <v>41.01</v>
      </c>
      <c r="G155" s="18">
        <v>37.119999999999997</v>
      </c>
      <c r="H155" s="18">
        <v>33.24</v>
      </c>
      <c r="I155" s="17"/>
      <c r="J155" s="18">
        <v>42.5</v>
      </c>
      <c r="K155" s="18">
        <v>50.26</v>
      </c>
      <c r="L155" s="18">
        <v>62.82</v>
      </c>
      <c r="M155" s="18"/>
      <c r="N155" s="18">
        <v>68.533938160000005</v>
      </c>
      <c r="O155" s="18">
        <v>1.7344845717999999</v>
      </c>
      <c r="P155" s="19" t="s">
        <v>18</v>
      </c>
      <c r="Q155" s="14" t="s">
        <v>650</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3">
      <c r="B156" s="3"/>
      <c r="C156" s="22" t="s">
        <v>135</v>
      </c>
      <c r="D156" s="20" t="s">
        <v>340</v>
      </c>
      <c r="E156" s="16"/>
      <c r="F156" s="17">
        <v>11.89</v>
      </c>
      <c r="G156" s="17">
        <v>10.54</v>
      </c>
      <c r="H156" s="17">
        <v>9.19</v>
      </c>
      <c r="I156" s="17"/>
      <c r="J156" s="17">
        <v>12.1</v>
      </c>
      <c r="K156" s="17">
        <v>14.79</v>
      </c>
      <c r="L156" s="17">
        <v>19.149999999999999</v>
      </c>
      <c r="M156" s="17"/>
      <c r="N156" s="17">
        <v>44.951899689000001</v>
      </c>
      <c r="O156" s="36">
        <v>30.378693857999998</v>
      </c>
      <c r="P156" s="20" t="s">
        <v>16</v>
      </c>
      <c r="Q156" s="15" t="s">
        <v>651</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3">
      <c r="B157" s="3"/>
      <c r="C157" s="9" t="s">
        <v>136</v>
      </c>
      <c r="D157" s="19" t="s">
        <v>341</v>
      </c>
      <c r="E157" s="16"/>
      <c r="F157" s="18">
        <v>19.14</v>
      </c>
      <c r="G157" s="18">
        <v>16.190000000000001</v>
      </c>
      <c r="H157" s="18">
        <v>13.24</v>
      </c>
      <c r="I157" s="17"/>
      <c r="J157" s="18">
        <v>20.21</v>
      </c>
      <c r="K157" s="18">
        <v>26.1</v>
      </c>
      <c r="L157" s="18">
        <v>35.64</v>
      </c>
      <c r="M157" s="18"/>
      <c r="N157" s="18">
        <v>61.642248989000002</v>
      </c>
      <c r="O157" s="18">
        <v>95.697859496999996</v>
      </c>
      <c r="P157" s="19" t="s">
        <v>18</v>
      </c>
      <c r="Q157" s="14" t="s">
        <v>652</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3">
      <c r="B158" s="3"/>
      <c r="C158" s="22" t="s">
        <v>473</v>
      </c>
      <c r="D158" s="20" t="s">
        <v>474</v>
      </c>
      <c r="E158" s="16"/>
      <c r="F158" s="17">
        <v>6.33</v>
      </c>
      <c r="G158" s="17">
        <v>5.66</v>
      </c>
      <c r="H158" s="17">
        <v>5</v>
      </c>
      <c r="I158" s="17"/>
      <c r="J158" s="17">
        <v>6.56</v>
      </c>
      <c r="K158" s="17">
        <v>7.88</v>
      </c>
      <c r="L158" s="17">
        <v>10.029999999999999</v>
      </c>
      <c r="M158" s="17"/>
      <c r="N158" s="17">
        <v>29.438909846000001</v>
      </c>
      <c r="O158" s="36">
        <v>3.0200635</v>
      </c>
      <c r="P158" s="20" t="s">
        <v>16</v>
      </c>
      <c r="Q158" s="15" t="s">
        <v>653</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3">
      <c r="B159" s="3"/>
      <c r="C159" s="9" t="s">
        <v>137</v>
      </c>
      <c r="D159" s="19" t="s">
        <v>342</v>
      </c>
      <c r="E159" s="16"/>
      <c r="F159" s="18">
        <v>11.31</v>
      </c>
      <c r="G159" s="18">
        <v>10.68</v>
      </c>
      <c r="H159" s="18">
        <v>10.050000000000001</v>
      </c>
      <c r="I159" s="17"/>
      <c r="J159" s="18">
        <v>11.51</v>
      </c>
      <c r="K159" s="18">
        <v>12.76</v>
      </c>
      <c r="L159" s="18">
        <v>14.78</v>
      </c>
      <c r="M159" s="18"/>
      <c r="N159" s="18">
        <v>50.416573065000001</v>
      </c>
      <c r="O159" s="18">
        <v>23.061152318000001</v>
      </c>
      <c r="P159" s="19" t="s">
        <v>16</v>
      </c>
      <c r="Q159" s="14" t="s">
        <v>654</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3">
      <c r="B160" s="3"/>
      <c r="C160" s="22" t="s">
        <v>467</v>
      </c>
      <c r="D160" s="20" t="s">
        <v>468</v>
      </c>
      <c r="E160" s="16"/>
      <c r="F160" s="17">
        <v>0.45</v>
      </c>
      <c r="G160" s="17">
        <v>0.18</v>
      </c>
      <c r="H160" s="17">
        <v>-0.08</v>
      </c>
      <c r="I160" s="17"/>
      <c r="J160" s="17">
        <v>0.53</v>
      </c>
      <c r="K160" s="17">
        <v>1.06</v>
      </c>
      <c r="L160" s="17">
        <v>1.93</v>
      </c>
      <c r="M160" s="17"/>
      <c r="N160" s="17">
        <v>23.120631875000001</v>
      </c>
      <c r="O160" s="36">
        <v>2.2039583636000004</v>
      </c>
      <c r="P160" s="20" t="s">
        <v>16</v>
      </c>
      <c r="Q160" s="15" t="s">
        <v>655</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3">
      <c r="B161" s="3"/>
      <c r="C161" s="9" t="s">
        <v>138</v>
      </c>
      <c r="D161" s="19" t="s">
        <v>343</v>
      </c>
      <c r="E161" s="16"/>
      <c r="F161" s="18" t="s">
        <v>35</v>
      </c>
      <c r="G161" s="18" t="s">
        <v>35</v>
      </c>
      <c r="H161" s="18" t="s">
        <v>35</v>
      </c>
      <c r="I161" s="17"/>
      <c r="J161" s="18" t="s">
        <v>35</v>
      </c>
      <c r="K161" s="18" t="s">
        <v>35</v>
      </c>
      <c r="L161" s="18" t="s">
        <v>35</v>
      </c>
      <c r="M161" s="18"/>
      <c r="N161" s="18" t="s">
        <v>35</v>
      </c>
      <c r="O161" s="18" t="s">
        <v>35</v>
      </c>
      <c r="P161" s="19" t="s">
        <v>35</v>
      </c>
      <c r="Q161" s="14" t="s">
        <v>224</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3">
      <c r="B162" s="3"/>
      <c r="C162" s="22" t="s">
        <v>499</v>
      </c>
      <c r="D162" s="20" t="s">
        <v>500</v>
      </c>
      <c r="E162" s="16"/>
      <c r="F162" s="17">
        <v>219.19</v>
      </c>
      <c r="G162" s="17">
        <v>183</v>
      </c>
      <c r="H162" s="17">
        <v>146.81</v>
      </c>
      <c r="I162" s="17"/>
      <c r="J162" s="17">
        <v>234.22</v>
      </c>
      <c r="K162" s="17">
        <v>306.58999999999997</v>
      </c>
      <c r="L162" s="17">
        <v>423.7</v>
      </c>
      <c r="M162" s="17"/>
      <c r="N162" s="17">
        <v>58.635460465000001</v>
      </c>
      <c r="O162" s="36">
        <v>2.7488148664000001</v>
      </c>
      <c r="P162" s="20" t="s">
        <v>18</v>
      </c>
      <c r="Q162" s="15" t="s">
        <v>656</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3">
      <c r="B163" s="3"/>
      <c r="C163" s="9" t="s">
        <v>139</v>
      </c>
      <c r="D163" s="19" t="s">
        <v>344</v>
      </c>
      <c r="E163" s="16"/>
      <c r="F163" s="18">
        <v>47.65</v>
      </c>
      <c r="G163" s="18">
        <v>43.24</v>
      </c>
      <c r="H163" s="18">
        <v>38.83</v>
      </c>
      <c r="I163" s="17"/>
      <c r="J163" s="18">
        <v>48.83</v>
      </c>
      <c r="K163" s="18">
        <v>57.64</v>
      </c>
      <c r="L163" s="18">
        <v>71.91</v>
      </c>
      <c r="M163" s="18"/>
      <c r="N163" s="18">
        <v>17.314686196</v>
      </c>
      <c r="O163" s="18">
        <v>20.057540772999999</v>
      </c>
      <c r="P163" s="19" t="s">
        <v>16</v>
      </c>
      <c r="Q163" s="14" t="s">
        <v>657</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3">
      <c r="B164" s="3"/>
      <c r="C164" s="22" t="s">
        <v>140</v>
      </c>
      <c r="D164" s="20" t="s">
        <v>345</v>
      </c>
      <c r="E164" s="16"/>
      <c r="F164" s="17">
        <v>3.33</v>
      </c>
      <c r="G164" s="17">
        <v>2.56</v>
      </c>
      <c r="H164" s="17">
        <v>1.79</v>
      </c>
      <c r="I164" s="17"/>
      <c r="J164" s="17">
        <v>4.95</v>
      </c>
      <c r="K164" s="17">
        <v>6.48</v>
      </c>
      <c r="L164" s="17">
        <v>8.9600000000000009</v>
      </c>
      <c r="M164" s="17"/>
      <c r="N164" s="17">
        <v>54.414356048999998</v>
      </c>
      <c r="O164" s="36">
        <v>38.432529863999996</v>
      </c>
      <c r="P164" s="20" t="s">
        <v>18</v>
      </c>
      <c r="Q164" s="15" t="s">
        <v>658</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3">
      <c r="B165" s="3"/>
      <c r="C165" s="9" t="s">
        <v>480</v>
      </c>
      <c r="D165" s="19" t="s">
        <v>481</v>
      </c>
      <c r="E165" s="16"/>
      <c r="F165" s="18">
        <v>8.82</v>
      </c>
      <c r="G165" s="18">
        <v>7.86</v>
      </c>
      <c r="H165" s="18">
        <v>6.91</v>
      </c>
      <c r="I165" s="17"/>
      <c r="J165" s="18">
        <v>9.1300000000000008</v>
      </c>
      <c r="K165" s="18">
        <v>11.03</v>
      </c>
      <c r="L165" s="18">
        <v>14.11</v>
      </c>
      <c r="M165" s="18"/>
      <c r="N165" s="18">
        <v>28.128745491</v>
      </c>
      <c r="O165" s="18">
        <v>1.7021694305000001</v>
      </c>
      <c r="P165" s="19" t="s">
        <v>16</v>
      </c>
      <c r="Q165" s="14" t="s">
        <v>659</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3">
      <c r="B166" s="3"/>
      <c r="C166" s="22" t="s">
        <v>141</v>
      </c>
      <c r="D166" s="20" t="s">
        <v>346</v>
      </c>
      <c r="E166" s="16"/>
      <c r="F166" s="17">
        <v>3.41</v>
      </c>
      <c r="G166" s="17">
        <v>3.22</v>
      </c>
      <c r="H166" s="17">
        <v>3.03</v>
      </c>
      <c r="I166" s="17"/>
      <c r="J166" s="17">
        <v>3.64</v>
      </c>
      <c r="K166" s="17">
        <v>4.01</v>
      </c>
      <c r="L166" s="17">
        <v>4.6100000000000003</v>
      </c>
      <c r="M166" s="17"/>
      <c r="N166" s="17">
        <v>62.855731061999997</v>
      </c>
      <c r="O166" s="36">
        <v>3.0834326364</v>
      </c>
      <c r="P166" s="20" t="s">
        <v>18</v>
      </c>
      <c r="Q166" s="15" t="s">
        <v>660</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3">
      <c r="B167" s="3"/>
      <c r="C167" s="9" t="s">
        <v>142</v>
      </c>
      <c r="D167" s="19" t="s">
        <v>347</v>
      </c>
      <c r="E167" s="16"/>
      <c r="F167" s="18">
        <v>270.32</v>
      </c>
      <c r="G167" s="18">
        <v>221.43</v>
      </c>
      <c r="H167" s="18">
        <v>172.55</v>
      </c>
      <c r="I167" s="17"/>
      <c r="J167" s="18">
        <v>288.39999999999998</v>
      </c>
      <c r="K167" s="18">
        <v>386.16</v>
      </c>
      <c r="L167" s="18">
        <v>544.35</v>
      </c>
      <c r="M167" s="18"/>
      <c r="N167" s="18">
        <v>58.981544991</v>
      </c>
      <c r="O167" s="18">
        <v>5.6764359463999998</v>
      </c>
      <c r="P167" s="19" t="s">
        <v>18</v>
      </c>
      <c r="Q167" s="14" t="s">
        <v>661</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3">
      <c r="B168" s="3"/>
      <c r="C168" s="22" t="s">
        <v>662</v>
      </c>
      <c r="D168" s="20" t="s">
        <v>663</v>
      </c>
      <c r="E168" s="16"/>
      <c r="F168" s="17">
        <v>52.5</v>
      </c>
      <c r="G168" s="17">
        <v>48.7</v>
      </c>
      <c r="H168" s="17">
        <v>44.9</v>
      </c>
      <c r="I168" s="17"/>
      <c r="J168" s="17">
        <v>59.25</v>
      </c>
      <c r="K168" s="17">
        <v>66.84</v>
      </c>
      <c r="L168" s="17">
        <v>79.12</v>
      </c>
      <c r="M168" s="17"/>
      <c r="N168" s="17">
        <v>71.561797271000003</v>
      </c>
      <c r="O168" s="36">
        <v>1.5979865186</v>
      </c>
      <c r="P168" s="20" t="s">
        <v>18</v>
      </c>
      <c r="Q168" s="15" t="s">
        <v>664</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3">
      <c r="B169" s="3"/>
      <c r="C169" s="9" t="s">
        <v>143</v>
      </c>
      <c r="D169" s="19" t="s">
        <v>348</v>
      </c>
      <c r="E169" s="16"/>
      <c r="F169" s="18">
        <v>33.61</v>
      </c>
      <c r="G169" s="18">
        <v>30.74</v>
      </c>
      <c r="H169" s="18">
        <v>27.87</v>
      </c>
      <c r="I169" s="17"/>
      <c r="J169" s="18">
        <v>34.549999999999997</v>
      </c>
      <c r="K169" s="18">
        <v>40.28</v>
      </c>
      <c r="L169" s="18">
        <v>49.57</v>
      </c>
      <c r="M169" s="18"/>
      <c r="N169" s="18">
        <v>43.124882474000003</v>
      </c>
      <c r="O169" s="18">
        <v>322.43351072999997</v>
      </c>
      <c r="P169" s="19" t="s">
        <v>16</v>
      </c>
      <c r="Q169" s="14" t="s">
        <v>665</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3">
      <c r="B170" s="3"/>
      <c r="C170" s="22" t="s">
        <v>143</v>
      </c>
      <c r="D170" s="20" t="s">
        <v>349</v>
      </c>
      <c r="E170" s="16"/>
      <c r="F170" s="17">
        <v>30.99</v>
      </c>
      <c r="G170" s="17">
        <v>28.76</v>
      </c>
      <c r="H170" s="17">
        <v>26.54</v>
      </c>
      <c r="I170" s="17"/>
      <c r="J170" s="17">
        <v>31.58</v>
      </c>
      <c r="K170" s="17">
        <v>36.020000000000003</v>
      </c>
      <c r="L170" s="17">
        <v>43.21</v>
      </c>
      <c r="M170" s="17"/>
      <c r="N170" s="17">
        <v>42.425015924999997</v>
      </c>
      <c r="O170" s="36">
        <v>811.86301008999999</v>
      </c>
      <c r="P170" s="20" t="s">
        <v>16</v>
      </c>
      <c r="Q170" s="15" t="s">
        <v>666</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3">
      <c r="B171" s="3"/>
      <c r="C171" s="9" t="s">
        <v>144</v>
      </c>
      <c r="D171" s="19" t="s">
        <v>350</v>
      </c>
      <c r="E171" s="16"/>
      <c r="F171" s="18">
        <v>13.23</v>
      </c>
      <c r="G171" s="18">
        <v>11.91</v>
      </c>
      <c r="H171" s="18">
        <v>10.6</v>
      </c>
      <c r="I171" s="17"/>
      <c r="J171" s="18">
        <v>13.58</v>
      </c>
      <c r="K171" s="18">
        <v>16.2</v>
      </c>
      <c r="L171" s="18">
        <v>20.46</v>
      </c>
      <c r="M171" s="18"/>
      <c r="N171" s="18">
        <v>26.526324381999999</v>
      </c>
      <c r="O171" s="18">
        <v>34.806407682</v>
      </c>
      <c r="P171" s="19" t="s">
        <v>16</v>
      </c>
      <c r="Q171" s="14" t="s">
        <v>667</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3">
      <c r="B172" s="3"/>
      <c r="C172" s="22" t="s">
        <v>145</v>
      </c>
      <c r="D172" s="20" t="s">
        <v>351</v>
      </c>
      <c r="E172" s="16"/>
      <c r="F172" s="17">
        <v>42.46</v>
      </c>
      <c r="G172" s="17">
        <v>38.450000000000003</v>
      </c>
      <c r="H172" s="17">
        <v>34.44</v>
      </c>
      <c r="I172" s="17"/>
      <c r="J172" s="17">
        <v>45.65</v>
      </c>
      <c r="K172" s="17">
        <v>53.66</v>
      </c>
      <c r="L172" s="17">
        <v>66.63</v>
      </c>
      <c r="M172" s="17"/>
      <c r="N172" s="17">
        <v>50.110549902999999</v>
      </c>
      <c r="O172" s="36">
        <v>361.16131773000001</v>
      </c>
      <c r="P172" s="20" t="s">
        <v>18</v>
      </c>
      <c r="Q172" s="15" t="s">
        <v>668</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3">
      <c r="B173" s="3"/>
      <c r="C173" s="9" t="s">
        <v>146</v>
      </c>
      <c r="D173" s="19" t="s">
        <v>352</v>
      </c>
      <c r="E173" s="16"/>
      <c r="F173" s="18">
        <v>3.97</v>
      </c>
      <c r="G173" s="18">
        <v>3.6</v>
      </c>
      <c r="H173" s="18">
        <v>3.24</v>
      </c>
      <c r="I173" s="17"/>
      <c r="J173" s="18">
        <v>4.78</v>
      </c>
      <c r="K173" s="18">
        <v>5.5</v>
      </c>
      <c r="L173" s="18">
        <v>6.68</v>
      </c>
      <c r="M173" s="18"/>
      <c r="N173" s="18">
        <v>57.472962639999999</v>
      </c>
      <c r="O173" s="18">
        <v>26.761846090999999</v>
      </c>
      <c r="P173" s="19" t="s">
        <v>18</v>
      </c>
      <c r="Q173" s="14" t="s">
        <v>669</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3">
      <c r="B174" s="3"/>
      <c r="C174" s="22" t="s">
        <v>482</v>
      </c>
      <c r="D174" s="20" t="s">
        <v>483</v>
      </c>
      <c r="E174" s="16"/>
      <c r="F174" s="17">
        <v>5.64</v>
      </c>
      <c r="G174" s="17">
        <v>5.04</v>
      </c>
      <c r="H174" s="17">
        <v>4.45</v>
      </c>
      <c r="I174" s="17"/>
      <c r="J174" s="17">
        <v>5.97</v>
      </c>
      <c r="K174" s="17">
        <v>7.15</v>
      </c>
      <c r="L174" s="17">
        <v>9.06</v>
      </c>
      <c r="M174" s="17"/>
      <c r="N174" s="17">
        <v>55.168653159999998</v>
      </c>
      <c r="O174" s="36">
        <v>1.3691349091</v>
      </c>
      <c r="P174" s="20" t="s">
        <v>18</v>
      </c>
      <c r="Q174" s="15" t="s">
        <v>670</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3">
      <c r="B175" s="3"/>
      <c r="C175" s="9" t="s">
        <v>147</v>
      </c>
      <c r="D175" s="19" t="s">
        <v>353</v>
      </c>
      <c r="E175" s="16"/>
      <c r="F175" s="18">
        <v>13.25</v>
      </c>
      <c r="G175" s="18">
        <v>11.43</v>
      </c>
      <c r="H175" s="18">
        <v>9.6199999999999992</v>
      </c>
      <c r="I175" s="17"/>
      <c r="J175" s="18">
        <v>13.93</v>
      </c>
      <c r="K175" s="18">
        <v>17.55</v>
      </c>
      <c r="L175" s="18">
        <v>23.41</v>
      </c>
      <c r="M175" s="18"/>
      <c r="N175" s="18">
        <v>26.181725312000001</v>
      </c>
      <c r="O175" s="18">
        <v>10.756350545</v>
      </c>
      <c r="P175" s="19" t="s">
        <v>16</v>
      </c>
      <c r="Q175" s="14" t="s">
        <v>671</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3">
      <c r="B176" s="3"/>
      <c r="C176" s="22" t="s">
        <v>148</v>
      </c>
      <c r="D176" s="20" t="s">
        <v>354</v>
      </c>
      <c r="E176" s="16"/>
      <c r="F176" s="17">
        <v>51.59</v>
      </c>
      <c r="G176" s="17">
        <v>45.71</v>
      </c>
      <c r="H176" s="17">
        <v>39.840000000000003</v>
      </c>
      <c r="I176" s="17"/>
      <c r="J176" s="17">
        <v>53</v>
      </c>
      <c r="K176" s="17">
        <v>64.739999999999995</v>
      </c>
      <c r="L176" s="17">
        <v>83.74</v>
      </c>
      <c r="M176" s="17"/>
      <c r="N176" s="17">
        <v>36.482175147</v>
      </c>
      <c r="O176" s="36">
        <v>114.02132039999999</v>
      </c>
      <c r="P176" s="20" t="s">
        <v>16</v>
      </c>
      <c r="Q176" s="15" t="s">
        <v>672</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3">
      <c r="B177" s="3"/>
      <c r="C177" s="9" t="s">
        <v>673</v>
      </c>
      <c r="D177" s="19" t="s">
        <v>674</v>
      </c>
      <c r="E177" s="16"/>
      <c r="F177" s="18">
        <v>3.73</v>
      </c>
      <c r="G177" s="18">
        <v>3.09</v>
      </c>
      <c r="H177" s="18">
        <v>2.46</v>
      </c>
      <c r="I177" s="17"/>
      <c r="J177" s="18">
        <v>4</v>
      </c>
      <c r="K177" s="18">
        <v>5.26</v>
      </c>
      <c r="L177" s="18">
        <v>7.31</v>
      </c>
      <c r="M177" s="18"/>
      <c r="N177" s="18">
        <v>19.896101373</v>
      </c>
      <c r="O177" s="18">
        <v>1.0105280909000001</v>
      </c>
      <c r="P177" s="19" t="s">
        <v>16</v>
      </c>
      <c r="Q177" s="14" t="s">
        <v>675</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3">
      <c r="B178" s="3"/>
      <c r="C178" s="22" t="s">
        <v>149</v>
      </c>
      <c r="D178" s="20" t="s">
        <v>355</v>
      </c>
      <c r="E178" s="16"/>
      <c r="F178" s="17">
        <v>4.26</v>
      </c>
      <c r="G178" s="17">
        <v>3.68</v>
      </c>
      <c r="H178" s="17">
        <v>3.1</v>
      </c>
      <c r="I178" s="17"/>
      <c r="J178" s="17">
        <v>4.3600000000000003</v>
      </c>
      <c r="K178" s="17">
        <v>5.51</v>
      </c>
      <c r="L178" s="17">
        <v>7.38</v>
      </c>
      <c r="M178" s="17"/>
      <c r="N178" s="17">
        <v>29.678666808999999</v>
      </c>
      <c r="O178" s="36">
        <v>3.1736294091000001</v>
      </c>
      <c r="P178" s="20" t="s">
        <v>16</v>
      </c>
      <c r="Q178" s="15" t="s">
        <v>676</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3">
      <c r="B179" s="3"/>
      <c r="C179" s="9" t="s">
        <v>150</v>
      </c>
      <c r="D179" s="19" t="s">
        <v>356</v>
      </c>
      <c r="E179" s="16"/>
      <c r="F179" s="18">
        <v>14.91</v>
      </c>
      <c r="G179" s="18">
        <v>13.9</v>
      </c>
      <c r="H179" s="18">
        <v>12.89</v>
      </c>
      <c r="I179" s="17"/>
      <c r="J179" s="18">
        <v>15.15</v>
      </c>
      <c r="K179" s="18">
        <v>17.16</v>
      </c>
      <c r="L179" s="18">
        <v>20.420000000000002</v>
      </c>
      <c r="M179" s="18"/>
      <c r="N179" s="18">
        <v>39.086165411000003</v>
      </c>
      <c r="O179" s="18">
        <v>5.7050000908999996</v>
      </c>
      <c r="P179" s="19" t="s">
        <v>16</v>
      </c>
      <c r="Q179" s="14" t="s">
        <v>677</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3">
      <c r="B180" s="3"/>
      <c r="C180" s="22" t="s">
        <v>151</v>
      </c>
      <c r="D180" s="20" t="s">
        <v>357</v>
      </c>
      <c r="E180" s="16"/>
      <c r="F180" s="17">
        <v>1.65</v>
      </c>
      <c r="G180" s="17">
        <v>1.44</v>
      </c>
      <c r="H180" s="17">
        <v>1.23</v>
      </c>
      <c r="I180" s="17"/>
      <c r="J180" s="17">
        <v>1.7</v>
      </c>
      <c r="K180" s="17">
        <v>2.11</v>
      </c>
      <c r="L180" s="17">
        <v>2.78</v>
      </c>
      <c r="M180" s="17"/>
      <c r="N180" s="17">
        <v>27.705940485999999</v>
      </c>
      <c r="O180" s="36">
        <v>2.7337579090999999</v>
      </c>
      <c r="P180" s="20" t="s">
        <v>16</v>
      </c>
      <c r="Q180" s="15" t="s">
        <v>678</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3">
      <c r="B181" s="3"/>
      <c r="C181" s="9" t="s">
        <v>152</v>
      </c>
      <c r="D181" s="19" t="s">
        <v>358</v>
      </c>
      <c r="E181" s="16"/>
      <c r="F181" s="18">
        <v>2.37</v>
      </c>
      <c r="G181" s="18">
        <v>2</v>
      </c>
      <c r="H181" s="18">
        <v>1.64</v>
      </c>
      <c r="I181" s="17"/>
      <c r="J181" s="18">
        <v>2.5</v>
      </c>
      <c r="K181" s="18">
        <v>3.22</v>
      </c>
      <c r="L181" s="18">
        <v>4.3899999999999997</v>
      </c>
      <c r="M181" s="18"/>
      <c r="N181" s="18">
        <v>45.418606339999997</v>
      </c>
      <c r="O181" s="18">
        <v>4.3442664999999998</v>
      </c>
      <c r="P181" s="19" t="s">
        <v>16</v>
      </c>
      <c r="Q181" s="14" t="s">
        <v>679</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3">
      <c r="B182" s="3"/>
      <c r="C182" s="22" t="s">
        <v>153</v>
      </c>
      <c r="D182" s="20" t="s">
        <v>359</v>
      </c>
      <c r="E182" s="16"/>
      <c r="F182" s="17">
        <v>13.86</v>
      </c>
      <c r="G182" s="17">
        <v>10.95</v>
      </c>
      <c r="H182" s="17">
        <v>8.0500000000000007</v>
      </c>
      <c r="I182" s="17"/>
      <c r="J182" s="17">
        <v>14.32</v>
      </c>
      <c r="K182" s="17">
        <v>20.12</v>
      </c>
      <c r="L182" s="17">
        <v>29.5</v>
      </c>
      <c r="M182" s="17"/>
      <c r="N182" s="17">
        <v>48.442607096000003</v>
      </c>
      <c r="O182" s="36">
        <v>166.55427555</v>
      </c>
      <c r="P182" s="20" t="s">
        <v>16</v>
      </c>
      <c r="Q182" s="15" t="s">
        <v>680</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3">
      <c r="B183" s="3"/>
      <c r="C183" s="9" t="s">
        <v>486</v>
      </c>
      <c r="D183" s="19" t="s">
        <v>360</v>
      </c>
      <c r="E183" s="16"/>
      <c r="F183" s="18">
        <v>1.46</v>
      </c>
      <c r="G183" s="18">
        <v>1.22</v>
      </c>
      <c r="H183" s="18">
        <v>0.98</v>
      </c>
      <c r="I183" s="17"/>
      <c r="J183" s="18">
        <v>1.51</v>
      </c>
      <c r="K183" s="18">
        <v>1.98</v>
      </c>
      <c r="L183" s="18">
        <v>2.75</v>
      </c>
      <c r="M183" s="18"/>
      <c r="N183" s="18">
        <v>18.754429080000001</v>
      </c>
      <c r="O183" s="18">
        <v>20.356572273000001</v>
      </c>
      <c r="P183" s="19" t="s">
        <v>16</v>
      </c>
      <c r="Q183" s="14" t="s">
        <v>681</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3">
      <c r="B184" s="3"/>
      <c r="C184" s="22" t="s">
        <v>155</v>
      </c>
      <c r="D184" s="20" t="s">
        <v>361</v>
      </c>
      <c r="E184" s="16"/>
      <c r="F184" s="17">
        <v>7.12</v>
      </c>
      <c r="G184" s="17">
        <v>6.34</v>
      </c>
      <c r="H184" s="17">
        <v>5.56</v>
      </c>
      <c r="I184" s="17"/>
      <c r="J184" s="17">
        <v>7.58</v>
      </c>
      <c r="K184" s="17">
        <v>9.1300000000000008</v>
      </c>
      <c r="L184" s="17">
        <v>11.64</v>
      </c>
      <c r="M184" s="17"/>
      <c r="N184" s="17">
        <v>10.594362493</v>
      </c>
      <c r="O184" s="36">
        <v>23.913745273</v>
      </c>
      <c r="P184" s="20" t="s">
        <v>16</v>
      </c>
      <c r="Q184" s="15" t="s">
        <v>682</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3">
      <c r="B185" s="3"/>
      <c r="C185" s="9" t="s">
        <v>501</v>
      </c>
      <c r="D185" s="19" t="s">
        <v>362</v>
      </c>
      <c r="E185" s="16"/>
      <c r="F185" s="18">
        <v>1.04</v>
      </c>
      <c r="G185" s="18">
        <v>0.77</v>
      </c>
      <c r="H185" s="18">
        <v>0.5</v>
      </c>
      <c r="I185" s="17"/>
      <c r="J185" s="18">
        <v>1.78</v>
      </c>
      <c r="K185" s="18">
        <v>2.31</v>
      </c>
      <c r="L185" s="18">
        <v>3.18</v>
      </c>
      <c r="M185" s="18"/>
      <c r="N185" s="18">
        <v>60.300666788999997</v>
      </c>
      <c r="O185" s="18">
        <v>4.2816267727000001</v>
      </c>
      <c r="P185" s="19" t="s">
        <v>18</v>
      </c>
      <c r="Q185" s="14" t="s">
        <v>683</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3">
      <c r="B186" s="3"/>
      <c r="C186" s="22" t="s">
        <v>449</v>
      </c>
      <c r="D186" s="20" t="s">
        <v>363</v>
      </c>
      <c r="E186" s="16"/>
      <c r="F186" s="17">
        <v>32.61</v>
      </c>
      <c r="G186" s="17">
        <v>29.39</v>
      </c>
      <c r="H186" s="17">
        <v>26.17</v>
      </c>
      <c r="I186" s="17"/>
      <c r="J186" s="17">
        <v>33.29</v>
      </c>
      <c r="K186" s="17">
        <v>39.72</v>
      </c>
      <c r="L186" s="17">
        <v>50.13</v>
      </c>
      <c r="M186" s="17"/>
      <c r="N186" s="17">
        <v>28.940053216999999</v>
      </c>
      <c r="O186" s="36">
        <v>155.93046713999999</v>
      </c>
      <c r="P186" s="20" t="s">
        <v>16</v>
      </c>
      <c r="Q186" s="15" t="s">
        <v>684</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3">
      <c r="B187" s="3"/>
      <c r="C187" s="9" t="s">
        <v>156</v>
      </c>
      <c r="D187" s="19" t="s">
        <v>364</v>
      </c>
      <c r="E187" s="16"/>
      <c r="F187" s="18">
        <v>16.47</v>
      </c>
      <c r="G187" s="18">
        <v>15.11</v>
      </c>
      <c r="H187" s="18">
        <v>13.75</v>
      </c>
      <c r="I187" s="17"/>
      <c r="J187" s="18">
        <v>16.79</v>
      </c>
      <c r="K187" s="18">
        <v>19.5</v>
      </c>
      <c r="L187" s="18">
        <v>23.89</v>
      </c>
      <c r="M187" s="18"/>
      <c r="N187" s="18">
        <v>34.984872965999998</v>
      </c>
      <c r="O187" s="18">
        <v>165.08490773</v>
      </c>
      <c r="P187" s="19" t="s">
        <v>16</v>
      </c>
      <c r="Q187" s="14" t="s">
        <v>685</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3">
      <c r="B188" s="3"/>
      <c r="C188" s="22" t="s">
        <v>475</v>
      </c>
      <c r="D188" s="20" t="s">
        <v>365</v>
      </c>
      <c r="E188" s="16"/>
      <c r="F188" s="17">
        <v>109.66</v>
      </c>
      <c r="G188" s="17">
        <v>101.66</v>
      </c>
      <c r="H188" s="17">
        <v>93.66</v>
      </c>
      <c r="I188" s="17"/>
      <c r="J188" s="17">
        <v>112.17</v>
      </c>
      <c r="K188" s="17">
        <v>128.16</v>
      </c>
      <c r="L188" s="17">
        <v>154.04</v>
      </c>
      <c r="M188" s="17"/>
      <c r="N188" s="17">
        <v>33.082464549000001</v>
      </c>
      <c r="O188" s="36">
        <v>277.13764377000001</v>
      </c>
      <c r="P188" s="20" t="s">
        <v>16</v>
      </c>
      <c r="Q188" s="15" t="s">
        <v>686</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3">
      <c r="B189" s="3"/>
      <c r="C189" s="9" t="s">
        <v>157</v>
      </c>
      <c r="D189" s="19" t="s">
        <v>502</v>
      </c>
      <c r="E189" s="16"/>
      <c r="F189" s="18">
        <v>7.58</v>
      </c>
      <c r="G189" s="18">
        <v>6.69</v>
      </c>
      <c r="H189" s="18">
        <v>5.81</v>
      </c>
      <c r="I189" s="17"/>
      <c r="J189" s="18">
        <v>7.71</v>
      </c>
      <c r="K189" s="18">
        <v>9.4700000000000006</v>
      </c>
      <c r="L189" s="18">
        <v>12.31</v>
      </c>
      <c r="M189" s="18"/>
      <c r="N189" s="18">
        <v>49.335890775000003</v>
      </c>
      <c r="O189" s="18">
        <v>1.8197534545</v>
      </c>
      <c r="P189" s="19" t="s">
        <v>16</v>
      </c>
      <c r="Q189" s="14" t="s">
        <v>687</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3">
      <c r="B190" s="3"/>
      <c r="C190" s="22" t="s">
        <v>154</v>
      </c>
      <c r="D190" s="20" t="s">
        <v>366</v>
      </c>
      <c r="E190" s="16"/>
      <c r="F190" s="17">
        <v>6.8</v>
      </c>
      <c r="G190" s="17">
        <v>6.09</v>
      </c>
      <c r="H190" s="17">
        <v>5.39</v>
      </c>
      <c r="I190" s="17"/>
      <c r="J190" s="17">
        <v>6.96</v>
      </c>
      <c r="K190" s="17">
        <v>8.36</v>
      </c>
      <c r="L190" s="17">
        <v>10.63</v>
      </c>
      <c r="M190" s="17"/>
      <c r="N190" s="17">
        <v>35.687289198999999</v>
      </c>
      <c r="O190" s="36">
        <v>9.3882154999999994</v>
      </c>
      <c r="P190" s="20" t="s">
        <v>16</v>
      </c>
      <c r="Q190" s="15" t="s">
        <v>688</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3">
      <c r="B191" s="3"/>
      <c r="C191" s="9" t="s">
        <v>157</v>
      </c>
      <c r="D191" s="19" t="s">
        <v>367</v>
      </c>
      <c r="E191" s="16"/>
      <c r="F191" s="18">
        <v>34.89</v>
      </c>
      <c r="G191" s="18">
        <v>31.19</v>
      </c>
      <c r="H191" s="18">
        <v>27.5</v>
      </c>
      <c r="I191" s="17"/>
      <c r="J191" s="18">
        <v>35.65</v>
      </c>
      <c r="K191" s="18">
        <v>43.03</v>
      </c>
      <c r="L191" s="18">
        <v>54.99</v>
      </c>
      <c r="M191" s="18"/>
      <c r="N191" s="18">
        <v>39.420283138000002</v>
      </c>
      <c r="O191" s="18">
        <v>52.045548863999997</v>
      </c>
      <c r="P191" s="19" t="s">
        <v>16</v>
      </c>
      <c r="Q191" s="14" t="s">
        <v>689</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3">
      <c r="B192" s="3"/>
      <c r="C192" s="22" t="s">
        <v>435</v>
      </c>
      <c r="D192" s="20" t="s">
        <v>368</v>
      </c>
      <c r="E192" s="16"/>
      <c r="F192" s="17">
        <v>26.01</v>
      </c>
      <c r="G192" s="17">
        <v>24.33</v>
      </c>
      <c r="H192" s="17">
        <v>22.66</v>
      </c>
      <c r="I192" s="17"/>
      <c r="J192" s="17">
        <v>26.4</v>
      </c>
      <c r="K192" s="17">
        <v>29.74</v>
      </c>
      <c r="L192" s="17">
        <v>35.14</v>
      </c>
      <c r="M192" s="17"/>
      <c r="N192" s="17">
        <v>32.903515222000003</v>
      </c>
      <c r="O192" s="36">
        <v>99.110100409000012</v>
      </c>
      <c r="P192" s="20" t="s">
        <v>16</v>
      </c>
      <c r="Q192" s="15" t="s">
        <v>690</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3">
      <c r="B193" s="3"/>
      <c r="C193" s="9" t="s">
        <v>158</v>
      </c>
      <c r="D193" s="19" t="s">
        <v>369</v>
      </c>
      <c r="E193" s="16"/>
      <c r="F193" s="18">
        <v>13.87</v>
      </c>
      <c r="G193" s="18">
        <v>13.65</v>
      </c>
      <c r="H193" s="18">
        <v>13.44</v>
      </c>
      <c r="I193" s="17"/>
      <c r="J193" s="18">
        <v>13.92</v>
      </c>
      <c r="K193" s="18">
        <v>14.34</v>
      </c>
      <c r="L193" s="18">
        <v>15.03</v>
      </c>
      <c r="M193" s="18"/>
      <c r="N193" s="18">
        <v>67.650497129000001</v>
      </c>
      <c r="O193" s="18">
        <v>29.895346544999999</v>
      </c>
      <c r="P193" s="19" t="s">
        <v>18</v>
      </c>
      <c r="Q193" s="14" t="s">
        <v>691</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3">
      <c r="B194" s="3"/>
      <c r="C194" s="22" t="s">
        <v>159</v>
      </c>
      <c r="D194" s="20" t="s">
        <v>370</v>
      </c>
      <c r="E194" s="16"/>
      <c r="F194" s="17">
        <v>17.57</v>
      </c>
      <c r="G194" s="17">
        <v>15.76</v>
      </c>
      <c r="H194" s="17">
        <v>13.95</v>
      </c>
      <c r="I194" s="17"/>
      <c r="J194" s="17">
        <v>22.79</v>
      </c>
      <c r="K194" s="17">
        <v>26.4</v>
      </c>
      <c r="L194" s="17">
        <v>32.25</v>
      </c>
      <c r="M194" s="17"/>
      <c r="N194" s="17">
        <v>48.137706927000004</v>
      </c>
      <c r="O194" s="36">
        <v>32.308997908999999</v>
      </c>
      <c r="P194" s="20" t="s">
        <v>18</v>
      </c>
      <c r="Q194" s="15" t="s">
        <v>692</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3">
      <c r="B195" s="3"/>
      <c r="C195" s="9" t="s">
        <v>476</v>
      </c>
      <c r="D195" s="19" t="s">
        <v>477</v>
      </c>
      <c r="E195" s="16"/>
      <c r="F195" s="18">
        <v>5.0599999999999996</v>
      </c>
      <c r="G195" s="18">
        <v>4.8099999999999996</v>
      </c>
      <c r="H195" s="18">
        <v>4.57</v>
      </c>
      <c r="I195" s="17"/>
      <c r="J195" s="18">
        <v>5.15</v>
      </c>
      <c r="K195" s="18">
        <v>5.63</v>
      </c>
      <c r="L195" s="18">
        <v>6.43</v>
      </c>
      <c r="M195" s="18"/>
      <c r="N195" s="18">
        <v>31.668987261000002</v>
      </c>
      <c r="O195" s="18">
        <v>2.0117895908999999</v>
      </c>
      <c r="P195" s="19" t="s">
        <v>16</v>
      </c>
      <c r="Q195" s="14" t="s">
        <v>693</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3">
      <c r="B196" s="3"/>
      <c r="C196" s="22" t="s">
        <v>160</v>
      </c>
      <c r="D196" s="20" t="s">
        <v>371</v>
      </c>
      <c r="E196" s="16"/>
      <c r="F196" s="17">
        <v>8.24</v>
      </c>
      <c r="G196" s="17">
        <v>6.3</v>
      </c>
      <c r="H196" s="17">
        <v>4.3600000000000003</v>
      </c>
      <c r="I196" s="17"/>
      <c r="J196" s="17">
        <v>8.6</v>
      </c>
      <c r="K196" s="17">
        <v>12.47</v>
      </c>
      <c r="L196" s="17">
        <v>18.739999999999998</v>
      </c>
      <c r="M196" s="17"/>
      <c r="N196" s="17">
        <v>35.567535788999997</v>
      </c>
      <c r="O196" s="36">
        <v>5.6847190908999998</v>
      </c>
      <c r="P196" s="20" t="s">
        <v>16</v>
      </c>
      <c r="Q196" s="15" t="s">
        <v>694</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3">
      <c r="B197" s="3"/>
      <c r="C197" s="9" t="s">
        <v>161</v>
      </c>
      <c r="D197" s="19" t="s">
        <v>372</v>
      </c>
      <c r="E197" s="16"/>
      <c r="F197" s="18" t="s">
        <v>35</v>
      </c>
      <c r="G197" s="18" t="s">
        <v>35</v>
      </c>
      <c r="H197" s="18" t="s">
        <v>35</v>
      </c>
      <c r="I197" s="17"/>
      <c r="J197" s="18" t="s">
        <v>35</v>
      </c>
      <c r="K197" s="18" t="s">
        <v>35</v>
      </c>
      <c r="L197" s="18" t="s">
        <v>35</v>
      </c>
      <c r="M197" s="18"/>
      <c r="N197" s="18" t="s">
        <v>35</v>
      </c>
      <c r="O197" s="18" t="s">
        <v>35</v>
      </c>
      <c r="P197" s="19" t="s">
        <v>35</v>
      </c>
      <c r="Q197" s="14" t="s">
        <v>224</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3">
      <c r="B198" s="3"/>
      <c r="C198" s="22" t="s">
        <v>162</v>
      </c>
      <c r="D198" s="20" t="s">
        <v>373</v>
      </c>
      <c r="E198" s="16"/>
      <c r="F198" s="17">
        <v>8.1</v>
      </c>
      <c r="G198" s="17">
        <v>7.14</v>
      </c>
      <c r="H198" s="17">
        <v>6.19</v>
      </c>
      <c r="I198" s="17"/>
      <c r="J198" s="17">
        <v>10.33</v>
      </c>
      <c r="K198" s="17">
        <v>12.23</v>
      </c>
      <c r="L198" s="17">
        <v>15.32</v>
      </c>
      <c r="M198" s="17"/>
      <c r="N198" s="17">
        <v>66.088209695000003</v>
      </c>
      <c r="O198" s="36">
        <v>69.655206954999997</v>
      </c>
      <c r="P198" s="20" t="s">
        <v>18</v>
      </c>
      <c r="Q198" s="15" t="s">
        <v>695</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3">
      <c r="B199" s="3"/>
      <c r="C199" s="9" t="s">
        <v>163</v>
      </c>
      <c r="D199" s="19" t="s">
        <v>374</v>
      </c>
      <c r="E199" s="16"/>
      <c r="F199" s="18">
        <v>4.07</v>
      </c>
      <c r="G199" s="18">
        <v>3.33</v>
      </c>
      <c r="H199" s="18">
        <v>2.6</v>
      </c>
      <c r="I199" s="17"/>
      <c r="J199" s="18">
        <v>4.24</v>
      </c>
      <c r="K199" s="18">
        <v>5.7</v>
      </c>
      <c r="L199" s="18">
        <v>8.07</v>
      </c>
      <c r="M199" s="18"/>
      <c r="N199" s="18">
        <v>24.375721806000001</v>
      </c>
      <c r="O199" s="18">
        <v>23.823502272999999</v>
      </c>
      <c r="P199" s="19" t="s">
        <v>16</v>
      </c>
      <c r="Q199" s="14" t="s">
        <v>696</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3">
      <c r="B200" s="3"/>
      <c r="C200" s="22" t="s">
        <v>164</v>
      </c>
      <c r="D200" s="20" t="s">
        <v>375</v>
      </c>
      <c r="E200" s="16"/>
      <c r="F200" s="17">
        <v>17.850000000000001</v>
      </c>
      <c r="G200" s="17">
        <v>16.989999999999998</v>
      </c>
      <c r="H200" s="17">
        <v>16.13</v>
      </c>
      <c r="I200" s="17"/>
      <c r="J200" s="17">
        <v>18.190000000000001</v>
      </c>
      <c r="K200" s="17">
        <v>19.899999999999999</v>
      </c>
      <c r="L200" s="17">
        <v>22.67</v>
      </c>
      <c r="M200" s="17"/>
      <c r="N200" s="17">
        <v>38.622368919000003</v>
      </c>
      <c r="O200" s="36">
        <v>38.818185454999998</v>
      </c>
      <c r="P200" s="20" t="s">
        <v>16</v>
      </c>
      <c r="Q200" s="15" t="s">
        <v>697</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3">
      <c r="B201" s="3"/>
      <c r="C201" s="22" t="s">
        <v>165</v>
      </c>
      <c r="D201" s="20" t="s">
        <v>376</v>
      </c>
      <c r="E201" s="16"/>
      <c r="F201" s="17">
        <v>21.1</v>
      </c>
      <c r="G201" s="17">
        <v>19.29</v>
      </c>
      <c r="H201" s="17">
        <v>17.48</v>
      </c>
      <c r="I201" s="17"/>
      <c r="J201" s="17">
        <v>21.77</v>
      </c>
      <c r="K201" s="17">
        <v>25.38</v>
      </c>
      <c r="L201" s="17">
        <v>31.24</v>
      </c>
      <c r="M201" s="17"/>
      <c r="N201" s="17">
        <v>20.006563186000001</v>
      </c>
      <c r="O201" s="36">
        <v>90.885506636000002</v>
      </c>
      <c r="P201" s="20" t="s">
        <v>16</v>
      </c>
      <c r="Q201" s="15" t="s">
        <v>698</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3">
      <c r="B202" s="3"/>
      <c r="C202" s="9" t="s">
        <v>424</v>
      </c>
      <c r="D202" s="19" t="s">
        <v>425</v>
      </c>
      <c r="E202" s="16"/>
      <c r="F202" s="18">
        <v>76.569999999999993</v>
      </c>
      <c r="G202" s="18">
        <v>66.31</v>
      </c>
      <c r="H202" s="18">
        <v>56.05</v>
      </c>
      <c r="I202" s="17"/>
      <c r="J202" s="18">
        <v>79.55</v>
      </c>
      <c r="K202" s="18">
        <v>100.06</v>
      </c>
      <c r="L202" s="18">
        <v>133.25</v>
      </c>
      <c r="M202" s="18"/>
      <c r="N202" s="18">
        <v>39.833730924999998</v>
      </c>
      <c r="O202" s="18">
        <v>6.4511723791</v>
      </c>
      <c r="P202" s="19" t="s">
        <v>16</v>
      </c>
      <c r="Q202" s="14" t="s">
        <v>699</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3">
      <c r="B203" s="3"/>
      <c r="C203" s="22" t="s">
        <v>166</v>
      </c>
      <c r="D203" s="20" t="s">
        <v>377</v>
      </c>
      <c r="E203" s="16"/>
      <c r="F203" s="17">
        <v>51</v>
      </c>
      <c r="G203" s="17">
        <v>48.79</v>
      </c>
      <c r="H203" s="17">
        <v>46.59</v>
      </c>
      <c r="I203" s="17"/>
      <c r="J203" s="17">
        <v>56.27</v>
      </c>
      <c r="K203" s="17">
        <v>60.67</v>
      </c>
      <c r="L203" s="17">
        <v>67.790000000000006</v>
      </c>
      <c r="M203" s="17"/>
      <c r="N203" s="17">
        <v>57.131604148999998</v>
      </c>
      <c r="O203" s="36">
        <v>231.84711423000002</v>
      </c>
      <c r="P203" s="20" t="s">
        <v>18</v>
      </c>
      <c r="Q203" s="15" t="s">
        <v>700</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3">
      <c r="B204" s="3"/>
      <c r="C204" s="9" t="s">
        <v>167</v>
      </c>
      <c r="D204" s="19" t="s">
        <v>378</v>
      </c>
      <c r="E204" s="16"/>
      <c r="F204" s="18">
        <v>6.5</v>
      </c>
      <c r="G204" s="18">
        <v>5.68</v>
      </c>
      <c r="H204" s="18">
        <v>4.87</v>
      </c>
      <c r="I204" s="17"/>
      <c r="J204" s="18">
        <v>6.95</v>
      </c>
      <c r="K204" s="18">
        <v>8.57</v>
      </c>
      <c r="L204" s="18">
        <v>11.21</v>
      </c>
      <c r="M204" s="18"/>
      <c r="N204" s="18">
        <v>64.250089819999999</v>
      </c>
      <c r="O204" s="18">
        <v>3.2921353635999999</v>
      </c>
      <c r="P204" s="19" t="s">
        <v>18</v>
      </c>
      <c r="Q204" s="14" t="s">
        <v>701</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3">
      <c r="B205" s="3"/>
      <c r="C205" s="22" t="s">
        <v>168</v>
      </c>
      <c r="D205" s="20" t="s">
        <v>444</v>
      </c>
      <c r="E205" s="16"/>
      <c r="F205" s="17">
        <v>11.15</v>
      </c>
      <c r="G205" s="17">
        <v>10.69</v>
      </c>
      <c r="H205" s="17">
        <v>10.24</v>
      </c>
      <c r="I205" s="17"/>
      <c r="J205" s="17">
        <v>11.44</v>
      </c>
      <c r="K205" s="17">
        <v>12.34</v>
      </c>
      <c r="L205" s="17">
        <v>13.8</v>
      </c>
      <c r="M205" s="17"/>
      <c r="N205" s="17">
        <v>36.232698487999997</v>
      </c>
      <c r="O205" s="36">
        <v>1.2681728181999998</v>
      </c>
      <c r="P205" s="20" t="s">
        <v>16</v>
      </c>
      <c r="Q205" s="15" t="s">
        <v>702</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3">
      <c r="B206" s="3"/>
      <c r="C206" s="9" t="s">
        <v>168</v>
      </c>
      <c r="D206" s="19" t="s">
        <v>379</v>
      </c>
      <c r="E206" s="16"/>
      <c r="F206" s="18">
        <v>33.369999999999997</v>
      </c>
      <c r="G206" s="18">
        <v>31.96</v>
      </c>
      <c r="H206" s="18">
        <v>30.55</v>
      </c>
      <c r="I206" s="17"/>
      <c r="J206" s="18">
        <v>34.26</v>
      </c>
      <c r="K206" s="18">
        <v>37.07</v>
      </c>
      <c r="L206" s="18">
        <v>41.63</v>
      </c>
      <c r="M206" s="18"/>
      <c r="N206" s="18">
        <v>29.822867239000001</v>
      </c>
      <c r="O206" s="18">
        <v>42.655536364</v>
      </c>
      <c r="P206" s="19" t="s">
        <v>16</v>
      </c>
      <c r="Q206" s="14" t="s">
        <v>703</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3">
      <c r="B207" s="3"/>
      <c r="C207" s="22" t="s">
        <v>169</v>
      </c>
      <c r="D207" s="20" t="s">
        <v>380</v>
      </c>
      <c r="E207" s="16"/>
      <c r="F207" s="17">
        <v>161.41</v>
      </c>
      <c r="G207" s="17">
        <v>138.41999999999999</v>
      </c>
      <c r="H207" s="17">
        <v>115.43</v>
      </c>
      <c r="I207" s="17"/>
      <c r="J207" s="17">
        <v>172.97</v>
      </c>
      <c r="K207" s="17">
        <v>218.94</v>
      </c>
      <c r="L207" s="17">
        <v>293.33999999999997</v>
      </c>
      <c r="M207" s="17"/>
      <c r="N207" s="17">
        <v>56.604645320000003</v>
      </c>
      <c r="O207" s="36">
        <v>5.9965160027</v>
      </c>
      <c r="P207" s="20" t="s">
        <v>18</v>
      </c>
      <c r="Q207" s="15" t="s">
        <v>704</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3">
      <c r="B208" s="3"/>
      <c r="C208" s="9" t="s">
        <v>170</v>
      </c>
      <c r="D208" s="19" t="s">
        <v>381</v>
      </c>
      <c r="E208" s="16"/>
      <c r="F208" s="18">
        <v>5.35</v>
      </c>
      <c r="G208" s="18">
        <v>4.41</v>
      </c>
      <c r="H208" s="18">
        <v>3.48</v>
      </c>
      <c r="I208" s="17"/>
      <c r="J208" s="18">
        <v>5.5</v>
      </c>
      <c r="K208" s="18">
        <v>7.36</v>
      </c>
      <c r="L208" s="18">
        <v>10.39</v>
      </c>
      <c r="M208" s="18"/>
      <c r="N208" s="18">
        <v>9.4729606263000008</v>
      </c>
      <c r="O208" s="18">
        <v>2.1161435000000002</v>
      </c>
      <c r="P208" s="19" t="s">
        <v>16</v>
      </c>
      <c r="Q208" s="14" t="s">
        <v>705</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3">
      <c r="B209" s="3"/>
      <c r="C209" s="22" t="s">
        <v>382</v>
      </c>
      <c r="D209" s="20" t="s">
        <v>383</v>
      </c>
      <c r="E209" s="16"/>
      <c r="F209" s="17">
        <v>33.9</v>
      </c>
      <c r="G209" s="17">
        <v>32.159999999999997</v>
      </c>
      <c r="H209" s="17">
        <v>30.43</v>
      </c>
      <c r="I209" s="17"/>
      <c r="J209" s="17">
        <v>34.479999999999997</v>
      </c>
      <c r="K209" s="17">
        <v>37.94</v>
      </c>
      <c r="L209" s="17">
        <v>43.56</v>
      </c>
      <c r="M209" s="17"/>
      <c r="N209" s="17">
        <v>35.831931367999999</v>
      </c>
      <c r="O209" s="36">
        <v>8.7959899545000013</v>
      </c>
      <c r="P209" s="20" t="s">
        <v>16</v>
      </c>
      <c r="Q209" s="15" t="s">
        <v>706</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3">
      <c r="B210" s="3"/>
      <c r="C210" s="9" t="s">
        <v>171</v>
      </c>
      <c r="D210" s="19" t="s">
        <v>384</v>
      </c>
      <c r="E210" s="16"/>
      <c r="F210" s="18">
        <v>30.16</v>
      </c>
      <c r="G210" s="18">
        <v>27.46</v>
      </c>
      <c r="H210" s="18">
        <v>24.76</v>
      </c>
      <c r="I210" s="17"/>
      <c r="J210" s="18">
        <v>31.11</v>
      </c>
      <c r="K210" s="18">
        <v>36.5</v>
      </c>
      <c r="L210" s="18">
        <v>45.23</v>
      </c>
      <c r="M210" s="18"/>
      <c r="N210" s="18">
        <v>35.163678220999998</v>
      </c>
      <c r="O210" s="18">
        <v>198.95299531999999</v>
      </c>
      <c r="P210" s="19" t="s">
        <v>16</v>
      </c>
      <c r="Q210" s="14" t="s">
        <v>707</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3">
      <c r="B211" s="3"/>
      <c r="C211" s="22" t="s">
        <v>172</v>
      </c>
      <c r="D211" s="20" t="s">
        <v>385</v>
      </c>
      <c r="E211" s="16"/>
      <c r="F211" s="17">
        <v>21.17</v>
      </c>
      <c r="G211" s="17">
        <v>17.41</v>
      </c>
      <c r="H211" s="17">
        <v>13.65</v>
      </c>
      <c r="I211" s="17"/>
      <c r="J211" s="17">
        <v>21.78</v>
      </c>
      <c r="K211" s="17">
        <v>29.29</v>
      </c>
      <c r="L211" s="17">
        <v>41.45</v>
      </c>
      <c r="M211" s="17"/>
      <c r="N211" s="17">
        <v>28.157405201</v>
      </c>
      <c r="O211" s="36">
        <v>35.588767818000001</v>
      </c>
      <c r="P211" s="20" t="s">
        <v>16</v>
      </c>
      <c r="Q211" s="15" t="s">
        <v>708</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3">
      <c r="B212" s="3"/>
      <c r="C212" s="9" t="s">
        <v>173</v>
      </c>
      <c r="D212" s="19" t="s">
        <v>386</v>
      </c>
      <c r="E212" s="16"/>
      <c r="F212" s="18">
        <v>56.08</v>
      </c>
      <c r="G212" s="18">
        <v>48.17</v>
      </c>
      <c r="H212" s="18">
        <v>40.270000000000003</v>
      </c>
      <c r="I212" s="17"/>
      <c r="J212" s="18">
        <v>65.150000000000006</v>
      </c>
      <c r="K212" s="18">
        <v>80.95</v>
      </c>
      <c r="L212" s="18">
        <v>106.52</v>
      </c>
      <c r="M212" s="18"/>
      <c r="N212" s="18">
        <v>64.815033311999997</v>
      </c>
      <c r="O212" s="18">
        <v>114.51475008</v>
      </c>
      <c r="P212" s="19" t="s">
        <v>18</v>
      </c>
      <c r="Q212" s="14" t="s">
        <v>709</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3">
      <c r="B213" s="3"/>
      <c r="C213" s="22" t="s">
        <v>174</v>
      </c>
      <c r="D213" s="20" t="s">
        <v>387</v>
      </c>
      <c r="E213" s="16"/>
      <c r="F213" s="17">
        <v>19.73</v>
      </c>
      <c r="G213" s="17">
        <v>17.579999999999998</v>
      </c>
      <c r="H213" s="17">
        <v>15.44</v>
      </c>
      <c r="I213" s="17"/>
      <c r="J213" s="17">
        <v>20.36</v>
      </c>
      <c r="K213" s="17">
        <v>24.64</v>
      </c>
      <c r="L213" s="17">
        <v>31.57</v>
      </c>
      <c r="M213" s="17"/>
      <c r="N213" s="17">
        <v>22.346899655000001</v>
      </c>
      <c r="O213" s="36">
        <v>149.33188891</v>
      </c>
      <c r="P213" s="20" t="s">
        <v>16</v>
      </c>
      <c r="Q213" s="15" t="s">
        <v>710</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3">
      <c r="B214" s="3"/>
      <c r="C214" s="22" t="s">
        <v>175</v>
      </c>
      <c r="D214" s="20" t="s">
        <v>388</v>
      </c>
      <c r="E214" s="16"/>
      <c r="F214" s="17">
        <v>41.64</v>
      </c>
      <c r="G214" s="17">
        <v>38.08</v>
      </c>
      <c r="H214" s="17">
        <v>34.53</v>
      </c>
      <c r="I214" s="17"/>
      <c r="J214" s="17">
        <v>43.42</v>
      </c>
      <c r="K214" s="17">
        <v>50.52</v>
      </c>
      <c r="L214" s="17">
        <v>62.02</v>
      </c>
      <c r="M214" s="17"/>
      <c r="N214" s="17">
        <v>47.356334173</v>
      </c>
      <c r="O214" s="36">
        <v>115.93188145000001</v>
      </c>
      <c r="P214" s="20" t="s">
        <v>16</v>
      </c>
      <c r="Q214" s="15" t="s">
        <v>711</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3">
      <c r="B215" s="3"/>
      <c r="C215" s="9" t="s">
        <v>176</v>
      </c>
      <c r="D215" s="19" t="s">
        <v>389</v>
      </c>
      <c r="E215" s="16"/>
      <c r="F215" s="18">
        <v>13.79</v>
      </c>
      <c r="G215" s="18">
        <v>12.09</v>
      </c>
      <c r="H215" s="18">
        <v>10.4</v>
      </c>
      <c r="I215" s="17"/>
      <c r="J215" s="18">
        <v>14.2</v>
      </c>
      <c r="K215" s="18">
        <v>17.579999999999998</v>
      </c>
      <c r="L215" s="18">
        <v>23.06</v>
      </c>
      <c r="M215" s="18"/>
      <c r="N215" s="18">
        <v>30.435580939000001</v>
      </c>
      <c r="O215" s="18">
        <v>6.8915146364000002</v>
      </c>
      <c r="P215" s="19" t="s">
        <v>16</v>
      </c>
      <c r="Q215" s="14" t="s">
        <v>712</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3">
      <c r="B216" s="3"/>
      <c r="C216" s="9" t="s">
        <v>177</v>
      </c>
      <c r="D216" s="19" t="s">
        <v>390</v>
      </c>
      <c r="E216" s="16"/>
      <c r="F216" s="18">
        <v>6.29</v>
      </c>
      <c r="G216" s="18">
        <v>5.58</v>
      </c>
      <c r="H216" s="18">
        <v>4.87</v>
      </c>
      <c r="I216" s="17"/>
      <c r="J216" s="18">
        <v>6.55</v>
      </c>
      <c r="K216" s="18">
        <v>7.96</v>
      </c>
      <c r="L216" s="18">
        <v>10.25</v>
      </c>
      <c r="M216" s="18"/>
      <c r="N216" s="18">
        <v>34.212281580999999</v>
      </c>
      <c r="O216" s="18">
        <v>2.7470757272999999</v>
      </c>
      <c r="P216" s="19" t="s">
        <v>16</v>
      </c>
      <c r="Q216" s="14" t="s">
        <v>713</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3">
      <c r="B217" s="3"/>
      <c r="C217" s="22" t="s">
        <v>178</v>
      </c>
      <c r="D217" s="20" t="s">
        <v>391</v>
      </c>
      <c r="E217" s="16"/>
      <c r="F217" s="17">
        <v>16.649999999999999</v>
      </c>
      <c r="G217" s="17">
        <v>14.15</v>
      </c>
      <c r="H217" s="17">
        <v>11.66</v>
      </c>
      <c r="I217" s="17"/>
      <c r="J217" s="17">
        <v>16.95</v>
      </c>
      <c r="K217" s="17">
        <v>21.93</v>
      </c>
      <c r="L217" s="17">
        <v>29.99</v>
      </c>
      <c r="M217" s="17"/>
      <c r="N217" s="17">
        <v>23.895899670999999</v>
      </c>
      <c r="O217" s="36">
        <v>7.6792553636000003</v>
      </c>
      <c r="P217" s="20" t="s">
        <v>16</v>
      </c>
      <c r="Q217" s="15" t="s">
        <v>714</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3">
      <c r="B218" s="3"/>
      <c r="C218" s="9" t="s">
        <v>179</v>
      </c>
      <c r="D218" s="19" t="s">
        <v>392</v>
      </c>
      <c r="E218" s="16"/>
      <c r="F218" s="18">
        <v>15.65</v>
      </c>
      <c r="G218" s="18">
        <v>14.78</v>
      </c>
      <c r="H218" s="18">
        <v>13.92</v>
      </c>
      <c r="I218" s="17"/>
      <c r="J218" s="18">
        <v>16.079999999999998</v>
      </c>
      <c r="K218" s="18">
        <v>17.8</v>
      </c>
      <c r="L218" s="18">
        <v>20.59</v>
      </c>
      <c r="M218" s="18"/>
      <c r="N218" s="18">
        <v>21.534343496000002</v>
      </c>
      <c r="O218" s="18">
        <v>79.303036773000002</v>
      </c>
      <c r="P218" s="19" t="s">
        <v>16</v>
      </c>
      <c r="Q218" s="14" t="s">
        <v>715</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3">
      <c r="B219" s="3"/>
      <c r="C219" s="22" t="s">
        <v>180</v>
      </c>
      <c r="D219" s="20" t="s">
        <v>393</v>
      </c>
      <c r="E219" s="16"/>
      <c r="F219" s="17">
        <v>55</v>
      </c>
      <c r="G219" s="17">
        <v>51.99</v>
      </c>
      <c r="H219" s="17">
        <v>48.98</v>
      </c>
      <c r="I219" s="17"/>
      <c r="J219" s="17">
        <v>56.33</v>
      </c>
      <c r="K219" s="17">
        <v>62.34</v>
      </c>
      <c r="L219" s="17">
        <v>72.08</v>
      </c>
      <c r="M219" s="17"/>
      <c r="N219" s="17">
        <v>21.298730425999999</v>
      </c>
      <c r="O219" s="36">
        <v>6.9877460000000005</v>
      </c>
      <c r="P219" s="20" t="s">
        <v>16</v>
      </c>
      <c r="Q219" s="15" t="s">
        <v>716</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3">
      <c r="B220" s="3"/>
      <c r="C220" s="9" t="s">
        <v>181</v>
      </c>
      <c r="D220" s="19" t="s">
        <v>487</v>
      </c>
      <c r="E220" s="16"/>
      <c r="F220" s="18">
        <v>4.1399999999999997</v>
      </c>
      <c r="G220" s="18">
        <v>3.43</v>
      </c>
      <c r="H220" s="18">
        <v>2.72</v>
      </c>
      <c r="I220" s="17"/>
      <c r="J220" s="18">
        <v>6.29</v>
      </c>
      <c r="K220" s="18">
        <v>7.7</v>
      </c>
      <c r="L220" s="18">
        <v>9.99</v>
      </c>
      <c r="M220" s="18"/>
      <c r="N220" s="18">
        <v>51.171078231999999</v>
      </c>
      <c r="O220" s="18">
        <v>1.7192004090999999</v>
      </c>
      <c r="P220" s="19" t="s">
        <v>18</v>
      </c>
      <c r="Q220" s="14" t="s">
        <v>717</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3">
      <c r="B221" s="3"/>
      <c r="C221" s="22" t="s">
        <v>181</v>
      </c>
      <c r="D221" s="20" t="s">
        <v>394</v>
      </c>
      <c r="E221" s="16"/>
      <c r="F221" s="17">
        <v>4.0599999999999996</v>
      </c>
      <c r="G221" s="17">
        <v>3.33</v>
      </c>
      <c r="H221" s="17">
        <v>2.6</v>
      </c>
      <c r="I221" s="17"/>
      <c r="J221" s="17">
        <v>6.25</v>
      </c>
      <c r="K221" s="17">
        <v>7.7</v>
      </c>
      <c r="L221" s="17">
        <v>10.050000000000001</v>
      </c>
      <c r="M221" s="17"/>
      <c r="N221" s="17">
        <v>51.347834804000001</v>
      </c>
      <c r="O221" s="36">
        <v>64.377610908999998</v>
      </c>
      <c r="P221" s="20" t="s">
        <v>18</v>
      </c>
      <c r="Q221" s="15" t="s">
        <v>718</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3">
      <c r="B222" s="3"/>
      <c r="C222" s="9" t="s">
        <v>182</v>
      </c>
      <c r="D222" s="19" t="s">
        <v>395</v>
      </c>
      <c r="E222" s="16"/>
      <c r="F222" s="18">
        <v>56.91</v>
      </c>
      <c r="G222" s="18">
        <v>53.91</v>
      </c>
      <c r="H222" s="18">
        <v>50.92</v>
      </c>
      <c r="I222" s="17"/>
      <c r="J222" s="18">
        <v>58.45</v>
      </c>
      <c r="K222" s="18">
        <v>64.430000000000007</v>
      </c>
      <c r="L222" s="18">
        <v>74.11</v>
      </c>
      <c r="M222" s="18"/>
      <c r="N222" s="18">
        <v>71.243408681999995</v>
      </c>
      <c r="O222" s="18">
        <v>1385.0078459000001</v>
      </c>
      <c r="P222" s="19" t="s">
        <v>18</v>
      </c>
      <c r="Q222" s="14" t="s">
        <v>719</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3">
      <c r="B223" s="3"/>
      <c r="C223" s="22" t="s">
        <v>183</v>
      </c>
      <c r="D223" s="20" t="s">
        <v>396</v>
      </c>
      <c r="E223" s="16"/>
      <c r="F223" s="17">
        <v>22.01</v>
      </c>
      <c r="G223" s="17">
        <v>20.12</v>
      </c>
      <c r="H223" s="17">
        <v>18.239999999999998</v>
      </c>
      <c r="I223" s="17"/>
      <c r="J223" s="17">
        <v>22.75</v>
      </c>
      <c r="K223" s="17">
        <v>26.51</v>
      </c>
      <c r="L223" s="17">
        <v>32.61</v>
      </c>
      <c r="M223" s="17"/>
      <c r="N223" s="17">
        <v>16.982108688</v>
      </c>
      <c r="O223" s="36">
        <v>5.6060557726999996</v>
      </c>
      <c r="P223" s="20" t="s">
        <v>16</v>
      </c>
      <c r="Q223" s="15" t="s">
        <v>720</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3">
      <c r="B224" s="3"/>
      <c r="C224" s="9" t="s">
        <v>184</v>
      </c>
      <c r="D224" s="19" t="s">
        <v>397</v>
      </c>
      <c r="E224" s="16"/>
      <c r="F224" s="18">
        <v>3.86</v>
      </c>
      <c r="G224" s="18">
        <v>3.31</v>
      </c>
      <c r="H224" s="18">
        <v>2.77</v>
      </c>
      <c r="I224" s="17"/>
      <c r="J224" s="18">
        <v>3.96</v>
      </c>
      <c r="K224" s="18">
        <v>5.04</v>
      </c>
      <c r="L224" s="18">
        <v>6.79</v>
      </c>
      <c r="M224" s="18"/>
      <c r="N224" s="18">
        <v>43.566942574999999</v>
      </c>
      <c r="O224" s="18">
        <v>61.456666544999997</v>
      </c>
      <c r="P224" s="19" t="s">
        <v>16</v>
      </c>
      <c r="Q224" s="14" t="s">
        <v>721</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3">
      <c r="B225" s="3"/>
      <c r="C225" s="22" t="s">
        <v>185</v>
      </c>
      <c r="D225" s="20" t="s">
        <v>398</v>
      </c>
      <c r="E225" s="16"/>
      <c r="F225" s="17">
        <v>19.920000000000002</v>
      </c>
      <c r="G225" s="17">
        <v>17.899999999999999</v>
      </c>
      <c r="H225" s="17">
        <v>15.88</v>
      </c>
      <c r="I225" s="17"/>
      <c r="J225" s="17">
        <v>20.64</v>
      </c>
      <c r="K225" s="17">
        <v>24.67</v>
      </c>
      <c r="L225" s="17">
        <v>31.2</v>
      </c>
      <c r="M225" s="17"/>
      <c r="N225" s="17">
        <v>25.579011404999999</v>
      </c>
      <c r="O225" s="36">
        <v>233.72313281999999</v>
      </c>
      <c r="P225" s="20" t="s">
        <v>16</v>
      </c>
      <c r="Q225" s="15" t="s">
        <v>722</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3">
      <c r="B226" s="3"/>
      <c r="C226" s="9" t="s">
        <v>186</v>
      </c>
      <c r="D226" s="19" t="s">
        <v>399</v>
      </c>
      <c r="E226" s="16"/>
      <c r="F226" s="18">
        <v>8.56</v>
      </c>
      <c r="G226" s="18">
        <v>6.73</v>
      </c>
      <c r="H226" s="18">
        <v>4.91</v>
      </c>
      <c r="I226" s="17"/>
      <c r="J226" s="18">
        <v>8.99</v>
      </c>
      <c r="K226" s="18">
        <v>12.63</v>
      </c>
      <c r="L226" s="18">
        <v>18.53</v>
      </c>
      <c r="M226" s="18"/>
      <c r="N226" s="18">
        <v>34.6994294</v>
      </c>
      <c r="O226" s="18">
        <v>3.4720110000000002</v>
      </c>
      <c r="P226" s="19" t="s">
        <v>16</v>
      </c>
      <c r="Q226" s="14" t="s">
        <v>723</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3">
      <c r="B227" s="3"/>
      <c r="C227" s="22" t="s">
        <v>187</v>
      </c>
      <c r="D227" s="20" t="s">
        <v>400</v>
      </c>
      <c r="E227" s="16"/>
      <c r="F227" s="17">
        <v>24.79</v>
      </c>
      <c r="G227" s="17">
        <v>21.69</v>
      </c>
      <c r="H227" s="17">
        <v>18.59</v>
      </c>
      <c r="I227" s="17"/>
      <c r="J227" s="17">
        <v>25.88</v>
      </c>
      <c r="K227" s="17">
        <v>32.07</v>
      </c>
      <c r="L227" s="17">
        <v>42.1</v>
      </c>
      <c r="M227" s="17"/>
      <c r="N227" s="17">
        <v>33.703782478999997</v>
      </c>
      <c r="O227" s="36">
        <v>72.356836817999991</v>
      </c>
      <c r="P227" s="20" t="s">
        <v>16</v>
      </c>
      <c r="Q227" s="15" t="s">
        <v>724</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3">
      <c r="B228" s="3"/>
      <c r="C228" s="9" t="s">
        <v>188</v>
      </c>
      <c r="D228" s="19" t="s">
        <v>401</v>
      </c>
      <c r="E228" s="16"/>
      <c r="F228" s="18">
        <v>18.02</v>
      </c>
      <c r="G228" s="18">
        <v>15.64</v>
      </c>
      <c r="H228" s="18">
        <v>13.27</v>
      </c>
      <c r="I228" s="17"/>
      <c r="J228" s="18">
        <v>18.739999999999998</v>
      </c>
      <c r="K228" s="18">
        <v>23.48</v>
      </c>
      <c r="L228" s="18">
        <v>31.17</v>
      </c>
      <c r="M228" s="18"/>
      <c r="N228" s="18">
        <v>21.037694505000001</v>
      </c>
      <c r="O228" s="18">
        <v>11.303162818000001</v>
      </c>
      <c r="P228" s="19" t="s">
        <v>16</v>
      </c>
      <c r="Q228" s="14" t="s">
        <v>725</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3">
      <c r="B229" s="3"/>
      <c r="C229" s="22" t="s">
        <v>189</v>
      </c>
      <c r="D229" s="20" t="s">
        <v>402</v>
      </c>
      <c r="E229" s="16"/>
      <c r="F229" s="17">
        <v>41.32</v>
      </c>
      <c r="G229" s="17">
        <v>37.74</v>
      </c>
      <c r="H229" s="17">
        <v>34.17</v>
      </c>
      <c r="I229" s="17"/>
      <c r="J229" s="17">
        <v>42.25</v>
      </c>
      <c r="K229" s="17">
        <v>49.39</v>
      </c>
      <c r="L229" s="17">
        <v>60.94</v>
      </c>
      <c r="M229" s="17"/>
      <c r="N229" s="17">
        <v>48.718268041000002</v>
      </c>
      <c r="O229" s="36">
        <v>359.17307295000001</v>
      </c>
      <c r="P229" s="20" t="s">
        <v>16</v>
      </c>
      <c r="Q229" s="15" t="s">
        <v>726</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3">
      <c r="B230" s="3"/>
      <c r="C230" s="9" t="s">
        <v>190</v>
      </c>
      <c r="D230" s="19" t="s">
        <v>403</v>
      </c>
      <c r="E230" s="16"/>
      <c r="F230" s="18">
        <v>17.54</v>
      </c>
      <c r="G230" s="18">
        <v>17.059999999999999</v>
      </c>
      <c r="H230" s="18">
        <v>16.59</v>
      </c>
      <c r="I230" s="17"/>
      <c r="J230" s="18">
        <v>17.89</v>
      </c>
      <c r="K230" s="18">
        <v>18.829999999999998</v>
      </c>
      <c r="L230" s="18">
        <v>20.350000000000001</v>
      </c>
      <c r="M230" s="18"/>
      <c r="N230" s="18">
        <v>63.647641002999997</v>
      </c>
      <c r="O230" s="18">
        <v>17.550117955000001</v>
      </c>
      <c r="P230" s="19" t="s">
        <v>18</v>
      </c>
      <c r="Q230" s="14" t="s">
        <v>727</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3">
      <c r="B231" s="3"/>
      <c r="C231" s="22" t="s">
        <v>191</v>
      </c>
      <c r="D231" s="20" t="s">
        <v>404</v>
      </c>
      <c r="E231" s="16"/>
      <c r="F231" s="17">
        <v>7.15</v>
      </c>
      <c r="G231" s="17">
        <v>6.3</v>
      </c>
      <c r="H231" s="17">
        <v>5.46</v>
      </c>
      <c r="I231" s="17"/>
      <c r="J231" s="17">
        <v>7.36</v>
      </c>
      <c r="K231" s="17">
        <v>9.0399999999999991</v>
      </c>
      <c r="L231" s="17">
        <v>11.77</v>
      </c>
      <c r="M231" s="17"/>
      <c r="N231" s="17">
        <v>29.355291746999999</v>
      </c>
      <c r="O231" s="36">
        <v>2.6745284090999997</v>
      </c>
      <c r="P231" s="20" t="s">
        <v>16</v>
      </c>
      <c r="Q231" s="15" t="s">
        <v>728</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3">
      <c r="B232" s="3"/>
      <c r="C232" s="9" t="s">
        <v>192</v>
      </c>
      <c r="D232" s="19" t="s">
        <v>405</v>
      </c>
      <c r="E232" s="16"/>
      <c r="F232" s="18" t="s">
        <v>35</v>
      </c>
      <c r="G232" s="18" t="s">
        <v>35</v>
      </c>
      <c r="H232" s="18" t="s">
        <v>35</v>
      </c>
      <c r="I232" s="17"/>
      <c r="J232" s="18" t="s">
        <v>35</v>
      </c>
      <c r="K232" s="18" t="s">
        <v>35</v>
      </c>
      <c r="L232" s="18" t="s">
        <v>35</v>
      </c>
      <c r="M232" s="18"/>
      <c r="N232" s="18" t="s">
        <v>35</v>
      </c>
      <c r="O232" s="18" t="s">
        <v>35</v>
      </c>
      <c r="P232" s="19" t="s">
        <v>35</v>
      </c>
      <c r="Q232" s="14" t="s">
        <v>224</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3">
      <c r="B233" s="3"/>
      <c r="C233" s="22" t="s">
        <v>193</v>
      </c>
      <c r="D233" s="20" t="s">
        <v>406</v>
      </c>
      <c r="E233" s="16"/>
      <c r="F233" s="17">
        <v>12.89</v>
      </c>
      <c r="G233" s="17">
        <v>10.76</v>
      </c>
      <c r="H233" s="17">
        <v>8.64</v>
      </c>
      <c r="I233" s="17"/>
      <c r="J233" s="17">
        <v>13.3</v>
      </c>
      <c r="K233" s="17">
        <v>17.54</v>
      </c>
      <c r="L233" s="17">
        <v>24.4</v>
      </c>
      <c r="M233" s="17"/>
      <c r="N233" s="17">
        <v>19.555641133999998</v>
      </c>
      <c r="O233" s="36">
        <v>51.123450544999997</v>
      </c>
      <c r="P233" s="20" t="s">
        <v>16</v>
      </c>
      <c r="Q233" s="15" t="s">
        <v>729</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3">
      <c r="B234" s="3"/>
      <c r="C234" s="9" t="s">
        <v>478</v>
      </c>
      <c r="D234" s="19" t="s">
        <v>479</v>
      </c>
      <c r="E234" s="16"/>
      <c r="F234" s="18">
        <v>3.37</v>
      </c>
      <c r="G234" s="18">
        <v>2.95</v>
      </c>
      <c r="H234" s="18">
        <v>2.54</v>
      </c>
      <c r="I234" s="17"/>
      <c r="J234" s="18">
        <v>3.69</v>
      </c>
      <c r="K234" s="18">
        <v>4.51</v>
      </c>
      <c r="L234" s="18">
        <v>5.85</v>
      </c>
      <c r="M234" s="18"/>
      <c r="N234" s="18">
        <v>62.877886289000003</v>
      </c>
      <c r="O234" s="18">
        <v>1.5362104544999999</v>
      </c>
      <c r="P234" s="19" t="s">
        <v>18</v>
      </c>
      <c r="Q234" s="14" t="s">
        <v>730</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3">
      <c r="B235" s="3"/>
      <c r="C235" s="22" t="s">
        <v>484</v>
      </c>
      <c r="D235" s="20" t="s">
        <v>485</v>
      </c>
      <c r="E235" s="16"/>
      <c r="F235" s="17">
        <v>70.040000000000006</v>
      </c>
      <c r="G235" s="17">
        <v>67.09</v>
      </c>
      <c r="H235" s="17">
        <v>64.150000000000006</v>
      </c>
      <c r="I235" s="17"/>
      <c r="J235" s="17">
        <v>71.5</v>
      </c>
      <c r="K235" s="17">
        <v>77.38</v>
      </c>
      <c r="L235" s="17">
        <v>86.9</v>
      </c>
      <c r="M235" s="17"/>
      <c r="N235" s="17">
        <v>34.425817983999998</v>
      </c>
      <c r="O235" s="36">
        <v>7.5905183673000005</v>
      </c>
      <c r="P235" s="20" t="s">
        <v>16</v>
      </c>
      <c r="Q235" s="15" t="s">
        <v>731</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3">
      <c r="B236" s="3"/>
      <c r="C236" s="9" t="s">
        <v>194</v>
      </c>
      <c r="D236" s="19" t="s">
        <v>407</v>
      </c>
      <c r="E236" s="16"/>
      <c r="F236" s="18">
        <v>96.01</v>
      </c>
      <c r="G236" s="18">
        <v>86.92</v>
      </c>
      <c r="H236" s="18">
        <v>77.83</v>
      </c>
      <c r="I236" s="17"/>
      <c r="J236" s="18">
        <v>97.67</v>
      </c>
      <c r="K236" s="18">
        <v>115.84</v>
      </c>
      <c r="L236" s="18">
        <v>145.25</v>
      </c>
      <c r="M236" s="18"/>
      <c r="N236" s="18">
        <v>70.127550567</v>
      </c>
      <c r="O236" s="18">
        <v>2.5414408444999999</v>
      </c>
      <c r="P236" s="19" t="s">
        <v>18</v>
      </c>
      <c r="Q236" s="14" t="s">
        <v>732</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3">
      <c r="B237" s="3"/>
      <c r="C237" s="22" t="s">
        <v>488</v>
      </c>
      <c r="D237" s="20" t="s">
        <v>489</v>
      </c>
      <c r="E237" s="16"/>
      <c r="F237" s="17">
        <v>113.32</v>
      </c>
      <c r="G237" s="17">
        <v>107.63</v>
      </c>
      <c r="H237" s="17">
        <v>101.95</v>
      </c>
      <c r="I237" s="17"/>
      <c r="J237" s="17">
        <v>114.16</v>
      </c>
      <c r="K237" s="17">
        <v>125.52</v>
      </c>
      <c r="L237" s="17">
        <v>143.9</v>
      </c>
      <c r="M237" s="17"/>
      <c r="N237" s="17">
        <v>69.113674360999994</v>
      </c>
      <c r="O237" s="36">
        <v>1.40681883</v>
      </c>
      <c r="P237" s="20" t="s">
        <v>18</v>
      </c>
      <c r="Q237" s="15" t="s">
        <v>733</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3">
      <c r="B238" s="3"/>
      <c r="C238" s="9" t="s">
        <v>195</v>
      </c>
      <c r="D238" s="19" t="s">
        <v>408</v>
      </c>
      <c r="E238" s="16"/>
      <c r="F238" s="18">
        <v>73.22</v>
      </c>
      <c r="G238" s="18">
        <v>70.61</v>
      </c>
      <c r="H238" s="18">
        <v>68</v>
      </c>
      <c r="I238" s="17"/>
      <c r="J238" s="18">
        <v>73.37</v>
      </c>
      <c r="K238" s="18">
        <v>78.58</v>
      </c>
      <c r="L238" s="18">
        <v>87.02</v>
      </c>
      <c r="M238" s="18"/>
      <c r="N238" s="18">
        <v>66.755353421999999</v>
      </c>
      <c r="O238" s="18">
        <v>5.5339680558</v>
      </c>
      <c r="P238" s="19" t="s">
        <v>18</v>
      </c>
      <c r="Q238" s="14" t="s">
        <v>432</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3">
      <c r="B239" s="3"/>
      <c r="C239" s="22" t="s">
        <v>490</v>
      </c>
      <c r="D239" s="20" t="s">
        <v>491</v>
      </c>
      <c r="E239" s="16"/>
      <c r="F239" s="17">
        <v>101.61</v>
      </c>
      <c r="G239" s="17">
        <v>95.06</v>
      </c>
      <c r="H239" s="17">
        <v>88.51</v>
      </c>
      <c r="I239" s="17"/>
      <c r="J239" s="17">
        <v>102.96</v>
      </c>
      <c r="K239" s="17">
        <v>116.05</v>
      </c>
      <c r="L239" s="17">
        <v>137.22999999999999</v>
      </c>
      <c r="M239" s="17"/>
      <c r="N239" s="17">
        <v>70.847375448999998</v>
      </c>
      <c r="O239" s="36">
        <v>1.76354721</v>
      </c>
      <c r="P239" s="20" t="s">
        <v>18</v>
      </c>
      <c r="Q239" s="15" t="s">
        <v>734</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3">
      <c r="B240" s="3"/>
      <c r="C240" s="9" t="s">
        <v>196</v>
      </c>
      <c r="D240" s="19" t="s">
        <v>409</v>
      </c>
      <c r="E240" s="16"/>
      <c r="F240" s="18">
        <v>148.94999999999999</v>
      </c>
      <c r="G240" s="18">
        <v>133.44999999999999</v>
      </c>
      <c r="H240" s="18">
        <v>117.96</v>
      </c>
      <c r="I240" s="17"/>
      <c r="J240" s="18">
        <v>152.44999999999999</v>
      </c>
      <c r="K240" s="18">
        <v>183.43</v>
      </c>
      <c r="L240" s="18">
        <v>233.57</v>
      </c>
      <c r="M240" s="18"/>
      <c r="N240" s="18">
        <v>68.269580716999997</v>
      </c>
      <c r="O240" s="18">
        <v>13.942444897</v>
      </c>
      <c r="P240" s="19" t="s">
        <v>18</v>
      </c>
      <c r="Q240" s="14" t="s">
        <v>735</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3">
      <c r="B241" s="3"/>
      <c r="C241" s="22" t="s">
        <v>197</v>
      </c>
      <c r="D241" s="20" t="s">
        <v>410</v>
      </c>
      <c r="E241" s="16"/>
      <c r="F241" s="17">
        <v>58.33</v>
      </c>
      <c r="G241" s="17">
        <v>46.97</v>
      </c>
      <c r="H241" s="17">
        <v>35.61</v>
      </c>
      <c r="I241" s="17"/>
      <c r="J241" s="17">
        <v>62.06</v>
      </c>
      <c r="K241" s="17">
        <v>84.77</v>
      </c>
      <c r="L241" s="17">
        <v>121.52</v>
      </c>
      <c r="M241" s="17"/>
      <c r="N241" s="17">
        <v>84.245812705000006</v>
      </c>
      <c r="O241" s="36">
        <v>17.198311904999997</v>
      </c>
      <c r="P241" s="20" t="s">
        <v>18</v>
      </c>
      <c r="Q241" s="15" t="s">
        <v>736</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3">
      <c r="B242" s="3"/>
      <c r="C242" s="9" t="s">
        <v>198</v>
      </c>
      <c r="D242" s="19" t="s">
        <v>411</v>
      </c>
      <c r="E242" s="16"/>
      <c r="F242" s="18">
        <v>91.42</v>
      </c>
      <c r="G242" s="18">
        <v>80.69</v>
      </c>
      <c r="H242" s="18">
        <v>69.97</v>
      </c>
      <c r="I242" s="17"/>
      <c r="J242" s="18">
        <v>93.43</v>
      </c>
      <c r="K242" s="18">
        <v>114.87</v>
      </c>
      <c r="L242" s="18">
        <v>149.57</v>
      </c>
      <c r="M242" s="18"/>
      <c r="N242" s="18">
        <v>79.132996758999994</v>
      </c>
      <c r="O242" s="18">
        <v>37.239348839000002</v>
      </c>
      <c r="P242" s="19" t="s">
        <v>18</v>
      </c>
      <c r="Q242" s="14" t="s">
        <v>737</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3">
      <c r="B243" s="3"/>
      <c r="C243" s="22" t="s">
        <v>199</v>
      </c>
      <c r="D243" s="20" t="s">
        <v>412</v>
      </c>
      <c r="E243" s="16"/>
      <c r="F243" s="17">
        <v>129.65</v>
      </c>
      <c r="G243" s="17">
        <v>122.02</v>
      </c>
      <c r="H243" s="17">
        <v>114.39</v>
      </c>
      <c r="I243" s="17"/>
      <c r="J243" s="17">
        <v>130.88</v>
      </c>
      <c r="K243" s="17">
        <v>146.13</v>
      </c>
      <c r="L243" s="17">
        <v>170.81</v>
      </c>
      <c r="M243" s="17"/>
      <c r="N243" s="17">
        <v>68.414026445000005</v>
      </c>
      <c r="O243" s="36">
        <v>2.7289665082000001</v>
      </c>
      <c r="P243" s="20" t="s">
        <v>18</v>
      </c>
      <c r="Q243" s="15" t="s">
        <v>738</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3">
      <c r="B244" s="3"/>
      <c r="C244" s="9" t="s">
        <v>436</v>
      </c>
      <c r="D244" s="19" t="s">
        <v>437</v>
      </c>
      <c r="E244" s="16"/>
      <c r="F244" s="18">
        <v>124.86</v>
      </c>
      <c r="G244" s="18">
        <v>111.23</v>
      </c>
      <c r="H244" s="18">
        <v>97.6</v>
      </c>
      <c r="I244" s="17"/>
      <c r="J244" s="18">
        <v>128.5</v>
      </c>
      <c r="K244" s="18">
        <v>155.75</v>
      </c>
      <c r="L244" s="18">
        <v>199.85</v>
      </c>
      <c r="M244" s="18"/>
      <c r="N244" s="18">
        <v>70.103605536000003</v>
      </c>
      <c r="O244" s="18">
        <v>2.6525898064</v>
      </c>
      <c r="P244" s="19" t="s">
        <v>18</v>
      </c>
      <c r="Q244" s="14" t="s">
        <v>739</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3">
      <c r="B245" s="3"/>
      <c r="C245" s="22" t="s">
        <v>200</v>
      </c>
      <c r="D245" s="20" t="s">
        <v>413</v>
      </c>
      <c r="E245" s="16"/>
      <c r="F245" s="17">
        <v>129.99</v>
      </c>
      <c r="G245" s="17">
        <v>124.3</v>
      </c>
      <c r="H245" s="17">
        <v>118.62</v>
      </c>
      <c r="I245" s="17"/>
      <c r="J245" s="17">
        <v>132.28</v>
      </c>
      <c r="K245" s="17">
        <v>143.63999999999999</v>
      </c>
      <c r="L245" s="17">
        <v>162.03</v>
      </c>
      <c r="M245" s="17"/>
      <c r="N245" s="17">
        <v>34.183991839999997</v>
      </c>
      <c r="O245" s="36">
        <v>694.82843665999997</v>
      </c>
      <c r="P245" s="20" t="s">
        <v>16</v>
      </c>
      <c r="Q245" s="15" t="s">
        <v>740</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3">
      <c r="B246" s="3"/>
      <c r="C246" s="9" t="s">
        <v>503</v>
      </c>
      <c r="D246" s="19" t="s">
        <v>504</v>
      </c>
      <c r="E246" s="16"/>
      <c r="F246" s="18">
        <v>89.45</v>
      </c>
      <c r="G246" s="18">
        <v>85.23</v>
      </c>
      <c r="H246" s="18">
        <v>81.010000000000005</v>
      </c>
      <c r="I246" s="17"/>
      <c r="J246" s="18">
        <v>93.7</v>
      </c>
      <c r="K246" s="18">
        <v>102.13</v>
      </c>
      <c r="L246" s="18">
        <v>115.78</v>
      </c>
      <c r="M246" s="18"/>
      <c r="N246" s="18">
        <v>70.922844584000003</v>
      </c>
      <c r="O246" s="18">
        <v>4.8280722955000002</v>
      </c>
      <c r="P246" s="19" t="s">
        <v>18</v>
      </c>
      <c r="Q246" s="14" t="s">
        <v>741</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3">
      <c r="B247" s="3"/>
      <c r="C247" s="22" t="s">
        <v>456</v>
      </c>
      <c r="D247" s="20" t="s">
        <v>457</v>
      </c>
      <c r="E247" s="16"/>
      <c r="F247" s="17">
        <v>54.62</v>
      </c>
      <c r="G247" s="17">
        <v>51.79</v>
      </c>
      <c r="H247" s="17">
        <v>48.96</v>
      </c>
      <c r="I247" s="17"/>
      <c r="J247" s="17">
        <v>54.79</v>
      </c>
      <c r="K247" s="17">
        <v>60.44</v>
      </c>
      <c r="L247" s="17">
        <v>69.599999999999994</v>
      </c>
      <c r="M247" s="17"/>
      <c r="N247" s="17">
        <v>70.160488180000002</v>
      </c>
      <c r="O247" s="36">
        <v>1.5676162979999999</v>
      </c>
      <c r="P247" s="20" t="s">
        <v>18</v>
      </c>
      <c r="Q247" s="15" t="s">
        <v>458</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3">
      <c r="B248" s="3"/>
      <c r="C248" s="9" t="s">
        <v>492</v>
      </c>
      <c r="D248" s="19" t="s">
        <v>493</v>
      </c>
      <c r="E248" s="16"/>
      <c r="F248" s="18">
        <v>75.760000000000005</v>
      </c>
      <c r="G248" s="18">
        <v>71.62</v>
      </c>
      <c r="H248" s="18">
        <v>67.48</v>
      </c>
      <c r="I248" s="17"/>
      <c r="J248" s="18">
        <v>76</v>
      </c>
      <c r="K248" s="18">
        <v>84.27</v>
      </c>
      <c r="L248" s="18">
        <v>97.67</v>
      </c>
      <c r="M248" s="18"/>
      <c r="N248" s="18">
        <v>71.152852281999998</v>
      </c>
      <c r="O248" s="18">
        <v>17.433536646</v>
      </c>
      <c r="P248" s="19" t="s">
        <v>18</v>
      </c>
      <c r="Q248" s="14" t="s">
        <v>494</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3">
      <c r="B249" s="3"/>
      <c r="C249" s="22" t="s">
        <v>201</v>
      </c>
      <c r="D249" s="20" t="s">
        <v>414</v>
      </c>
      <c r="E249" s="16"/>
      <c r="F249" s="17">
        <v>392</v>
      </c>
      <c r="G249" s="17">
        <v>368.54</v>
      </c>
      <c r="H249" s="17">
        <v>345.08</v>
      </c>
      <c r="I249" s="17"/>
      <c r="J249" s="17">
        <v>395.77</v>
      </c>
      <c r="K249" s="17">
        <v>442.68</v>
      </c>
      <c r="L249" s="17">
        <v>518.59</v>
      </c>
      <c r="M249" s="17"/>
      <c r="N249" s="17">
        <v>68.566425156999998</v>
      </c>
      <c r="O249" s="36">
        <v>44.359862038000003</v>
      </c>
      <c r="P249" s="20" t="s">
        <v>18</v>
      </c>
      <c r="Q249" s="15" t="s">
        <v>742</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3">
      <c r="B250" s="3"/>
      <c r="C250" s="9" t="s">
        <v>202</v>
      </c>
      <c r="D250" s="19" t="s">
        <v>415</v>
      </c>
      <c r="E250" s="16"/>
      <c r="F250" s="18">
        <v>102.35</v>
      </c>
      <c r="G250" s="18">
        <v>95.37</v>
      </c>
      <c r="H250" s="18">
        <v>88.4</v>
      </c>
      <c r="I250" s="17"/>
      <c r="J250" s="18">
        <v>103.84</v>
      </c>
      <c r="K250" s="18">
        <v>117.78</v>
      </c>
      <c r="L250" s="18">
        <v>140.34</v>
      </c>
      <c r="M250" s="18"/>
      <c r="N250" s="18">
        <v>31.544671932</v>
      </c>
      <c r="O250" s="18">
        <v>157.25920970000001</v>
      </c>
      <c r="P250" s="19" t="s">
        <v>16</v>
      </c>
      <c r="Q250" s="14" t="s">
        <v>743</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3">
      <c r="B251" s="3"/>
      <c r="C251" s="22" t="s">
        <v>203</v>
      </c>
      <c r="D251" s="20" t="s">
        <v>416</v>
      </c>
      <c r="E251" s="16"/>
      <c r="F251" s="17">
        <v>137.36000000000001</v>
      </c>
      <c r="G251" s="17">
        <v>131.34</v>
      </c>
      <c r="H251" s="17">
        <v>125.33</v>
      </c>
      <c r="I251" s="17"/>
      <c r="J251" s="17">
        <v>138.76</v>
      </c>
      <c r="K251" s="17">
        <v>150.78</v>
      </c>
      <c r="L251" s="17">
        <v>170.23</v>
      </c>
      <c r="M251" s="17"/>
      <c r="N251" s="17">
        <v>33.085969775999999</v>
      </c>
      <c r="O251" s="36">
        <v>152.84931907999999</v>
      </c>
      <c r="P251" s="20" t="s">
        <v>16</v>
      </c>
      <c r="Q251" s="15" t="s">
        <v>744</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3">
      <c r="B252" s="3"/>
      <c r="C252" s="9" t="s">
        <v>204</v>
      </c>
      <c r="D252" s="19" t="s">
        <v>417</v>
      </c>
      <c r="E252" s="16"/>
      <c r="F252" s="18">
        <v>99.03</v>
      </c>
      <c r="G252" s="18">
        <v>94.75</v>
      </c>
      <c r="H252" s="18">
        <v>90.47</v>
      </c>
      <c r="I252" s="17"/>
      <c r="J252" s="18">
        <v>100.26</v>
      </c>
      <c r="K252" s="18">
        <v>108.81</v>
      </c>
      <c r="L252" s="18">
        <v>122.65</v>
      </c>
      <c r="M252" s="18"/>
      <c r="N252" s="18">
        <v>33.932199893000003</v>
      </c>
      <c r="O252" s="18">
        <v>14.730873033</v>
      </c>
      <c r="P252" s="19" t="s">
        <v>16</v>
      </c>
      <c r="Q252" s="14" t="s">
        <v>745</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3">
      <c r="B253" s="3"/>
      <c r="C253" s="22" t="s">
        <v>495</v>
      </c>
      <c r="D253" s="20" t="s">
        <v>496</v>
      </c>
      <c r="E253" s="16"/>
      <c r="F253" s="17">
        <v>53.55</v>
      </c>
      <c r="G253" s="17">
        <v>50.18</v>
      </c>
      <c r="H253" s="17">
        <v>46.81</v>
      </c>
      <c r="I253" s="17"/>
      <c r="J253" s="17">
        <v>54.22</v>
      </c>
      <c r="K253" s="17">
        <v>60.95</v>
      </c>
      <c r="L253" s="17">
        <v>71.84</v>
      </c>
      <c r="M253" s="17"/>
      <c r="N253" s="17">
        <v>29.413895862</v>
      </c>
      <c r="O253" s="36">
        <v>5.5354801341000002</v>
      </c>
      <c r="P253" s="20" t="s">
        <v>16</v>
      </c>
      <c r="Q253" s="15" t="s">
        <v>746</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3">
      <c r="B254" s="3"/>
      <c r="C254" s="22" t="s">
        <v>205</v>
      </c>
      <c r="D254" s="20" t="s">
        <v>418</v>
      </c>
      <c r="E254" s="16"/>
      <c r="F254" s="17">
        <v>55.52</v>
      </c>
      <c r="G254" s="17">
        <v>51.1</v>
      </c>
      <c r="H254" s="17">
        <v>46.68</v>
      </c>
      <c r="I254" s="17"/>
      <c r="J254" s="17">
        <v>56.1</v>
      </c>
      <c r="K254" s="17">
        <v>64.930000000000007</v>
      </c>
      <c r="L254" s="17">
        <v>79.23</v>
      </c>
      <c r="M254" s="17"/>
      <c r="N254" s="17">
        <v>72.659350704999994</v>
      </c>
      <c r="O254" s="36">
        <v>9.2333522767999998</v>
      </c>
      <c r="P254" s="20" t="s">
        <v>18</v>
      </c>
      <c r="Q254" s="15" t="s">
        <v>747</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3">
      <c r="B255" s="3"/>
      <c r="C255" s="9" t="s">
        <v>497</v>
      </c>
      <c r="D255" s="19" t="s">
        <v>498</v>
      </c>
      <c r="E255" s="16"/>
      <c r="F255" s="18">
        <v>381.51</v>
      </c>
      <c r="G255" s="18">
        <v>358.48</v>
      </c>
      <c r="H255" s="18">
        <v>335.45</v>
      </c>
      <c r="I255" s="17"/>
      <c r="J255" s="18">
        <v>385.58</v>
      </c>
      <c r="K255" s="18">
        <v>431.63</v>
      </c>
      <c r="L255" s="18">
        <v>506.16</v>
      </c>
      <c r="M255" s="18"/>
      <c r="N255" s="18">
        <v>68.545027360999995</v>
      </c>
      <c r="O255" s="18">
        <v>4.5928756590999997</v>
      </c>
      <c r="P255" s="19" t="s">
        <v>18</v>
      </c>
      <c r="Q255" s="14" t="s">
        <v>748</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3">
      <c r="B256" s="3"/>
      <c r="C256" s="22" t="s">
        <v>459</v>
      </c>
      <c r="D256" s="20" t="s">
        <v>460</v>
      </c>
      <c r="E256" s="16"/>
      <c r="F256" s="17">
        <v>107.74</v>
      </c>
      <c r="G256" s="17">
        <v>97.15</v>
      </c>
      <c r="H256" s="17">
        <v>86.56</v>
      </c>
      <c r="I256" s="17"/>
      <c r="J256" s="17">
        <v>110.08</v>
      </c>
      <c r="K256" s="17">
        <v>131.25</v>
      </c>
      <c r="L256" s="17">
        <v>165.51</v>
      </c>
      <c r="M256" s="17"/>
      <c r="N256" s="17">
        <v>57.157979122</v>
      </c>
      <c r="O256" s="36">
        <v>8.7668308955000001</v>
      </c>
      <c r="P256" s="20" t="s">
        <v>18</v>
      </c>
      <c r="Q256" s="15" t="s">
        <v>749</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3">
      <c r="B257" s="3"/>
      <c r="C257" s="9" t="s">
        <v>206</v>
      </c>
      <c r="D257" s="19" t="s">
        <v>419</v>
      </c>
      <c r="E257" s="16"/>
      <c r="F257" s="18">
        <v>39.229999999999997</v>
      </c>
      <c r="G257" s="18">
        <v>35.25</v>
      </c>
      <c r="H257" s="18">
        <v>31.27</v>
      </c>
      <c r="I257" s="17"/>
      <c r="J257" s="18">
        <v>40.17</v>
      </c>
      <c r="K257" s="18">
        <v>48.12</v>
      </c>
      <c r="L257" s="18">
        <v>60.99</v>
      </c>
      <c r="M257" s="18"/>
      <c r="N257" s="18">
        <v>66.820201752000003</v>
      </c>
      <c r="O257" s="18">
        <v>11.015549048999999</v>
      </c>
      <c r="P257" s="19" t="s">
        <v>18</v>
      </c>
      <c r="Q257" s="14" t="s">
        <v>750</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3">
      <c r="B258" s="3"/>
      <c r="C258" s="22" t="s">
        <v>445</v>
      </c>
      <c r="D258" s="20" t="s">
        <v>446</v>
      </c>
      <c r="E258" s="16"/>
      <c r="F258" s="17">
        <v>13.4</v>
      </c>
      <c r="G258" s="17">
        <v>11.37</v>
      </c>
      <c r="H258" s="17">
        <v>9.35</v>
      </c>
      <c r="I258" s="17"/>
      <c r="J258" s="17">
        <v>13.95</v>
      </c>
      <c r="K258" s="17">
        <v>17.989999999999998</v>
      </c>
      <c r="L258" s="17">
        <v>24.53</v>
      </c>
      <c r="M258" s="17"/>
      <c r="N258" s="17">
        <v>81.427870781999999</v>
      </c>
      <c r="O258" s="36">
        <v>2.4246018373</v>
      </c>
      <c r="P258" s="20" t="s">
        <v>18</v>
      </c>
      <c r="Q258" s="15" t="s">
        <v>751</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3">
      <c r="B259" s="3"/>
      <c r="C259" s="9" t="s">
        <v>438</v>
      </c>
      <c r="D259" s="19" t="s">
        <v>439</v>
      </c>
      <c r="E259" s="16"/>
      <c r="F259" s="18">
        <v>14.04</v>
      </c>
      <c r="G259" s="18">
        <v>11.38</v>
      </c>
      <c r="H259" s="18">
        <v>8.73</v>
      </c>
      <c r="I259" s="17"/>
      <c r="J259" s="18">
        <v>14.8</v>
      </c>
      <c r="K259" s="18">
        <v>20.100000000000001</v>
      </c>
      <c r="L259" s="18">
        <v>28.69</v>
      </c>
      <c r="M259" s="18"/>
      <c r="N259" s="18">
        <v>85.571111415999994</v>
      </c>
      <c r="O259" s="18">
        <v>3.5139377485999996</v>
      </c>
      <c r="P259" s="19" t="s">
        <v>18</v>
      </c>
      <c r="Q259" s="14" t="s">
        <v>752</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3">
      <c r="B260" s="3"/>
      <c r="C260" s="22" t="s">
        <v>447</v>
      </c>
      <c r="D260" s="20" t="s">
        <v>448</v>
      </c>
      <c r="E260" s="16"/>
      <c r="F260" s="17">
        <v>30.25</v>
      </c>
      <c r="G260" s="17">
        <v>25.61</v>
      </c>
      <c r="H260" s="17">
        <v>20.98</v>
      </c>
      <c r="I260" s="17"/>
      <c r="J260" s="17">
        <v>31.63</v>
      </c>
      <c r="K260" s="17">
        <v>40.9</v>
      </c>
      <c r="L260" s="17">
        <v>55.9</v>
      </c>
      <c r="M260" s="17"/>
      <c r="N260" s="17">
        <v>83.487279700000002</v>
      </c>
      <c r="O260" s="36">
        <v>1.5542453209</v>
      </c>
      <c r="P260" s="20" t="s">
        <v>18</v>
      </c>
      <c r="Q260" s="15" t="s">
        <v>753</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3">
      <c r="B261" s="3"/>
      <c r="C261" s="9" t="s">
        <v>461</v>
      </c>
      <c r="D261" s="19" t="s">
        <v>462</v>
      </c>
      <c r="E261" s="16"/>
      <c r="F261" s="18">
        <v>8.3000000000000007</v>
      </c>
      <c r="G261" s="18">
        <v>7.73</v>
      </c>
      <c r="H261" s="18">
        <v>7.17</v>
      </c>
      <c r="I261" s="17"/>
      <c r="J261" s="18">
        <v>8.65</v>
      </c>
      <c r="K261" s="18">
        <v>9.77</v>
      </c>
      <c r="L261" s="18">
        <v>11.59</v>
      </c>
      <c r="M261" s="18"/>
      <c r="N261" s="18">
        <v>83.597088399</v>
      </c>
      <c r="O261" s="18">
        <v>1.5977067841000001</v>
      </c>
      <c r="P261" s="19" t="s">
        <v>18</v>
      </c>
      <c r="Q261" s="14" t="s">
        <v>754</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3">
      <c r="B262" s="3"/>
      <c r="C262" s="9" t="s">
        <v>207</v>
      </c>
      <c r="D262" s="19" t="s">
        <v>420</v>
      </c>
      <c r="E262" s="16"/>
      <c r="F262" s="18" t="s">
        <v>35</v>
      </c>
      <c r="G262" s="18" t="s">
        <v>35</v>
      </c>
      <c r="H262" s="18" t="s">
        <v>35</v>
      </c>
      <c r="I262" s="17"/>
      <c r="J262" s="18" t="s">
        <v>35</v>
      </c>
      <c r="K262" s="18" t="s">
        <v>35</v>
      </c>
      <c r="L262" s="18" t="s">
        <v>35</v>
      </c>
      <c r="M262" s="18"/>
      <c r="N262" s="18" t="s">
        <v>35</v>
      </c>
      <c r="O262" s="18" t="s">
        <v>35</v>
      </c>
      <c r="P262" s="19" t="s">
        <v>35</v>
      </c>
      <c r="Q262" s="14" t="s">
        <v>224</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3">
      <c r="B263" s="3"/>
      <c r="C263" s="22" t="s">
        <v>208</v>
      </c>
      <c r="D263" s="20" t="s">
        <v>421</v>
      </c>
      <c r="E263" s="16"/>
      <c r="F263" s="17">
        <v>13.65</v>
      </c>
      <c r="G263" s="17">
        <v>13.04</v>
      </c>
      <c r="H263" s="17">
        <v>12.43</v>
      </c>
      <c r="I263" s="17"/>
      <c r="J263" s="17">
        <v>13.8</v>
      </c>
      <c r="K263" s="17">
        <v>15.01</v>
      </c>
      <c r="L263" s="17">
        <v>16.97</v>
      </c>
      <c r="M263" s="17"/>
      <c r="N263" s="17">
        <v>33.283066224000002</v>
      </c>
      <c r="O263" s="36">
        <v>16.020754472</v>
      </c>
      <c r="P263" s="20" t="s">
        <v>16</v>
      </c>
      <c r="Q263" s="15" t="s">
        <v>755</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3">
      <c r="B264" s="3"/>
      <c r="C264" s="9" t="s">
        <v>209</v>
      </c>
      <c r="D264" s="19" t="s">
        <v>422</v>
      </c>
      <c r="E264" s="16"/>
      <c r="F264" s="18">
        <v>17.850000000000001</v>
      </c>
      <c r="G264" s="18">
        <v>16.45</v>
      </c>
      <c r="H264" s="18">
        <v>15.05</v>
      </c>
      <c r="I264" s="17"/>
      <c r="J264" s="18">
        <v>18.12</v>
      </c>
      <c r="K264" s="18">
        <v>20.91</v>
      </c>
      <c r="L264" s="18">
        <v>25.43</v>
      </c>
      <c r="M264" s="18"/>
      <c r="N264" s="18">
        <v>71.988067720000004</v>
      </c>
      <c r="O264" s="18">
        <v>13.470611928</v>
      </c>
      <c r="P264" s="19" t="s">
        <v>18</v>
      </c>
      <c r="Q264" s="14" t="s">
        <v>756</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3">
      <c r="B265" s="3"/>
      <c r="C265" s="22" t="s">
        <v>210</v>
      </c>
      <c r="D265" s="20" t="s">
        <v>423</v>
      </c>
      <c r="E265" s="16"/>
      <c r="F265" s="17">
        <v>19.809999999999999</v>
      </c>
      <c r="G265" s="17">
        <v>18.89</v>
      </c>
      <c r="H265" s="17">
        <v>17.98</v>
      </c>
      <c r="I265" s="17"/>
      <c r="J265" s="17">
        <v>20.82</v>
      </c>
      <c r="K265" s="17">
        <v>22.64</v>
      </c>
      <c r="L265" s="17">
        <v>25.59</v>
      </c>
      <c r="M265" s="17"/>
      <c r="N265" s="17">
        <v>69.800262029999999</v>
      </c>
      <c r="O265" s="36">
        <v>20.150436794000001</v>
      </c>
      <c r="P265" s="20" t="s">
        <v>18</v>
      </c>
      <c r="Q265" s="15" t="s">
        <v>757</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3">
      <c r="B266" s="3"/>
      <c r="C266" s="9" t="s">
        <v>440</v>
      </c>
      <c r="D266" s="19" t="s">
        <v>441</v>
      </c>
      <c r="E266" s="16"/>
      <c r="F266" s="18">
        <v>15.03</v>
      </c>
      <c r="G266" s="18">
        <v>14.11</v>
      </c>
      <c r="H266" s="18">
        <v>13.19</v>
      </c>
      <c r="I266" s="17"/>
      <c r="J266" s="18">
        <v>15.18</v>
      </c>
      <c r="K266" s="18">
        <v>17.010000000000002</v>
      </c>
      <c r="L266" s="18">
        <v>19.98</v>
      </c>
      <c r="M266" s="18"/>
      <c r="N266" s="18">
        <v>70.775700803000007</v>
      </c>
      <c r="O266" s="18">
        <v>3.1643991099999997</v>
      </c>
      <c r="P266" s="19" t="s">
        <v>18</v>
      </c>
      <c r="Q266" s="14" t="s">
        <v>758</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3">
      <c r="B267" s="3"/>
      <c r="C267" s="22"/>
      <c r="D267" s="20"/>
      <c r="E267" s="16"/>
      <c r="F267" s="17"/>
      <c r="G267" s="17"/>
      <c r="H267" s="17"/>
      <c r="I267" s="17"/>
      <c r="J267" s="17"/>
      <c r="K267" s="17"/>
      <c r="L267" s="17"/>
      <c r="M267" s="17"/>
      <c r="N267" s="17"/>
      <c r="O267" s="36"/>
      <c r="P267" s="20"/>
      <c r="Q267" s="15"/>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3">
      <c r="B268" s="3"/>
      <c r="C268" s="9"/>
      <c r="D268" s="19"/>
      <c r="E268" s="16"/>
      <c r="F268" s="18"/>
      <c r="G268" s="18"/>
      <c r="H268" s="18"/>
      <c r="I268" s="17"/>
      <c r="J268" s="18"/>
      <c r="K268" s="18"/>
      <c r="L268" s="18"/>
      <c r="M268" s="18"/>
      <c r="N268" s="18"/>
      <c r="O268" s="18"/>
      <c r="P268" s="19"/>
      <c r="Q268" s="14"/>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3">
      <c r="B269" s="3"/>
      <c r="C269" s="22"/>
      <c r="D269" s="20"/>
      <c r="E269" s="16"/>
      <c r="F269" s="17"/>
      <c r="G269" s="17"/>
      <c r="H269" s="17"/>
      <c r="I269" s="17"/>
      <c r="J269" s="17"/>
      <c r="K269" s="17"/>
      <c r="L269" s="17"/>
      <c r="M269" s="17"/>
      <c r="N269" s="17"/>
      <c r="O269" s="36"/>
      <c r="P269" s="20"/>
      <c r="Q269" s="15"/>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3">
      <c r="B270" s="3"/>
      <c r="C270" s="9"/>
      <c r="D270" s="19"/>
      <c r="E270" s="16"/>
      <c r="F270" s="18"/>
      <c r="G270" s="18"/>
      <c r="H270" s="18"/>
      <c r="I270" s="17"/>
      <c r="J270" s="18"/>
      <c r="K270" s="18"/>
      <c r="L270" s="18"/>
      <c r="M270" s="18"/>
      <c r="N270" s="18"/>
      <c r="O270" s="18"/>
      <c r="P270" s="19"/>
      <c r="Q270" s="14"/>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3">
      <c r="B271" s="3"/>
      <c r="C271" s="22"/>
      <c r="D271" s="20"/>
      <c r="E271" s="16"/>
      <c r="F271" s="17"/>
      <c r="G271" s="17"/>
      <c r="H271" s="17"/>
      <c r="I271" s="17"/>
      <c r="J271" s="17"/>
      <c r="K271" s="17"/>
      <c r="L271" s="17"/>
      <c r="M271" s="17"/>
      <c r="N271" s="17"/>
      <c r="O271" s="36"/>
      <c r="P271" s="20"/>
      <c r="Q271" s="15"/>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3">
      <c r="B272" s="3"/>
      <c r="C272" s="9"/>
      <c r="D272" s="19"/>
      <c r="E272" s="16"/>
      <c r="F272" s="18"/>
      <c r="G272" s="18"/>
      <c r="H272" s="18"/>
      <c r="I272" s="17"/>
      <c r="J272" s="18"/>
      <c r="K272" s="18"/>
      <c r="L272" s="18"/>
      <c r="M272" s="18"/>
      <c r="N272" s="18"/>
      <c r="O272" s="18"/>
      <c r="P272" s="19"/>
      <c r="Q272" s="14"/>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3">
      <c r="B273" s="3"/>
      <c r="C273" s="22"/>
      <c r="D273" s="20"/>
      <c r="E273" s="16"/>
      <c r="F273" s="17"/>
      <c r="G273" s="17"/>
      <c r="H273" s="17"/>
      <c r="I273" s="17"/>
      <c r="J273" s="17"/>
      <c r="K273" s="17"/>
      <c r="L273" s="17"/>
      <c r="M273" s="17"/>
      <c r="N273" s="17"/>
      <c r="O273" s="36"/>
      <c r="P273" s="20"/>
      <c r="Q273" s="15"/>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3">
      <c r="B274" s="3"/>
      <c r="C274" s="9"/>
      <c r="D274" s="19"/>
      <c r="E274" s="16"/>
      <c r="F274" s="18"/>
      <c r="G274" s="18"/>
      <c r="H274" s="18"/>
      <c r="I274" s="17"/>
      <c r="J274" s="18"/>
      <c r="K274" s="18"/>
      <c r="L274" s="18"/>
      <c r="M274" s="18"/>
      <c r="N274" s="18"/>
      <c r="O274" s="18"/>
      <c r="P274" s="19"/>
      <c r="Q274" s="14"/>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3">
      <c r="B275" s="3"/>
      <c r="C275" s="22"/>
      <c r="D275" s="20"/>
      <c r="E275" s="16"/>
      <c r="F275" s="17"/>
      <c r="G275" s="17"/>
      <c r="H275" s="17"/>
      <c r="I275" s="17"/>
      <c r="J275" s="17"/>
      <c r="K275" s="17"/>
      <c r="L275" s="17"/>
      <c r="M275" s="17"/>
      <c r="N275" s="17"/>
      <c r="O275" s="36"/>
      <c r="P275" s="20"/>
      <c r="Q275" s="15"/>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3">
      <c r="B276" s="3"/>
      <c r="C276" s="9"/>
      <c r="D276" s="19"/>
      <c r="E276" s="16"/>
      <c r="F276" s="18"/>
      <c r="G276" s="18"/>
      <c r="H276" s="18"/>
      <c r="I276" s="17"/>
      <c r="J276" s="18"/>
      <c r="K276" s="18"/>
      <c r="L276" s="18"/>
      <c r="M276" s="18"/>
      <c r="N276" s="18"/>
      <c r="O276" s="18"/>
      <c r="P276" s="19"/>
      <c r="Q276" s="14"/>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3">
      <c r="B277" s="3"/>
      <c r="C277" s="22"/>
      <c r="D277" s="20"/>
      <c r="E277" s="16"/>
      <c r="F277" s="17"/>
      <c r="G277" s="17"/>
      <c r="H277" s="17"/>
      <c r="I277" s="17"/>
      <c r="J277" s="17"/>
      <c r="K277" s="17"/>
      <c r="L277" s="17"/>
      <c r="M277" s="17"/>
      <c r="N277" s="17"/>
      <c r="O277" s="36"/>
      <c r="P277" s="20"/>
      <c r="Q277" s="15"/>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3">
      <c r="B278" s="3"/>
      <c r="C278" s="9"/>
      <c r="D278" s="19"/>
      <c r="E278" s="16"/>
      <c r="F278" s="18"/>
      <c r="G278" s="18"/>
      <c r="H278" s="18"/>
      <c r="I278" s="17"/>
      <c r="J278" s="18"/>
      <c r="K278" s="18"/>
      <c r="L278" s="18"/>
      <c r="M278" s="18"/>
      <c r="N278" s="18"/>
      <c r="O278" s="18"/>
      <c r="P278" s="19"/>
      <c r="Q278" s="14"/>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3">
      <c r="B279" s="3"/>
      <c r="C279" s="22"/>
      <c r="D279" s="20"/>
      <c r="E279" s="16"/>
      <c r="F279" s="17"/>
      <c r="G279" s="17"/>
      <c r="H279" s="17"/>
      <c r="I279" s="17"/>
      <c r="J279" s="17"/>
      <c r="K279" s="17"/>
      <c r="L279" s="17"/>
      <c r="M279" s="17"/>
      <c r="N279" s="17"/>
      <c r="O279" s="36"/>
      <c r="P279" s="20"/>
      <c r="Q279" s="15"/>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3">
      <c r="B280" s="3"/>
      <c r="C280" s="9"/>
      <c r="D280" s="19"/>
      <c r="E280" s="16"/>
      <c r="F280" s="18"/>
      <c r="G280" s="18"/>
      <c r="H280" s="18"/>
      <c r="I280" s="17"/>
      <c r="J280" s="18"/>
      <c r="K280" s="18"/>
      <c r="L280" s="18"/>
      <c r="M280" s="18"/>
      <c r="N280" s="18"/>
      <c r="O280" s="18"/>
      <c r="P280" s="19"/>
      <c r="Q280" s="14"/>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3">
      <c r="B281" s="3"/>
      <c r="C281" s="22"/>
      <c r="D281" s="20"/>
      <c r="E281" s="16"/>
      <c r="F281" s="17"/>
      <c r="G281" s="17"/>
      <c r="H281" s="17"/>
      <c r="I281" s="17"/>
      <c r="J281" s="17"/>
      <c r="K281" s="17"/>
      <c r="L281" s="17"/>
      <c r="M281" s="17"/>
      <c r="N281" s="17"/>
      <c r="O281" s="36"/>
      <c r="P281" s="20"/>
      <c r="Q281" s="15"/>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3">
      <c r="B282" s="3"/>
      <c r="C282" s="9"/>
      <c r="D282" s="19"/>
      <c r="E282" s="16"/>
      <c r="F282" s="18"/>
      <c r="G282" s="18"/>
      <c r="H282" s="18"/>
      <c r="I282" s="17"/>
      <c r="J282" s="18"/>
      <c r="K282" s="18"/>
      <c r="L282" s="18"/>
      <c r="M282" s="18"/>
      <c r="N282" s="18"/>
      <c r="O282" s="18"/>
      <c r="P282" s="19"/>
      <c r="Q282" s="14"/>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3">
      <c r="B283" s="3"/>
      <c r="C283" s="22"/>
      <c r="D283" s="20"/>
      <c r="E283" s="16"/>
      <c r="F283" s="17"/>
      <c r="G283" s="17"/>
      <c r="H283" s="17"/>
      <c r="I283" s="17"/>
      <c r="J283" s="17"/>
      <c r="K283" s="17"/>
      <c r="L283" s="17"/>
      <c r="M283" s="17"/>
      <c r="N283" s="17"/>
      <c r="O283" s="36"/>
      <c r="P283" s="20"/>
      <c r="Q283" s="15"/>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3">
      <c r="B284" s="3"/>
      <c r="C284" s="9"/>
      <c r="D284" s="19"/>
      <c r="E284" s="16"/>
      <c r="F284" s="18"/>
      <c r="G284" s="18"/>
      <c r="H284" s="18"/>
      <c r="I284" s="17"/>
      <c r="J284" s="18"/>
      <c r="K284" s="18"/>
      <c r="L284" s="18"/>
      <c r="M284" s="18"/>
      <c r="N284" s="18"/>
      <c r="O284" s="18"/>
      <c r="P284" s="19"/>
      <c r="Q284" s="14"/>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3">
      <c r="B285" s="3"/>
      <c r="C285" s="22"/>
      <c r="D285" s="20"/>
      <c r="E285" s="16"/>
      <c r="F285" s="17"/>
      <c r="G285" s="17"/>
      <c r="H285" s="17"/>
      <c r="I285" s="17"/>
      <c r="J285" s="17"/>
      <c r="K285" s="17"/>
      <c r="L285" s="17"/>
      <c r="M285" s="17"/>
      <c r="N285" s="17"/>
      <c r="O285" s="36"/>
      <c r="P285" s="20"/>
      <c r="Q285" s="15"/>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3">
      <c r="B286" s="3"/>
      <c r="C286" s="9"/>
      <c r="D286" s="19"/>
      <c r="E286" s="16"/>
      <c r="F286" s="18"/>
      <c r="G286" s="18"/>
      <c r="H286" s="18"/>
      <c r="I286" s="17"/>
      <c r="J286" s="18"/>
      <c r="K286" s="18"/>
      <c r="L286" s="18"/>
      <c r="M286" s="18"/>
      <c r="N286" s="18"/>
      <c r="O286" s="18"/>
      <c r="P286" s="19"/>
      <c r="Q286" s="14"/>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3">
      <c r="B287" s="3"/>
      <c r="C287" s="22"/>
      <c r="D287" s="20"/>
      <c r="E287" s="16"/>
      <c r="F287" s="17"/>
      <c r="G287" s="17"/>
      <c r="H287" s="17"/>
      <c r="I287" s="17"/>
      <c r="J287" s="17"/>
      <c r="K287" s="17"/>
      <c r="L287" s="17"/>
      <c r="M287" s="17"/>
      <c r="N287" s="17"/>
      <c r="O287" s="36"/>
      <c r="P287" s="20"/>
      <c r="Q287" s="15"/>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3">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3">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3">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3">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3">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3">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3">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3">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3">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3">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3">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3">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3">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3">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3">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3">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3">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3">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3">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3">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3">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3">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3">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3">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3">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3">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3">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3">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3">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3">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3">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3">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3">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3">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3">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3">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3">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3">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3">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3">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3">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3">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3">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3">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3">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3">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3">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3">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3">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3">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3">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3">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3">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3">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3">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3">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3">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3">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3">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3">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3">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3">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5">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ht="14.4" x14ac:dyDescent="0.3">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ht="14.4" x14ac:dyDescent="0.3">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ht="14.4" x14ac:dyDescent="0.3">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ht="14.4" x14ac:dyDescent="0.3">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ht="14.4" x14ac:dyDescent="0.3">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ht="14.4" x14ac:dyDescent="0.3">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ht="14.4" x14ac:dyDescent="0.3">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ht="14.4" x14ac:dyDescent="0.3">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3">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3">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3">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3">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3">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3">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3">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3">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3">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3">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3">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3">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3">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3">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3">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3">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3">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3">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3">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3">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3">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3">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3">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3">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3">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3">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3">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3">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3">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3">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3">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3">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3">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3">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3">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3">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2025-07-21T23:11:40Z</cp:lastPrinted>
  <dcterms:created xsi:type="dcterms:W3CDTF">2020-05-21T15:06:06Z</dcterms:created>
  <dcterms:modified xsi:type="dcterms:W3CDTF">2025-07-23T02:32:48Z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1433547444</vt:lpwstr>
  </property>
  <property fmtid="{D5CDD505-2E9C-101B-9397-08002B2CF9AE}" pid="3" name="EcoUpdateMessage">
    <vt:lpwstr>2025/06/04-23:37:24</vt:lpwstr>
  </property>
  <property fmtid="{D5CDD505-2E9C-101B-9397-08002B2CF9AE}" pid="4" name="EcoUpdateStatus">
    <vt:lpwstr>2025-06-04=BRA:St,ME,Fd,TP;USA:St,ME;ARG:St,ME,TP;MEX:St,ME,Fd,TP;CHL:St,ME;PER:St,ME;SAU:St|2022-10-17=USA:TP|2025-06-03=ARG:Fd;CHL:Fd;GBR:St,ME;COL:St,ME,Fd;PER:Fd,TP|2021-11-17=CHL:TP|2014-02-26=VEN:St|2002-11-08=JPN:St|2016-08-18=NNN:St|2007-01-31=ESP:St|2003-01-29=CHN:St|2003-01-28=TWN:St|2003-01-30=HKG:St;KOR:St|2023-01-19=OTH:St|2024-06-30=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