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58" documentId="14_{20F11C33-3677-4C30-A3E1-0027A7024503}" xr6:coauthVersionLast="47" xr6:coauthVersionMax="47" xr10:uidLastSave="{214D6FE6-EBE7-4EE7-ADA7-A85EBA6E1831}"/>
  <bookViews>
    <workbookView xWindow="165" yWindow="330" windowWidth="27240" windowHeight="150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<sst xmlns="http://schemas.openxmlformats.org/spreadsheetml/2006/main" count="1103" uniqueCount="782">
  <si>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</si>
  <si>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</si>
  <si>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</si>
  <si>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</si>
  <si>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</si>
  <si>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</si>
  <si>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</si>
  <si>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</si>
  <si>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</si>
  <si>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</si>
  <si>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</si>
  <si>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</si>
  <si>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</si>
  <si>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</si>
  <si>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</si>
  <si>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</si>
  <si>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</si>
  <si>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</si>
  <si>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</si>
  <si>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</si>
  <si>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</si>
  <si>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</si>
  <si>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</si>
  <si>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</si>
  <si>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</si>
  <si>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</si>
  <si>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</si>
  <si>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</si>
  <si>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</si>
  <si>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</si>
  <si>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</si>
  <si>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</si>
  <si>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</si>
  <si>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</si>
  <si>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</si>
  <si>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</si>
  <si>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</si>
  <si>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</si>
  <si>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</si>
  <si>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</si>
  <si>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</si>
  <si>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</si>
  <si>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</si>
  <si>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</si>
  <si>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</si>
  <si>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</si>
  <si>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</si>
  <si>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</si>
  <si>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</si>
  <si>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</si>
  <si>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</si>
  <si>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</si>
  <si>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</si>
  <si>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</si>
  <si>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</si>
  <si>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</si>
  <si>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</si>
  <si>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</si>
  <si>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</si>
  <si>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</si>
  <si>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</si>
  <si>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</si>
  <si>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</si>
  <si>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</si>
  <si>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</si>
  <si>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</si>
  <si>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</si>
  <si>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</si>
  <si>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</si>
  <si>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</si>
  <si>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</si>
  <si>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</si>
  <si>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</si>
  <si>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</si>
  <si>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</si>
  <si>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</si>
  <si>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</si>
  <si>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</si>
  <si>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</si>
  <si>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</si>
  <si>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</si>
  <si>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</si>
  <si>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</si>
  <si>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</si>
  <si>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</si>
  <si>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</si>
  <si>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</si>
  <si>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</si>
  <si>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</si>
  <si>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</si>
  <si>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</si>
  <si>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</si>
  <si>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</si>
  <si>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</si>
  <si>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</si>
  <si>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</si>
  <si>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</si>
  <si>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</si>
  <si>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</si>
  <si>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</si>
  <si>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</si>
  <si>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</si>
  <si>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</si>
  <si>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</si>
  <si>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</si>
  <si>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</si>
  <si>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</si>
  <si>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</si>
  <si>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</si>
  <si>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</si>
  <si>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</si>
  <si>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</si>
  <si>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</si>
  <si>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</si>
  <si>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</si>
  <si>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</si>
  <si>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</si>
  <si>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</si>
  <si>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</si>
  <si>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</si>
  <si>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</si>
  <si>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</si>
  <si>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</si>
  <si>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</si>
  <si>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</si>
  <si>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</si>
  <si>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</si>
  <si>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</si>
  <si>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</si>
  <si>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</si>
  <si>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</si>
  <si>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</si>
  <si>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</si>
  <si>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</si>
  <si>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</si>
  <si>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</si>
  <si>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</si>
  <si>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</si>
  <si>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</si>
  <si>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</si>
  <si>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</si>
  <si>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</si>
  <si>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</si>
  <si>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</si>
  <si>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</si>
  <si>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</si>
  <si>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</si>
  <si>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</si>
  <si>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</si>
  <si>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</si>
  <si>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</si>
  <si>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</si>
  <si>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</si>
  <si>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</si>
  <si>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</si>
  <si>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</si>
  <si>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Recrusul</t>
  </si>
  <si>
    <t>Rumo S.A.</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</si>
  <si>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</si>
  <si>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</si>
  <si>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</si>
  <si>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</si>
  <si>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</si>
  <si>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</si>
  <si>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</si>
  <si>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</si>
  <si>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</si>
  <si>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</si>
  <si>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</si>
  <si>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</si>
  <si>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</si>
  <si>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</si>
  <si>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</si>
  <si>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</si>
  <si>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</si>
  <si>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</si>
  <si>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</si>
  <si>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</si>
  <si>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</si>
  <si>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</si>
  <si>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</si>
  <si>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</si>
  <si>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</si>
  <si>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</si>
  <si>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</si>
  <si>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</si>
  <si>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</si>
  <si>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</si>
  <si>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</si>
  <si>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</si>
  <si>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</si>
  <si>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</si>
  <si>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</si>
  <si>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</si>
  <si>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</si>
  <si>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</si>
  <si>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</si>
  <si>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</si>
  <si>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</si>
  <si>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</si>
  <si>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</si>
  <si>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</si>
  <si>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</si>
  <si>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</si>
  <si>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</si>
  <si>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</si>
  <si>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</si>
  <si>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</si>
  <si>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</si>
  <si>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</si>
  <si>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</si>
  <si>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</si>
  <si>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</si>
  <si>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</si>
  <si>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</si>
  <si>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</si>
  <si>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</si>
  <si>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</si>
  <si>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</si>
  <si>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</si>
  <si>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</si>
  <si>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</si>
  <si>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</si>
  <si>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</si>
  <si>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</si>
  <si>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</si>
  <si>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</si>
  <si>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</si>
  <si>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</si>
  <si>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</si>
  <si>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</si>
  <si>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</si>
  <si>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</si>
  <si>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</si>
  <si>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</si>
  <si>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</si>
  <si>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</si>
  <si>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</si>
  <si>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</si>
  <si>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</si>
  <si>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</si>
  <si>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</si>
  <si>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</si>
  <si>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</si>
  <si>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</si>
  <si>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</si>
  <si>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</si>
  <si>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</si>
  <si>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</si>
  <si>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</si>
  <si>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</si>
  <si>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</si>
  <si>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</si>
  <si>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</si>
  <si>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</si>
  <si>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</si>
  <si>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</si>
  <si>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</si>
  <si>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</si>
  <si>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</si>
  <si>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</si>
  <si>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</si>
  <si>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</si>
  <si>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</si>
  <si>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</si>
  <si>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</si>
  <si>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</si>
  <si>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</si>
  <si>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</si>
  <si>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</si>
  <si>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</si>
  <si>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</si>
  <si>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</si>
  <si>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</si>
  <si>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</si>
  <si>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</si>
  <si>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</si>
  <si>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</si>
  <si>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</si>
  <si>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</si>
  <si>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</si>
  <si>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</si>
  <si>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</si>
  <si>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</si>
  <si>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</si>
  <si>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</si>
  <si>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</si>
  <si>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</si>
  <si>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</si>
  <si>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</si>
  <si>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</si>
  <si>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</si>
  <si>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</si>
  <si>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</si>
  <si>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</si>
  <si>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</si>
  <si>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</si>
  <si>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</si>
  <si>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</si>
  <si>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</si>
  <si>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</si>
  <si>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</si>
  <si>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</si>
  <si>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</si>
  <si>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</si>
  <si>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</si>
  <si>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</si>
  <si>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</si>
  <si>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</si>
  <si>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</si>
  <si>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</si>
  <si>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</si>
  <si>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</si>
  <si>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</si>
  <si>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</si>
  <si>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</si>
  <si>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</si>
  <si>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</si>
  <si>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</si>
  <si>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</si>
  <si>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</si>
  <si>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</si>
  <si>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</si>
  <si>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</si>
  <si>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</si>
  <si>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</si>
  <si>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</si>
  <si>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</si>
  <si>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</si>
  <si>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</si>
  <si>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</si>
  <si>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</si>
  <si>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</si>
  <si>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</si>
  <si>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</si>
  <si>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</si>
  <si>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</si>
  <si>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</si>
  <si>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</si>
  <si>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</si>
  <si>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</si>
  <si>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</si>
  <si>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</si>
  <si>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</si>
  <si>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</si>
  <si>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</si>
  <si>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</si>
  <si>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</si>
  <si>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</si>
  <si>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</si>
  <si>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</si>
  <si>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</si>
  <si>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</si>
  <si>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</si>
  <si>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</si>
  <si>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</si>
  <si>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</si>
  <si>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</si>
  <si>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</si>
  <si>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</si>
  <si>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</si>
  <si>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</si>
  <si>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</si>
  <si>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</si>
  <si>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</si>
  <si>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</si>
  <si>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</si>
  <si>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</si>
  <si>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</si>
  <si>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</si>
  <si>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</si>
  <si>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</si>
  <si>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</si>
  <si>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</si>
  <si>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</si>
  <si>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</si>
  <si>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</si>
  <si>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</si>
  <si>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</si>
  <si>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</si>
  <si>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</si>
  <si>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</si>
  <si>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</si>
  <si>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</si>
  <si>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</si>
  <si>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</si>
  <si>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</si>
  <si>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</si>
  <si>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</si>
  <si>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</si>
  <si>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</si>
  <si>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</si>
  <si>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</si>
  <si>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</si>
  <si>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</si>
  <si>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</si>
  <si>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</si>
  <si>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</si>
  <si>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</si>
  <si>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</si>
  <si>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</si>
  <si>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</si>
  <si>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</si>
  <si>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</si>
  <si>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</si>
  <si>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</si>
  <si>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</si>
  <si>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</si>
  <si>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</si>
  <si>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</si>
  <si>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</si>
  <si>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</si>
  <si>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</si>
  <si>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</si>
  <si>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</si>
  <si>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</si>
  <si>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</si>
  <si>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</si>
  <si>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</si>
  <si>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</si>
  <si>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</si>
  <si>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</si>
  <si>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</si>
  <si>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</si>
  <si>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</si>
  <si>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</si>
  <si>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</si>
  <si>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</si>
  <si>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</si>
  <si>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</si>
  <si>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Banco BMG</t>
  </si>
  <si>
    <t>BMGB4</t>
  </si>
  <si>
    <t>JSL</t>
  </si>
  <si>
    <t>JSLG3</t>
  </si>
  <si>
    <t>BQQW39 está em tendência de alta no curto prazo e acima de 73,37 projetaria de 78,58 a 87,02. Tem suportes em 73,22 e 70,61.</t>
  </si>
  <si>
    <t>Nike, Inc</t>
  </si>
  <si>
    <t>NIKE34</t>
  </si>
  <si>
    <t>Santander BR</t>
  </si>
  <si>
    <t>iShares Bitcoin Trust</t>
  </si>
  <si>
    <t>IBIT39</t>
  </si>
  <si>
    <t>Qr Ether</t>
  </si>
  <si>
    <t>QETH11</t>
  </si>
  <si>
    <t>Trend Us Lrg</t>
  </si>
  <si>
    <t>USAL11</t>
  </si>
  <si>
    <t>Mitre Realty</t>
  </si>
  <si>
    <t>MTRE3</t>
  </si>
  <si>
    <t>Oracle Corp</t>
  </si>
  <si>
    <t>ORCL34</t>
  </si>
  <si>
    <t>SANB3</t>
  </si>
  <si>
    <t>SANB4</t>
  </si>
  <si>
    <t>TAEE4</t>
  </si>
  <si>
    <t>Qr Cme Cf</t>
  </si>
  <si>
    <t>QSOL11</t>
  </si>
  <si>
    <t>Solana Hash</t>
  </si>
  <si>
    <t>SOLH11</t>
  </si>
  <si>
    <t>Rede D Or</t>
  </si>
  <si>
    <t>Intel Corp</t>
  </si>
  <si>
    <t>ITLC34</t>
  </si>
  <si>
    <t>JBS Nv</t>
  </si>
  <si>
    <t>JBSS32</t>
  </si>
  <si>
    <t>Natura</t>
  </si>
  <si>
    <t>NATU3</t>
  </si>
  <si>
    <t>iShares MSCI Em Esg Optimized ETF</t>
  </si>
  <si>
    <t>BEGE39</t>
  </si>
  <si>
    <t>BEGE39 está em tendência de alta no curto prazo e acima de 54,79 projetaria de 60,44 a 69,6. Tem suportes em 54,62 e 51,79. O padrão de volume favorece a alta. O IFR sobrecomprado alerta realizações se perder 54,62.</t>
  </si>
  <si>
    <t>iShares US Financials ETF</t>
  </si>
  <si>
    <t>BIYF39</t>
  </si>
  <si>
    <t>It Now Teck</t>
  </si>
  <si>
    <t>TECK11</t>
  </si>
  <si>
    <t>Trend China</t>
  </si>
  <si>
    <t>XINA11</t>
  </si>
  <si>
    <t>Bank Of America Corp</t>
  </si>
  <si>
    <t>BOAC34</t>
  </si>
  <si>
    <t>Coca Cola Co</t>
  </si>
  <si>
    <t>COCA34</t>
  </si>
  <si>
    <t>Eli Lilly And Company</t>
  </si>
  <si>
    <t>LILY34</t>
  </si>
  <si>
    <t>KLBN3 está em tendência de alta no curto prazo e acima de 4,09 projetaria de 4,41 a 4,95. Tem suportes em 3,84 e 3,67.</t>
  </si>
  <si>
    <t>Oi</t>
  </si>
  <si>
    <t>OIBR3</t>
  </si>
  <si>
    <t>Walmart Inc</t>
  </si>
  <si>
    <t>WALM34</t>
  </si>
  <si>
    <t>BB Etf Dolar</t>
  </si>
  <si>
    <t>DOLA11</t>
  </si>
  <si>
    <t>Nu Ibov Div</t>
  </si>
  <si>
    <t>NSDV11</t>
  </si>
  <si>
    <t>Desktopsigma</t>
  </si>
  <si>
    <t>DESK3</t>
  </si>
  <si>
    <t>Dimed</t>
  </si>
  <si>
    <t>PNVL3</t>
  </si>
  <si>
    <t>Enjoei</t>
  </si>
  <si>
    <t>ENJU3</t>
  </si>
  <si>
    <t>KLBN4 está em tendência de alta no curto prazo e acima de 3,97 projetaria de 4,27 a 4,76. Tem suportes em 3,75 e 3,59.</t>
  </si>
  <si>
    <t>KLBN11 está em tendência de alta no curto prazo e acima de 19,96 projetaria de 21,51 a 24,02. Tem suportes em 18,89 e 18,11.</t>
  </si>
  <si>
    <t>Mater Dei</t>
  </si>
  <si>
    <t>MATD3</t>
  </si>
  <si>
    <t>Oceanpact</t>
  </si>
  <si>
    <t>OPCT3</t>
  </si>
  <si>
    <t>RAIZ4 está em tendência de baixa no curto prazo e abaixo de 1,5 projetaria de 1,27 a 1,04. Tem resistências em 1,53  e 1,98. O IFR sobrevendido alerta para recuperações se superar 1,53</t>
  </si>
  <si>
    <t>Sabesp</t>
  </si>
  <si>
    <t>Schulz</t>
  </si>
  <si>
    <t>SHUL4</t>
  </si>
  <si>
    <t>SHUL4 está em tendência de baixa no curto prazo e abaixo de 5,15 projetaria de 4,9 a 4,66. Tem resistências em 5,2  e 5,68.</t>
  </si>
  <si>
    <t>Zamp S.A.</t>
  </si>
  <si>
    <t>ZAMP3</t>
  </si>
  <si>
    <t>TTEN3 está em tendência de baixa no curto prazo e abaixo de 13,39 projetaria de 12,2 a 11,02. Tem resistências em 13,67  e 16,03. O IFR sobrevendido alerta para recuperações se superar 13,67</t>
  </si>
  <si>
    <t>ABCB4 está em tendência de baixa no curto prazo e abaixo de 20,75 projetaria de 19,56 a 18,38. Tem resistências em 21,17  e 23,53.</t>
  </si>
  <si>
    <t>A1MD34 está em tendência de alta no curto prazo e acima de 113,26 projetaria de 147,71 a 203,47. Tem suportes em 109,97 e 92,74. O IFR sobrecomprado alerta realizações se perder 109,97.</t>
  </si>
  <si>
    <t>BABA34 está em tendência de alta no curto prazo e acima de 29,71 projetaria de 35,57 a 45,07. Tem suportes em 22,81 e 19,87. O padrão de volume favorece a alta.</t>
  </si>
  <si>
    <t>ALOS3 está em tendência de alta no curto prazo e acima de 23,07 projetaria de 26,19 a 31,25. Tem suportes em 21,92 e 20,35. O padrão de volume favorece a alta.</t>
  </si>
  <si>
    <t>ALPA4 está em tendência de baixa no curto prazo e abaixo de 8,53 projetaria de 7,64 a 6,76. Tem resistências em 8,77  e 10,53.</t>
  </si>
  <si>
    <t>GOGL35</t>
  </si>
  <si>
    <t>GOGL35 está em tendência de alta no curto prazo e acima de 86,11 projetaria de 96,2 a 112,53. Tem suportes em 84,5 e 79,45. O padrão de volume favorece a alta.</t>
  </si>
  <si>
    <t>GOGL34 está em tendência de alta no curto prazo e acima de 85,65 projetaria de 95,96 a 112,65. Tem suportes em 83,96 e 78,8. O IFR sobrecomprado alerta realizações se perder 83,96.</t>
  </si>
  <si>
    <t>ALUP11 está em tendência de baixa no curto prazo e abaixo de 29,9 projetaria de 28,5 a 27,1. Tem resistências em 30,35  e 33,14.</t>
  </si>
  <si>
    <t>AMZO34 está em tendência de alta no curto prazo e acima de 63,45 projetaria de 73,3 a 89,24. Tem suportes em 61,98 e 57,05.</t>
  </si>
  <si>
    <t>ABEV3 está em tendência de alta no curto prazo e acima de 14,89 projetaria de 16,13 a 18,16. Tem suportes em 13,44 e 12,81.</t>
  </si>
  <si>
    <t>AMBP3 está em tendência de baixa no curto prazo e abaixo de 143 projetaria de 113,91 a 84,82. Tem resistências em 153,36  e 211,53.</t>
  </si>
  <si>
    <t>AMER3 está em tendência de baixa no curto prazo e abaixo de 5,08 projetaria de 3,68 a 2,29. Tem resistências em 5,32  e 8,1.</t>
  </si>
  <si>
    <t>AAPL34 está em tendência de alta no curto prazo e acima de 64,7 projetaria de 73,29 a 87,2. Tem suportes em 58,21 e 53,91.</t>
  </si>
  <si>
    <t>ARML3 está em tendência de alta no curto prazo e acima de 5,35 projetaria de 6,83 a 9,23. Tem suportes em 3,88 e 3,13.</t>
  </si>
  <si>
    <t>Asml Holding Nv</t>
  </si>
  <si>
    <t>ASML34</t>
  </si>
  <si>
    <t>ASML34 está em tendência de baixa no curto prazo e abaixo de 74,8 projetaria de 68,04 a 61,29. Tem resistências em 76,65  e 90,15.</t>
  </si>
  <si>
    <t>ASAI3 está em tendência de baixa no curto prazo e abaixo de 9,94 projetaria de 8,44 a 6,94. Tem resistências em 10,24  e 13,23.</t>
  </si>
  <si>
    <t>AURA33 está em tendência de baixa no curto prazo e abaixo de 44,7 projetaria de 37,24 a 29,79. Tem resistências em 46,88  e 61,78.</t>
  </si>
  <si>
    <t>AURE3 está em tendência de baixa no curto prazo e abaixo de 8,78 projetaria de 7,81 a 6,85. Tem resistências em 9,04  e 10,96. O IFR sobrevendido alerta para recuperações se superar 9,04</t>
  </si>
  <si>
    <t>AZTE3 está em tendência de alta no curto prazo e acima de 1,25 projetaria de 1,71 a 2,47. Tem suportes em 0,61 e 0,37.</t>
  </si>
  <si>
    <t>AZUL4 está em tendência de baixa no curto prazo e abaixo de 0,69 projetaria de -0,29 a -1,27. Tem resistências em 0,77  e 2,73. O IFR sobrevendido alerta para recuperações se superar 0,77</t>
  </si>
  <si>
    <t>AZZA3 está em tendência de baixa no curto prazo e abaixo de 35,9 projetaria de 28,35 a 20,8. Tem resistências em 36,57  e 51,66.</t>
  </si>
  <si>
    <t>B3SA3 está em tendência de baixa no curto prazo e abaixo de 13,54 projetaria de 12,46 a 11,38. Tem resistências em 13,75  e 15,9.</t>
  </si>
  <si>
    <t>BMGB4 está em tendência de alta no curto prazo e acima de 3,98 projetaria de 4,28 a 4,77. Tem suportes em 3,7 e 3,54.</t>
  </si>
  <si>
    <t>BPAN4 está em tendência de baixa no curto prazo e abaixo de 7,34 projetaria de 6,52 a 5,7. Tem resistências em 7,64  e 9,27.</t>
  </si>
  <si>
    <t>BOAC34 está em tendência de alta no curto prazo e acima de 67,2 projetaria de 78,31 a 96,3. Tem suportes em 62,55 e 56,99.</t>
  </si>
  <si>
    <t>BRSR6 está em tendência de baixa no curto prazo e abaixo de 10,76 projetaria de 9,86 a 8,97. Tem resistências em 10,95  e 12,73. O IFR sobrevendido alerta para recuperações se superar 10,95</t>
  </si>
  <si>
    <t>BBSE3 está em tendência de baixa no curto prazo e abaixo de 34,51 projetaria de 31,95 a 29,4. Tem resistências em 34,99  e 40,09.</t>
  </si>
  <si>
    <t>BMOB3 está em tendência de alta no curto prazo e acima de 23,45 projetaria de 29,26 a 38,68. Tem suportes em 21,73 e 18,82.</t>
  </si>
  <si>
    <t>BERK34 está em tendência de baixa no curto prazo e abaixo de 130,12 projetaria de 121,42 a 112,72. Tem resistências em 131,84  e 149,23.</t>
  </si>
  <si>
    <t>BLAU3 está em tendência de baixa no curto prazo e abaixo de 12,76 projetaria de 11,75 a 10,75. Tem resistências em 13,05  e 15,05.</t>
  </si>
  <si>
    <t>SOJA3 está em tendência de baixa no curto prazo e abaixo de 10,74 projetaria de 9,9 a 9,07. Tem resistências em 11,13  e 12,79.</t>
  </si>
  <si>
    <t>BRBI11 está em tendência de alta no curto prazo e acima de 17,05 projetaria de 19,66 a 23,89. Tem suportes em 16,33 e 15,02. O padrão de volume favorece a alta.</t>
  </si>
  <si>
    <t>BBDC3 está em tendência de baixa no curto prazo e abaixo de 13,63 projetaria de 12,32 a 11,02. Tem resistências em 13,8  e 16,4.</t>
  </si>
  <si>
    <t>BBDC4 está em tendência de baixa no curto prazo e abaixo de 15,88 projetaria de 14,13 a 12,38. Tem resistências em 16,09  e 19,58.</t>
  </si>
  <si>
    <t>BRAP4 está em tendência de alta no curto prazo e acima de 17,55 projetaria de 19,16 a 21,78. Tem suportes em 16,1 e 15,29.</t>
  </si>
  <si>
    <t>BBAS3 está em tendência de baixa no curto prazo e abaixo de 20,58 projetaria de 17,69 a 14,81. Tem resistências em 20,9  e 26,66. O IFR sobrevendido alerta para recuperações se superar 20,9</t>
  </si>
  <si>
    <t>AGRO3 está em tendência de alta no curto prazo e acima de 22,9 projetaria de 24,93 a 28,22. Tem suportes em 20,62 e 19,6.</t>
  </si>
  <si>
    <t>BRKM5 está em tendência de baixa no curto prazo e abaixo de 8,96 projetaria de 7,76 a 6,56. Tem resistências em 9,44  e 11,83.</t>
  </si>
  <si>
    <t>BRAV3 está em tendência de alta no curto prazo e acima de 23,7 projetaria de 28,62 a 36,59. Tem suportes em 18,35 e 15,88. O padrão de volume favorece a alta.</t>
  </si>
  <si>
    <t>BRFS3 está em tendência de baixa no curto prazo e abaixo de 20,51 projetaria de 18,65 a 16,8. Tem resistências em 20,84  e 24,54.</t>
  </si>
  <si>
    <t>AVGO34 está em tendência de alta no curto prazo e acima de 22,93 projetaria de 29,94 a 41,3. Tem suportes em 22,4 e 18,89.</t>
  </si>
  <si>
    <t>BPAC11 está em tendência de alta no curto prazo e acima de 43,13 projetaria de 49,84 a 60,7. Tem suportes em 40,39 e 37,03.</t>
  </si>
  <si>
    <t>CXSE3 está em tendência de baixa no curto prazo e abaixo de 13,9 projetaria de 13,09 a 12,29. Tem resistências em 14,15  e 15,75.</t>
  </si>
  <si>
    <t>CAML3 está em tendência de alta no curto prazo e acima de 5,44 projetaria de 6,55 a 8,36. Tem suportes em 5,16 e 4,6.</t>
  </si>
  <si>
    <t>BHIA3 está em tendência de alta no curto prazo e acima de 11,21 projetaria de 16,34 a 24,65. Tem suportes em 3,08 e 0,51. O padrão de volume favorece a alta.</t>
  </si>
  <si>
    <t>CBAV3 está em tendência de alta no curto prazo e acima de 5,35 projetaria de 6,43 a 8,18. Tem suportes em 4,6 e 4,05.</t>
  </si>
  <si>
    <t>CEAB3 está em tendência de baixa no curto prazo e abaixo de 16,82 projetaria de 13,37 a 9,92. Tem resistências em 17,2  e 24,09.</t>
  </si>
  <si>
    <t>CMIG3</t>
  </si>
  <si>
    <t>CMIG3 está em tendência de baixa no curto prazo e abaixo de 14,82 projetaria de 13,06 a 11,3. Tem resistências em 15,04  e 18,55.</t>
  </si>
  <si>
    <t>CMIG4 está em tendência de baixa no curto prazo e abaixo de 10,41 projetaria de 9,72 a 9,03. Tem resistências em 10,55  e 11,92.</t>
  </si>
  <si>
    <t>COCA34 está em tendência de alta no curto prazo e acima de 70,92 projetaria de 75,96 a 84,12. Tem suportes em 64 e 61,47. O padrão de volume favorece a alta.</t>
  </si>
  <si>
    <t>COGN3 está em tendência de baixa no curto prazo e abaixo de 2,68 projetaria de 2,18 a 1,68. Tem resistências em 2,75  e 3,74.</t>
  </si>
  <si>
    <t>C2OI34 está em tendência de alta no curto prazo e acima de 92,78 projetaria de 129,25 a 188,27. Tem suportes em 88,16 e 69,92. O IFR sobrecomprado alerta realizações se perder 88,16.</t>
  </si>
  <si>
    <t>CSMG3 está em tendência de baixa no curto prazo e abaixo de 25,71 projetaria de 22,54 a 19,38. Tem resistências em 26,23  e 32,55.</t>
  </si>
  <si>
    <t>CPLE3 está em tendência de baixa no curto prazo e abaixo de 11,05 projetaria de 10,07 a 9,1. Tem resistências em 11,31  e 13,25.</t>
  </si>
  <si>
    <t>CPLE6 está em tendência de baixa no curto prazo e abaixo de 11,82 projetaria de 10,83 a 9,85. Tem resistências em 12,12  e 14,08.</t>
  </si>
  <si>
    <t>CSAN3 está em tendência de baixa no curto prazo e abaixo de 6,14 projetaria de 5,32 a 4,5. Tem resistências em 6,28  e 7,91. O IFR sobrevendido alerta para recuperações se superar 6,28</t>
  </si>
  <si>
    <t>CPFE3 está em tendência de baixa no curto prazo e abaixo de 37,92 projetaria de 35,68 a 33,44. Tem resistências em 38,43  e 42,9.</t>
  </si>
  <si>
    <t>Cruzeiro Edu</t>
  </si>
  <si>
    <t>CSED3</t>
  </si>
  <si>
    <t>CSED3 está em tendência de baixa no curto prazo e abaixo de 4,81 projetaria de 4,06 a 3,32. Tem resistências em 5,05  e 6,53.</t>
  </si>
  <si>
    <t>CMIN3 está em tendência de alta no curto prazo e acima de 6,24 projetaria de 7,13 a 8,58. Tem suportes em 5,09 e 4,64.</t>
  </si>
  <si>
    <t>CURY3 está em tendência de alta no curto prazo e acima de 31,31 projetaria de 37,07 a 46,4. Tem suportes em 29,4 e 26,51.</t>
  </si>
  <si>
    <t>CVCB3 está em tendência de alta no curto prazo e acima de 2,68 projetaria de 3,18 a 3,99. Tem suportes em 2,45 e 2,19.</t>
  </si>
  <si>
    <t>CYRE3 está em tendência de alta no curto prazo e acima de 26,97 projetaria de 30,3 a 35,69. Tem suportes em 26,36 e 24,69.</t>
  </si>
  <si>
    <t>DESK3 está em tendência de baixa no curto prazo e abaixo de 8,57 projetaria de 7,81 a 7,06. Tem resistências em 8,71  e 10,21. O IFR sobrevendido alerta para recuperações se superar 8,71</t>
  </si>
  <si>
    <t>DXCO3 está em tendência de baixa no curto prazo e abaixo de 5,02 projetaria de 4,72 a 4,42. Tem resistências em 5,28  e 5,87. O IFR sobrevendido alerta para recuperações se superar 5,28</t>
  </si>
  <si>
    <t>PNVL3 está em tendência de alta no curto prazo e acima de 9,8 projetaria de 10,92 a 12,73. Tem suportes em 9,35 e 8,78.</t>
  </si>
  <si>
    <t>DIRR3 está em tendência de alta no curto prazo e acima de 41,5 projetaria de 49,88 a 63,44. Tem suportes em 40,48 e 36,28.</t>
  </si>
  <si>
    <t>ECOR3 está em tendência de baixa no curto prazo e abaixo de 6,97 projetaria de 6,13 a 5,29. Tem resistências em 7,13  e 8,8.</t>
  </si>
  <si>
    <t>ELET3 está em tendência de baixa no curto prazo e abaixo de 38,82 projetaria de 36,87 a 34,93. Tem resistências em 39,35  e 43,23.</t>
  </si>
  <si>
    <t>ELET6 está em tendência de baixa no curto prazo e abaixo de 42,45 projetaria de 40,5 a 38,55. Tem resistências em 43,03  e 46,92.</t>
  </si>
  <si>
    <t>LILY34 está em tendência de baixa no curto prazo e abaixo de 140,58 projetaria de 128,32 a 116,06. Tem resistências em 147,21  e 171,72.</t>
  </si>
  <si>
    <t>EMBR3 está em tendência de baixa no curto prazo e abaixo de 70,87 projetaria de 62,87 a 54,87. Tem resistências em 72,11  e 88,1.</t>
  </si>
  <si>
    <t>ENGI11 está em tendência de baixa no curto prazo e abaixo de 45,25 projetaria de 42,19 a 39,13. Tem resistências em 46  e 52,11.</t>
  </si>
  <si>
    <t>ENEV3 está em tendência de alta no curto prazo e acima de 14,9 projetaria de 17,01 a 20,43. Tem suportes em 13,75 e 12,69.</t>
  </si>
  <si>
    <t>EGIE3 está em tendência de baixa no curto prazo e abaixo de 41,25 projetaria de 37,34 a 33,43. Tem resistências em 42,28  e 50,09.</t>
  </si>
  <si>
    <t>ENJU3 está em tendência de baixa no curto prazo e abaixo de 1,02 projetaria de 0,88 a 0,75. Tem resistências em 1,08  e 1,34. O IFR sobrevendido alerta para recuperações se superar 1,08</t>
  </si>
  <si>
    <t>EQTL3 está em tendência de baixa no curto prazo e abaixo de 33,98 projetaria de 31,96 a 29,94. Tem resistências em 34,63  e 38,66.</t>
  </si>
  <si>
    <t>EVEN3 está em tendência de baixa no curto prazo e abaixo de 7,2 projetaria de 6,51 a 5,82. Tem resistências em 7,33  e 8,7.</t>
  </si>
  <si>
    <t>Exxon Mobil Corp</t>
  </si>
  <si>
    <t>EXXO34</t>
  </si>
  <si>
    <t>EXXO34 está em tendência de alta no curto prazo e acima de 85,36 projetaria de 94,12 a 108,31. Tem suportes em 77,25 e 72,86.</t>
  </si>
  <si>
    <t>EZTC3 está em tendência de baixa no curto prazo e abaixo de 13,42 projetaria de 12,47 a 11,53. Tem resistências em 13,65  e 15,53.</t>
  </si>
  <si>
    <t>FESA4 está em tendência de baixa no curto prazo e abaixo de 6,68 projetaria de 6,26 a 5,85. Tem resistências em 6,78  e 7,6.</t>
  </si>
  <si>
    <t>FLRY3 está em tendência de baixa no curto prazo e abaixo de 12,7 projetaria de 11,99 a 11,29. Tem resistências em 12,89  e 14,29.</t>
  </si>
  <si>
    <t>FRAS3 está em tendência de baixa no curto prazo e abaixo de 23,99 projetaria de 22,11 a 20,23. Tem resistências em 24,5  e 28,25. O IFR sobrevendido alerta para recuperações se superar 24,5</t>
  </si>
  <si>
    <t>GFSA3 está em tendência de baixa no curto prazo e abaixo de 17,89 projetaria de 6,12 a -5,64. Tem resistências em 18,63  e 42,16.</t>
  </si>
  <si>
    <t>GGBR4 está em tendência de baixa no curto prazo e abaixo de 16,26 projetaria de 14,93 a 13,6. Tem resistências em 16,58  e 19,23.</t>
  </si>
  <si>
    <t>GOAU4 está em tendência de baixa no curto prazo e abaixo de 9,03 projetaria de 8,34 a 7,65. Tem resistências em 9,2  e 10,57.</t>
  </si>
  <si>
    <t>GGPS3 está em tendência de baixa no curto prazo e abaixo de 15,15 projetaria de 13,74 a 12,33. Tem resistências em 15,66  e 18,47.</t>
  </si>
  <si>
    <t>GRND3 está em tendência de baixa no curto prazo e abaixo de 5,19 projetaria de 5,01 a 4,83. Tem resistências em 5,26  e 5,61.</t>
  </si>
  <si>
    <t>GMAT3 está em tendência de baixa no curto prazo e abaixo de 7,73 projetaria de 7,04 a 6,36. Tem resistências em 7,95  e 9,31.</t>
  </si>
  <si>
    <t>SBFG3 está em tendência de alta no curto prazo e acima de 12,99 projetaria de 14,75 a 17,61. Tem suportes em 12,27 e 11,38.</t>
  </si>
  <si>
    <t>GUAR3 está em tendência de baixa no curto prazo e abaixo de 8 projetaria de 7,15 a 6,31. Tem resistências em 8,19  e 9,87.</t>
  </si>
  <si>
    <t>HAPV3 está em tendência de baixa no curto prazo e abaixo de 32,87 projetaria de 28,23 a 23,6. Tem resistências em 33,67  e 42,94.</t>
  </si>
  <si>
    <t>HBOR3 está em tendência de baixa no curto prazo e abaixo de 2,25 projetaria de 1,73 a 1,22. Tem resistências em 2,42  e 3,44.</t>
  </si>
  <si>
    <t>HBSA3 está em tendência de alta no curto prazo e acima de 3,89 projetaria de 5,02 a 6,85. Tem suportes em 3,52 e 2,95.</t>
  </si>
  <si>
    <t>HYPE3 está em tendência de baixa no curto prazo e abaixo de 26,69 projetaria de 23,49 a 20,29. Tem resistências em 27,91  e 34,3.</t>
  </si>
  <si>
    <t>IGTI11 está em tendência de baixa no curto prazo e abaixo de 21,94 projetaria de 20,07 a 18,2. Tem resistências em 22,25  e 25,98.</t>
  </si>
  <si>
    <t>ITLC34 está em tendência de alta no curto prazo e acima de 24,95 projetaria de 29,43 a 36,68. Tem suportes em 21,06 e 18,81.</t>
  </si>
  <si>
    <t>INTB3 está em tendência de baixa no curto prazo e abaixo de 14,9 projetaria de 13,18 a 11,47. Tem resistências em 15,23  e 18,65.</t>
  </si>
  <si>
    <t>INBR32 está em tendência de alta no curto prazo e acima de 42,57 projetaria de 50,77 a 64,04. Tem suportes em 39,39 e 35,28. O padrão de volume favorece a alta.</t>
  </si>
  <si>
    <t>MYPK3 está em tendência de alta no curto prazo e acima de 14,06 projetaria de 16,07 a 19,33. Tem suportes em 13,48 e 12,47. O padrão de volume favorece a alta.</t>
  </si>
  <si>
    <t>RANI3 está em tendência de baixa no curto prazo e abaixo de 7,22 projetaria de 6,73 a 6,25. Tem resistências em 7,32  e 8,28.</t>
  </si>
  <si>
    <t>IRBR3 está em tendência de baixa no curto prazo e abaixo de 44,13 projetaria de 40,91 a 37,7. Tem resistências em 45,04  e 51,46.</t>
  </si>
  <si>
    <t>ISAE4 está em tendência de baixa no curto prazo e abaixo de 22,36 projetaria de 21,53 a 20,71. Tem resistências em 22,83  e 24,47.</t>
  </si>
  <si>
    <t>ITSA4 está em tendência de baixa no curto prazo e abaixo de 10,46 projetaria de 9,71 a 8,96. Tem resistências em 10,73  e 12,22.</t>
  </si>
  <si>
    <t>ITUB3 está em tendência de baixa no curto prazo e abaixo de 31,43 projetaria de 29,13 a 26,84. Tem resistências em 32,2  e 36,78.</t>
  </si>
  <si>
    <t>ITUB4 está em tendência de baixa no curto prazo e abaixo de 35,19 projetaria de 32,63 a 30,08. Tem resistências em 35,84  e 40,94.</t>
  </si>
  <si>
    <t>JALL3 está em tendência de baixa no curto prazo e abaixo de 3,67 projetaria de 3,39 a 3,12. Tem resistências em 3,75  e 4,29.</t>
  </si>
  <si>
    <t>JBSS32 está em tendência de baixa no curto prazo e abaixo de 74,2 projetaria de 70,42 a 66,64. Tem resistências em 75,39  e 82,94.</t>
  </si>
  <si>
    <t>JHSF3 está em tendência de baixa no curto prazo e abaixo de 5,1 projetaria de 4,54 a 3,99. Tem resistências em 5,2  e 6,3.</t>
  </si>
  <si>
    <t>JPMC34 está em tendência de alta no curto prazo e acima de 162,4 projetaria de 189,98 a 234,62. Tem suportes em 158,42 e 144,62.</t>
  </si>
  <si>
    <t>JSLG3 está em tendência de baixa no curto prazo e abaixo de 5,44 projetaria de 4,83 a 4,22. Tem resistências em 5,55  e 6,76.</t>
  </si>
  <si>
    <t>KEPL3 está em tendência de baixa no curto prazo e abaixo de 7,41 projetaria de 6,85 a 6,29. Tem resistências em 7,51  e 8,62. O IFR sobrevendido alerta para recuperações se superar 7,51</t>
  </si>
  <si>
    <t>LAVV3 está em tendência de alta no curto prazo e acima de 13,03 projetaria de 15,6 a 19,77. Tem suportes em 12,33 e 11,04.</t>
  </si>
  <si>
    <t>LIGT3 está em tendência de baixa no curto prazo e abaixo de 5,8 projetaria de 4,74 a 3,68. Tem resistências em 6,1  e 8,21.</t>
  </si>
  <si>
    <t>RENT3 está em tendência de baixa no curto prazo e abaixo de 36,83 projetaria de 32,32 a 27,82. Tem resistências em 37,56  e 46,56.</t>
  </si>
  <si>
    <t>LOGG3 está em tendência de baixa no curto prazo e abaixo de 20,09 projetaria de 18,62 a 17,15. Tem resistências em 20,53  e 23,46.</t>
  </si>
  <si>
    <t>LREN3 está em tendência de baixa no curto prazo e abaixo de 18,31 projetaria de 15,71 a 13,12. Tem resistências em 18,72  e 23,9.</t>
  </si>
  <si>
    <t>LWSA3 está em tendência de baixa no curto prazo e abaixo de 3,81 projetaria de 3,25 a 2,7. Tem resistências em 3,93  e 5,03.</t>
  </si>
  <si>
    <t>MDIA3 está em tendência de alta no curto prazo e acima de 27,26 projetaria de 30,68 a 36,23. Tem suportes em 25,49 e 23,77.</t>
  </si>
  <si>
    <t>MGLU3 está em tendência de baixa no curto prazo e abaixo de 8,02 projetaria de 6,87 a 5,73. Tem resistências em 8,23  e 10,51.</t>
  </si>
  <si>
    <t>POMO4 está em tendência de alta no curto prazo e acima de 8,46 projetaria de 10,15 a 12,89. Tem suportes em 8,21 e 7,36. O IFR sobrecomprado alerta realizações se perder 8,21.</t>
  </si>
  <si>
    <t>MRFG3 está em tendência de alta no curto prazo e acima de 26,03 projetaria de 33,24 a 44,91. Tem suportes em 22,81 e 19,2.</t>
  </si>
  <si>
    <t>Mastercard Inc</t>
  </si>
  <si>
    <t>MSCD34</t>
  </si>
  <si>
    <t>MSCD34 está em tendência de alta no curto prazo e acima de 107,89 projetaria de 119,83 a 139,15. Tem suportes em 98,68 e 92,7. O padrão de volume favorece a alta.</t>
  </si>
  <si>
    <t>MATD3 está em tendência de alta no curto prazo e acima de 5,11 projetaria de 6,15 a 7,83. Tem suportes em 4,53 e 4. O padrão de volume favorece a alta.</t>
  </si>
  <si>
    <t>CASH3 está em tendência de alta no curto prazo e acima de 10,89 projetaria de 15,8 a 23,75. Tem suportes em 7,19 e 4,73.</t>
  </si>
  <si>
    <t>MELI34 está em tendência de baixa no curto prazo e abaixo de 108,73 projetaria de 96,62 a 84,52. Tem resistências em 112,5  e 136,7.</t>
  </si>
  <si>
    <t>M1TA34 está em tendência de baixa no curto prazo e abaixo de 138,58 projetaria de 124,33 a 110,09. Tem resistências em 141,39  e 169,87.</t>
  </si>
  <si>
    <t>LEVE3 está em tendência de baixa no curto prazo e abaixo de 29,01 projetaria de 26,92 a 24,83. Tem resistências em 29,5  e 33,67.</t>
  </si>
  <si>
    <t>Micron Technology, Inc</t>
  </si>
  <si>
    <t>MUTC34</t>
  </si>
  <si>
    <t>MUTC34 está em tendência de baixa no curto prazo e abaixo de 103,52 projetaria de 85,27 a 67,03. Tem resistências em 106,36  e 142,84.</t>
  </si>
  <si>
    <t>MSFT34 está em tendência de alta no curto prazo e acima de 119,15 projetaria de 140,46 a 174,95. Tem suportes em 117,7 e 107,04. O IFR sobrecomprado alerta realizações se perder 117,7.</t>
  </si>
  <si>
    <t>M2ST34 está em tendência de alta no curto prazo e acima de 36,36 projetaria de 46,3 a 62,39. Tem suportes em 35,67 e 30,69. O IFR sobrecomprado alerta realizações se perder 35,67.</t>
  </si>
  <si>
    <t>MILS3 está em tendência de alta no curto prazo e acima de 11,7 projetaria de 13,46 a 16,3. Tem suportes em 11,19 e 10,3.</t>
  </si>
  <si>
    <t>BEEF3 está em tendência de alta no curto prazo e acima de 7,29 projetaria de 9,02 a 11,83. Tem suportes em 5,3 e 4,43.</t>
  </si>
  <si>
    <t>MTRE3 está em tendência de baixa no curto prazo e abaixo de 3,9 projetaria de 3,47 a 3,04. Tem resistências em 4  e 4,85.</t>
  </si>
  <si>
    <t>MOTV3 está em tendência de baixa no curto prazo e abaixo de 12,9 projetaria de 12 a 11,1. Tem resistências em 13,12  e 14,91.</t>
  </si>
  <si>
    <t>MDNE3 está em tendência de baixa no curto prazo e abaixo de 21,59 projetaria de 17,75 a 13,92. Tem resistências em 22,67  e 30,33.</t>
  </si>
  <si>
    <t>MOVI3 está em tendência de baixa no curto prazo e abaixo de 6,27 projetaria de 4,66 a 3,06. Tem resistências em 6,54  e 9,74.</t>
  </si>
  <si>
    <t>MRVE3 está em tendência de baixa no curto prazo e abaixo de 5,89 projetaria de 5,25 a 4,62. Tem resistências em 6,02  e 7,28.</t>
  </si>
  <si>
    <t>MULT3 está em tendência de baixa no curto prazo e abaixo de 25,69 projetaria de 23,8 a 21,92. Tem resistências em 26,14  e 29,9.</t>
  </si>
  <si>
    <t>NATU3 está em tendência de baixa no curto prazo e abaixo de 9,42 projetaria de 8,68 a 7,95. Tem resistências em 9,83  e 11,29.</t>
  </si>
  <si>
    <t>NEOE3 está em tendência de baixa no curto prazo e abaixo de 23,73 projetaria de 21,61 a 19,49. Tem resistências em 24,08  e 28,31.</t>
  </si>
  <si>
    <t>NFLX34 está em tendência de baixa no curto prazo e abaixo de 139,34 projetaria de 124,09 a 108,84. Tem resistências em 141,6  e 172,09.</t>
  </si>
  <si>
    <t>NIKE34 está em tendência de alta no curto prazo e acima de 42,5 projetaria de 50,26 a 62,82. Tem suportes em 40,16 e 36,27.</t>
  </si>
  <si>
    <t>Novo Nordisk A S</t>
  </si>
  <si>
    <t>N1VO34</t>
  </si>
  <si>
    <t>N1VO34 está em tendência de baixa no curto prazo e abaixo de 45,1 projetaria de 40 a 34,9. Tem resistências em 46,48  e 56,67.</t>
  </si>
  <si>
    <t>ROXO34 está em tendência de alta no curto prazo e acima de 13,09 projetaria de 15,78 a 20,14. Tem suportes em 12,8 e 11,45.</t>
  </si>
  <si>
    <t>NVDC34 está em tendência de alta no curto prazo e acima de 20,21 projetaria de 26,1 a 35,64. Tem suportes em 19,88 e 16,93. O IFR sobrecomprado alerta realizações se perder 19,88.</t>
  </si>
  <si>
    <t>OPCT3 está em tendência de baixa no curto prazo e abaixo de 6,6 projetaria de 5,93 a 5,27. Tem resistências em 6,72  e 8,04.</t>
  </si>
  <si>
    <t>ODPV3 está em tendência de baixa no curto prazo e abaixo de 11,23 projetaria de 10,6 a 9,97. Tem resistências em 11,49  e 12,74.</t>
  </si>
  <si>
    <t>OIBR3 está em tendência de baixa no curto prazo e abaixo de 0,59 projetaria de 0,32 a 0,05. Tem resistências em 0,64  e 1,17.</t>
  </si>
  <si>
    <t>ORCL34 está em tendência de alta no curto prazo e acima de 234,22 projetaria de 306,59 a 423,7. Tem suportes em 225,56 e 189,37. O IFR sobrecomprado alerta realizações se perder 225,56.</t>
  </si>
  <si>
    <t>ORVR3 está em tendência de baixa no curto prazo e abaixo de 49,72 projetaria de 45,31 a 40,9. Tem resistências em 50,41  e 59,22.</t>
  </si>
  <si>
    <t>PCAR3 está em tendência de alta no curto prazo e acima de 4,95 projetaria de 6,53 a 9,09. Tem suportes em 3,49 e 2,69. O padrão de volume favorece a alta. O IFR sobrecomprado alerta realizações se perder 3,49.</t>
  </si>
  <si>
    <t>Pagseguro Digital Ltd.</t>
  </si>
  <si>
    <t>PAGS34</t>
  </si>
  <si>
    <t>PAGS34 está em tendência de baixa no curto prazo e abaixo de 9,36 projetaria de 8,4 a 7,45. Tem resistências em 9,6  e 11,5.</t>
  </si>
  <si>
    <t>PGMN3 está em tendência de alta no curto prazo e acima de 3,64 projetaria de 4,06 a 4,75. Tem suportes em 3,38 e 3,16. O padrão de volume favorece a alta.</t>
  </si>
  <si>
    <t>P2LT34 está em tendência de alta no curto prazo e acima de 288,33 projetaria de 386,04 a 544,16. Tem suportes em 281 e 232,14. O padrão de volume favorece a alta. O IFR sobrecomprado alerta realizações se perder 281.</t>
  </si>
  <si>
    <t>Pepsico, Inc</t>
  </si>
  <si>
    <t>PEPB34</t>
  </si>
  <si>
    <t>PEPB34 está em tendência de alta no curto prazo e acima de 59,25 projetaria de 66,84 a 79,12. Tem suportes em 52,03 e 48,23. O padrão de volume favorece a alta. O IFR sobrecomprado alerta realizações se perder 52,03.</t>
  </si>
  <si>
    <t>PETR3 está em tendência de baixa no curto prazo e abaixo de 34,01 projetaria de 31,14 a 28,27. Tem resistências em 34,46  e 40,19.</t>
  </si>
  <si>
    <t>PETR4 está em tendência de baixa no curto prazo e abaixo de 31,4 projetaria de 29,17 a 26,95. Tem resistências em 31,77  e 36,21.</t>
  </si>
  <si>
    <t>RECV3 está em tendência de baixa no curto prazo e abaixo de 13,77 projetaria de 12,45 a 11,14. Tem resistências em 13,96  e 16,58.</t>
  </si>
  <si>
    <t>PRIO3 está em tendência de alta no curto prazo e acima de 45,65 projetaria de 53,66 a 66,63. Tem suportes em 42,58 e 38,57. O padrão de volume favorece a alta.</t>
  </si>
  <si>
    <t>PETZ3 está em tendência de alta no curto prazo e acima de 4,78 projetaria de 5,5 a 6,68. Tem suportes em 3,9 e 3,53. O padrão de volume favorece a alta.</t>
  </si>
  <si>
    <t>Pine</t>
  </si>
  <si>
    <t>PINE4</t>
  </si>
  <si>
    <t>PINE4 está em tendência de baixa no curto prazo e abaixo de 5,55 projetaria de 4,95 a 4,36. Tem resistências em 5,83  e 7,01.</t>
  </si>
  <si>
    <t>PLPL3 está em tendência de baixa no curto prazo e abaixo de 13,96 projetaria de 11,91 a 9,86. Tem resistências em 14,25  e 18,34.</t>
  </si>
  <si>
    <t>PSSA3 está em tendência de baixa no curto prazo e abaixo de 50,86 projetaria de 44,57 a 38,29. Tem resistências em 52,11  e 64,67.</t>
  </si>
  <si>
    <t>POSI3 está em tendência de alta no curto prazo e acima de 6,05 projetaria de 7,2 a 9,07. Tem suportes em 4,6 e 4,02.</t>
  </si>
  <si>
    <t>PRNR3 está em tendência de alta no curto prazo e acima de 17,82 projetaria de 19,87 a 23,19. Tem suportes em 15,26 e 14,23.</t>
  </si>
  <si>
    <t>QUAL3 está em tendência de baixa no curto prazo e abaixo de 1,74 projetaria de 1,54 a 1,35. Tem resistências em 1,78  e 2,16.</t>
  </si>
  <si>
    <t>LJQQ3 está em tendência de baixa no curto prazo e abaixo de 2,36 projetaria de 1,97 a 1,58. Tem resistências em 2,52  e 3,29.</t>
  </si>
  <si>
    <t>RADL3 está em tendência de baixa no curto prazo e abaixo de 13,58 projetaria de 10,67 a 7,77. Tem resistências em 14,11  e 19,91.</t>
  </si>
  <si>
    <t>RAPT4 está em tendência de baixa no curto prazo e abaixo de 7,97 projetaria de 7,42 a 6,87. Tem resistências em 8,12  e 9,21. O IFR sobrevendido alerta para recuperações se superar 8,12</t>
  </si>
  <si>
    <t>RCSL4 está em tendência de alta no curto prazo e acima de 1,78 projetaria de 2,35 a 3,28. Tem suportes em 1,02 e 0,73.</t>
  </si>
  <si>
    <t>RDOR3 está em tendência de baixa no curto prazo e abaixo de 33,25 projetaria de 29,94 a 26,64. Tem resistências em 33,73  e 40,33.</t>
  </si>
  <si>
    <t>RAIL3 está em tendência de baixa no curto prazo e abaixo de 16,65 projetaria de 15,29 a 13,93. Tem resistências em 17,18  e 19,89. O IFR sobrevendido alerta para recuperações se superar 17,18</t>
  </si>
  <si>
    <t>SBSP3 está em tendência de baixa no curto prazo e abaixo de 111,37 projetaria de 102,88 a 94,4. Tem resistências em 112,57  e 129,53.</t>
  </si>
  <si>
    <t>SAPR3</t>
  </si>
  <si>
    <t>SAPR3 está em tendência de alta no curto prazo e acima de 8,05 projetaria de 9,81 a 12,65. Tem suportes em 7,72 e 6,83.</t>
  </si>
  <si>
    <t>SAPR4 está em tendência de baixa no curto prazo e abaixo de 6,95 projetaria de 6,24 a 5,54. Tem resistências em 7,18  e 8,58.</t>
  </si>
  <si>
    <t>SAPR11 está em tendência de alta no curto prazo e acima de 37,94 projetaria de 45,32 a 57,28. Tem suportes em 35,67 e 31,97.</t>
  </si>
  <si>
    <t>SANB3 está em tendência de baixa no curto prazo e abaixo de 13,17 projetaria de 12,25 a 11,34. Tem resistências em 13,37  e 15,19.</t>
  </si>
  <si>
    <t>SANB4 está em tendência de baixa no curto prazo e abaixo de 14,5 projetaria de 13,59 a 12,68. Tem resistências em 14,86  e 16,67.</t>
  </si>
  <si>
    <t>SANB11 está em tendência de baixa no curto prazo e abaixo de 27,63 projetaria de 25,83 a 24,04. Tem resistências em 28,2  e 31,78.</t>
  </si>
  <si>
    <t>STBP3 está em tendência de alta no curto prazo e acima de 13,88 projetaria de 14,28 a 14,93. Tem suportes em 13,81 e 13,6.</t>
  </si>
  <si>
    <t>SMTO3 está em tendência de baixa no curto prazo e abaixo de 17,42 projetaria de 15,61 a 13,8. Tem resistências em 18,08  e 21,69.</t>
  </si>
  <si>
    <t>SEER3 está em tendência de baixa no curto prazo e abaixo de 8,75 projetaria de 6,67 a 4,6. Tem resistências em 9,21  e 13,35.</t>
  </si>
  <si>
    <t>CSNA3 está em tendência de alta no curto prazo e acima de 10,33 projetaria de 12,23 a 15,32. Tem suportes em 7,81 e 6,85.</t>
  </si>
  <si>
    <t>SIMH3 está em tendência de baixa no curto prazo e abaixo de 4,4 projetaria de 3,5 a 2,6. Tem resistências em 4,51  e 6,3. O IFR sobrevendido alerta para recuperações se superar 4,51</t>
  </si>
  <si>
    <t>SLCE3 está em tendência de alta no curto prazo e acima de 20,41 projetaria de 22,31 a 25,39. Tem suportes em 18,18 e 17,22.</t>
  </si>
  <si>
    <t>SMFT3 está em tendência de baixa no curto prazo e abaixo de 22,16 projetaria de 20,26 a 18,36. Tem resistências em 22,72  e 26,51.</t>
  </si>
  <si>
    <t>STOC34 está em tendência de baixa no curto prazo e abaixo de 82 projetaria de 70,05 a 58,1. Tem resistências em 84,62  e 108,51.</t>
  </si>
  <si>
    <t>SUZB3 está em tendência de baixa no curto prazo e abaixo de 50,14 projetaria de 47,93 a 45,73. Tem resistências em 50,97  e 55,37.</t>
  </si>
  <si>
    <t>SYNE3 está em tendência de baixa no curto prazo e abaixo de 5,9 projetaria de 5,17 a 4,45. Tem resistências em 6,1  e 7,54.</t>
  </si>
  <si>
    <t>TAEE4 está em tendência de baixa no curto prazo e abaixo de 11,17 projetaria de 10,7 a 10,24. Tem resistências em 11,31  e 12,23. O IFR sobrevendido alerta para recuperações se superar 11,31</t>
  </si>
  <si>
    <t>TAEE11 está em tendência de baixa no curto prazo e abaixo de 33,36 projetaria de 31,95 a 30,54. Tem resistências em 33,73  e 36,54.</t>
  </si>
  <si>
    <t>TSMC34 está em tendência de alta no curto prazo e acima de 172,97 projetaria de 218,94 a 293,34. Tem suportes em 168,45 e 145,46. O padrão de volume favorece a alta. O IFR sobrecomprado alerta realizações se perder 168,45.</t>
  </si>
  <si>
    <t>TASA4 está em tendência de baixa no curto prazo e abaixo de 5,94 projetaria de 5,18 a 4,43. Tem resistências em 6,13  e 7,63. O IFR sobrevendido alerta para recuperações se superar 6,13</t>
  </si>
  <si>
    <t>TGMA3 está em tendência de baixa no curto prazo e abaixo de 34,8 projetaria de 33,06 a 31,33. Tem resistências em 35,71  e 39,17.</t>
  </si>
  <si>
    <t>VIVT3 está em tendência de alta no curto prazo e acima de 32,77 projetaria de 38,16 a 46,89. Tem suportes em 31,18 e 28,48.</t>
  </si>
  <si>
    <t>TEND3 está em tendência de baixa no curto prazo e abaixo de 23,13 projetaria de 19,37 a 15,61. Tem resistências em 23,5  e 31,01.</t>
  </si>
  <si>
    <t>TSLA34 está em tendência de alta no curto prazo e acima de 65,15 projetaria de 80,96 a 106,55. Tem suportes em 55,11 e 47,2.</t>
  </si>
  <si>
    <t>TIMS3 está em tendência de baixa no curto prazo e abaixo de 20,58 projetaria de 18,43 a 16,29. Tem resistências em 20,81  e 25,09.</t>
  </si>
  <si>
    <t>TOTS3 está em tendência de alta no curto prazo e acima de 43,97 projetaria de 51,1 a 62,64. Tem suportes em 41,46 e 37,89.</t>
  </si>
  <si>
    <t>TFCO4 está em tendência de baixa no curto prazo e abaixo de 14,49 projetaria de 12,63 a 10,77. Tem resistências em 14,78  e 18,49.</t>
  </si>
  <si>
    <t>TRIS3 está em tendência de baixa no curto prazo e abaixo de 6,42 projetaria de 5,71 a 5. Tem resistências em 6,57  e 7,98. O IFR sobrevendido alerta para recuperações se superar 6,57</t>
  </si>
  <si>
    <t>TUPY3 está em tendência de baixa no curto prazo e abaixo de 17,22 projetaria de 14,83 a 12,44. Tem resistências em 17,53  e 22,3.</t>
  </si>
  <si>
    <t>UGPA3 está em tendência de baixa no curto prazo e abaixo de 16,07 projetaria de 15,31 a 14,56. Tem resistências em 16,58  e 18,08. O IFR sobrevendido alerta para recuperações se superar 16,58</t>
  </si>
  <si>
    <t>UNIP6 está em tendência de baixa no curto prazo e abaixo de 57,5 projetaria de 52,93 a 48,37. Tem resistências em 58,7  e 67,82.</t>
  </si>
  <si>
    <t>USIM5 está em tendência de baixa no curto prazo e abaixo de 4 projetaria de 3,29 a 2,59. Tem resistências em 4,11  e 5,51. O IFR sobrevendido alerta para recuperações se superar 4,11</t>
  </si>
  <si>
    <t>VALE3 está em tendência de alta no curto prazo e acima de 58,45 projetaria de 64,43 a 74,11. Tem suportes em 54,12 e 51,12.</t>
  </si>
  <si>
    <t>VLID3 está em tendência de baixa no curto prazo e abaixo de 22,35 projetaria de 20,57 a 18,79. Tem resistências em 22,91  e 26,46. O IFR sobrevendido alerta para recuperações se superar 22,91</t>
  </si>
  <si>
    <t>VAMO3 está em tendência de baixa no curto prazo e abaixo de 3,91 projetaria de 3,31 a 2,72. Tem resistências em 4  e 5,18.</t>
  </si>
  <si>
    <t>VBBR3 está em tendência de baixa no curto prazo e abaixo de 20,87 projetaria de 18,79 a 16,71. Tem resistências em 21,58  e 25,73.</t>
  </si>
  <si>
    <t>VTRU3 está em tendência de baixa no curto prazo e abaixo de 8,71 projetaria de 6,88 a 5,06. Tem resistências em 9,1  e 12,74.</t>
  </si>
  <si>
    <t>Vittia</t>
  </si>
  <si>
    <t>VITT3</t>
  </si>
  <si>
    <t>VITT3 está em tendência de alta no curto prazo e acima de 5,54 projetaria de 6,29 a 7,51. Tem suportes em 5,07 e 4,69. O padrão de volume favorece a alta.</t>
  </si>
  <si>
    <t>VIVA3 está em tendência de baixa no curto prazo e abaixo de 24,97 projetaria de 21,54 a 18,12. Tem resistências em 25,42  e 32,26.</t>
  </si>
  <si>
    <t>VULC3 está em tendência de baixa no curto prazo e abaixo de 19,21 projetaria de 16,82 a 14,43. Tem resistências em 19,56  e 24,33.</t>
  </si>
  <si>
    <t>WALM34 está em tendência de baixa no curto prazo e abaixo de 32,83 projetaria de 30,53 a 28,23. Tem resistências em 33,42  e 38,01.</t>
  </si>
  <si>
    <t>WEGE3 está em tendência de alta no curto prazo e acima de 50,74 projetaria de 57,88 a 69,43. Tem suportes em 41,38 e 37,8. O padrão de volume favorece a alta.</t>
  </si>
  <si>
    <t>PORT3 está em tendência de alta no curto prazo e acima de 17,59 projetaria de 18,42 a 19,76. Tem suportes em 17,5 e 17,08. O IFR sobrecomprado alerta realizações se perder 17,5.</t>
  </si>
  <si>
    <t>WIZC3 está em tendência de baixa no curto prazo e abaixo de 7,56 projetaria de 6,71 a 5,87. Tem resistências em 7,7  e 9,38.</t>
  </si>
  <si>
    <t>YDUQ3 está em tendência de baixa no curto prazo e abaixo de 13,98 projetaria de 11,68 a 9,39. Tem resistências em 14,38  e 18,96.</t>
  </si>
  <si>
    <t>ZAMP3 está em tendência de baixa no curto prazo e abaixo de 3,35 projetaria de 2,93 a 2,52. Tem resistências em 3,42  e 4,24.</t>
  </si>
  <si>
    <t>DOLA11 está em tendência de baixa no curto prazo e abaixo de 10,43 projetaria de 10,05 a 9,68. Tem resistências em 10,59  e 11,33.</t>
  </si>
  <si>
    <t>BB Etf Ibov</t>
  </si>
  <si>
    <t>BBOV11</t>
  </si>
  <si>
    <t>BBOV11 está em tendência de baixa no curto prazo e abaixo de 70,64 projetaria de 67,69 a 64,75. Tem resistências em 71,37  e 77,25.</t>
  </si>
  <si>
    <t>Etf Brad Bov</t>
  </si>
  <si>
    <t>BOVB11</t>
  </si>
  <si>
    <t>BOVB11 está em tendência de baixa no curto prazo e abaixo de 137,83 projetaria de 131,9 a 125,97. Tem resistências em 138,21  e 150,06.</t>
  </si>
  <si>
    <t>COIN11 está em tendência de alta no curto prazo e acima de 97,67 projetaria de 115,84 a 145,25. Tem suportes em 95,65 e 86,56. O IFR sobrecomprado alerta realizações se perder 95,65.</t>
  </si>
  <si>
    <t>BITH11 está em tendência de alta no curto prazo e acima de 152,45 projetaria de 183,43 a 233,57. Tem suportes em 148,38 e 132,88. O IFR sobrecomprado alerta realizações se perder 148,38.</t>
  </si>
  <si>
    <t>ETHE11 está em tendência de alta no curto prazo e acima de 55,54 projetaria de 74,22 a 104,45. Tem suportes em 53,87 e 44,52. O padrão de volume favorece a alta. O IFR sobrecomprado alerta realizações se perder 53,87.</t>
  </si>
  <si>
    <t>HASH11 está em tendência de alta no curto prazo e acima de 90,55 projetaria de 110,21 a 142,03. Tem suportes em 89,3 e 79,46. O padrão de volume favorece a alta. O IFR sobrecomprado alerta realizações se perder 89,3.</t>
  </si>
  <si>
    <t>WRLD11 está em tendência de alta no curto prazo e acima de 130,29 projetaria de 145,17 a 169,26. Tem suportes em 128,84 e 121,39.</t>
  </si>
  <si>
    <t>IBIT39 está em tendência de alta no curto prazo e acima de 128,5 projetaria de 155,75 a 199,85. Tem suportes em 124,44 e 110,81. O padrão de volume favorece a alta. O IFR sobrecomprado alerta realizações se perder 124,44.</t>
  </si>
  <si>
    <t>BOVA11 está em tendência de baixa no curto prazo e abaixo de 132,01 projetaria de 126,32 a 120,64. Tem resistências em 132,78  e 144,14.</t>
  </si>
  <si>
    <t>IVVB11 está em tendência de alta no curto prazo e acima de 393,6 projetaria de 439,17 a 512,91. Tem suportes em 391,06 e 368,27. O padrão de volume favorece a alta.</t>
  </si>
  <si>
    <t>SMAL11 está em tendência de baixa no curto prazo e abaixo de 104,42 projetaria de 97,44 a 90,47. Tem resistências em 105,59  e 119,53.</t>
  </si>
  <si>
    <t>BIYF39 está em tendência de alta no curto prazo e acima de 46,89 projetaria de 53 a 62,9. Tem suportes em 45,25 e 42,19. O padrão de volume favorece a alta.</t>
  </si>
  <si>
    <t>BOVV11 está em tendência de baixa no curto prazo e abaixo de 138,41 projetaria de 132,39 a 126,38. Tem resistências em 139,27  e 151,29.</t>
  </si>
  <si>
    <t>DIVO11 está em tendência de baixa no curto prazo e abaixo de 99,65 projetaria de 95,37 a 91,09. Tem resistências em 100,45  e 109.</t>
  </si>
  <si>
    <t>It Now Ifnc Fundo de Indice</t>
  </si>
  <si>
    <t>FIND11</t>
  </si>
  <si>
    <t>FIND11 está em tendência de baixa no curto prazo e abaixo de 142,44 projetaria de 134,43 a 126,42. Tem resistências em 144,62  e 160,63.</t>
  </si>
  <si>
    <t>SPXR11 está em tendência de alta no curto prazo e acima de 55,7 projetaria de 64,29 a 78,19. Tem suportes em 55,38 e 51,08. O padrão de volume favorece a alta. O IFR sobrecomprado alerta realizações se perder 55,38.</t>
  </si>
  <si>
    <t>TECK11 está em tendência de alta no curto prazo e acima de 109,21 projetaria de 129,84 a 163,23. Tem suportes em 108 e 97,68. O padrão de volume favorece a alta.</t>
  </si>
  <si>
    <t>NSDV11 está em tendência de baixa no curto prazo e abaixo de 122,74 projetaria de 117,86 a 112,99. Tem resistências em 123,46  e 133,2.</t>
  </si>
  <si>
    <t>QBTC11 está em tendência de alta no curto prazo e acima de 40,17 projetaria de 48,12 a 60,99. Tem suportes em 39,22 e 35,24.</t>
  </si>
  <si>
    <t>QSOL11 está em tendência de alta no curto prazo e acima de 12,79 projetaria de 16,11 a 21,49. Tem suportes em 11,68 e 10,01.</t>
  </si>
  <si>
    <t>QETH11 está em tendência de alta no curto prazo e acima de 13,34 projetaria de 17,74 a 24,87. Tem suportes em 13,01 e 10,8. O padrão de volume favorece a alta. O IFR sobrecomprado alerta realizações se perder 13,01.</t>
  </si>
  <si>
    <t>SOLH11 está em tendência de alta no curto prazo e acima de 28,83 projetaria de 36,36 a 48,56. Tem suportes em 26,48 e 22,71. O IFR sobrecomprado alerta realizações se perder 26,48.</t>
  </si>
  <si>
    <t>XINA11 está em tendência de alta no curto prazo e acima de 8,65 projetaria de 9,77 a 11,59. Tem suportes em 8,07 e 7,5. O padrão de volume favorece a alta. O IFR sobrecomprado alerta realizações se perder 8,07.</t>
  </si>
  <si>
    <t>BOVX11 está em tendência de baixa no curto prazo e abaixo de 13,75 projetaria de 13,14 a 12,53. Tem resistências em 13,85  e 15,06.</t>
  </si>
  <si>
    <t>NASD11 está em tendência de alta no curto prazo e acima de 17,93 projetaria de 20,6 a 24,93. Tem suportes em 17,83 e 16,49. O IFR sobrecomprado alerta realizações se perder 17,83.</t>
  </si>
  <si>
    <t>GOLD11 está em tendência de alta no curto prazo e acima de 20,82 projetaria de 22,68 a 25,7. Tem suportes em 19,33 e 18,39.</t>
  </si>
  <si>
    <t>USAL11 está em tendência de alta no curto prazo e acima de 15,08 projetaria de 16,85 a 19,72. Tem suportes em 14,97 e 14,08.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</si>
</sst>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8" zoomScaleNormal="100" workbookViewId="0">
      <selection activeCell="V13" sqref="V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98</v>
      </c>
      <c r="W7" s="21">
        <f>COUNTIF($P$15:$P$350,"Baixa")</f>
        <v>158</v>
      </c>
      <c r="X7" s="21"/>
      <c r="Y7" s="21">
        <f>V7+W7</f>
        <v>256</v>
      </c>
    </row>
    <row r="8" spans="2:259" ht="15" customHeight="1" x14ac:dyDescent="0.25">
      <c r="B8" s="3"/>
      <c r="C8" s="31"/>
      <c r="D8" s="32"/>
      <c r="E8" s="32"/>
      <c r="F8" s="32"/>
      <c r="G8" s="32"/>
      <c r="H8" s="32"/>
      <c r="I8" s="32"/>
      <c r="J8" s="32"/>
      <c r="K8" s="32"/>
      <c r="L8" s="32"/>
      <c r="M8" s="32"/>
      <c r="N8" s="32"/>
      <c r="O8" s="33"/>
      <c r="P8" s="32"/>
      <c r="Q8" s="34"/>
      <c r="R8" s="23"/>
      <c r="V8" s="37">
        <f>V7/Y7</f>
        <v>0.3828125</v>
      </c>
      <c r="W8" s="37">
        <f>W7/Y7</f>
        <v>0.6171875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45856</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212</v>
      </c>
      <c r="E15" s="16"/>
      <c r="F15" s="18">
        <v>13.39</v>
      </c>
      <c r="G15" s="18">
        <v>12.2</v>
      </c>
      <c r="H15" s="18">
        <v>11.02</v>
      </c>
      <c r="I15" s="17"/>
      <c r="J15" s="18">
        <v>13.67</v>
      </c>
      <c r="K15" s="18">
        <v>16.03</v>
      </c>
      <c r="L15" s="18">
        <v>19.850000000000001</v>
      </c>
      <c r="M15" s="18"/>
      <c r="N15" s="18">
        <v>26.841447313</v>
      </c>
      <c r="O15" s="18">
        <v>30.288690381000002</v>
      </c>
      <c r="P15" s="19" t="s">
        <v>16</v>
      </c>
      <c r="Q15" s="14" t="s">
        <v>505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213</v>
      </c>
      <c r="E16" s="16"/>
      <c r="F16" s="17">
        <v>20.75</v>
      </c>
      <c r="G16" s="17">
        <v>19.559999999999999</v>
      </c>
      <c r="H16" s="17">
        <v>18.38</v>
      </c>
      <c r="I16" s="17"/>
      <c r="J16" s="17">
        <v>21.17</v>
      </c>
      <c r="K16" s="17">
        <v>23.53</v>
      </c>
      <c r="L16" s="17">
        <v>27.36</v>
      </c>
      <c r="M16" s="17"/>
      <c r="N16" s="17">
        <v>41.761670741000003</v>
      </c>
      <c r="O16" s="36">
        <v>19.099005142999999</v>
      </c>
      <c r="P16" s="20" t="s">
        <v>16</v>
      </c>
      <c r="Q16" s="15" t="s">
        <v>506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214</v>
      </c>
      <c r="E17" s="16"/>
      <c r="F17" s="18">
        <v>109.97</v>
      </c>
      <c r="G17" s="18">
        <v>92.74</v>
      </c>
      <c r="H17" s="18">
        <v>75.510000000000005</v>
      </c>
      <c r="I17" s="17"/>
      <c r="J17" s="18">
        <v>113.26</v>
      </c>
      <c r="K17" s="18">
        <v>147.71</v>
      </c>
      <c r="L17" s="18">
        <v>203.47</v>
      </c>
      <c r="M17" s="18"/>
      <c r="N17" s="18">
        <v>82.940833011999999</v>
      </c>
      <c r="O17" s="18">
        <v>4.3345818281000001</v>
      </c>
      <c r="P17" s="19" t="s">
        <v>18</v>
      </c>
      <c r="Q17" s="14" t="s">
        <v>507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215</v>
      </c>
      <c r="E18" s="16"/>
      <c r="F18" s="17">
        <v>22.81</v>
      </c>
      <c r="G18" s="17">
        <v>19.87</v>
      </c>
      <c r="H18" s="17">
        <v>16.940000000000001</v>
      </c>
      <c r="I18" s="17"/>
      <c r="J18" s="17">
        <v>29.71</v>
      </c>
      <c r="K18" s="17">
        <v>35.57</v>
      </c>
      <c r="L18" s="17">
        <v>45.07</v>
      </c>
      <c r="M18" s="17"/>
      <c r="N18" s="17">
        <v>65.729472650999995</v>
      </c>
      <c r="O18" s="36">
        <v>4.4878605710000006</v>
      </c>
      <c r="P18" s="20" t="s">
        <v>18</v>
      </c>
      <c r="Q18" s="15" t="s">
        <v>508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216</v>
      </c>
      <c r="E19" s="16"/>
      <c r="F19" s="18">
        <v>21.92</v>
      </c>
      <c r="G19" s="18">
        <v>20.350000000000001</v>
      </c>
      <c r="H19" s="18">
        <v>18.79</v>
      </c>
      <c r="I19" s="17"/>
      <c r="J19" s="18">
        <v>23.07</v>
      </c>
      <c r="K19" s="18">
        <v>26.19</v>
      </c>
      <c r="L19" s="18">
        <v>31.25</v>
      </c>
      <c r="M19" s="18"/>
      <c r="N19" s="18">
        <v>54.326140426999999</v>
      </c>
      <c r="O19" s="18">
        <v>92.734004237999997</v>
      </c>
      <c r="P19" s="19" t="s">
        <v>18</v>
      </c>
      <c r="Q19" s="14" t="s">
        <v>509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217</v>
      </c>
      <c r="E20" s="16"/>
      <c r="F20" s="17">
        <v>8.5299999999999994</v>
      </c>
      <c r="G20" s="17">
        <v>7.64</v>
      </c>
      <c r="H20" s="17">
        <v>6.76</v>
      </c>
      <c r="I20" s="17"/>
      <c r="J20" s="17">
        <v>8.77</v>
      </c>
      <c r="K20" s="17">
        <v>10.53</v>
      </c>
      <c r="L20" s="17">
        <v>13.38</v>
      </c>
      <c r="M20" s="17"/>
      <c r="N20" s="17">
        <v>46.594995429000001</v>
      </c>
      <c r="O20" s="36">
        <v>10.594156381000001</v>
      </c>
      <c r="P20" s="20" t="s">
        <v>16</v>
      </c>
      <c r="Q20" s="15" t="s">
        <v>510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511</v>
      </c>
      <c r="E21" s="16"/>
      <c r="F21" s="18">
        <v>84.5</v>
      </c>
      <c r="G21" s="18">
        <v>79.45</v>
      </c>
      <c r="H21" s="18">
        <v>74.400000000000006</v>
      </c>
      <c r="I21" s="17"/>
      <c r="J21" s="18">
        <v>86.11</v>
      </c>
      <c r="K21" s="18">
        <v>96.2</v>
      </c>
      <c r="L21" s="18">
        <v>112.53</v>
      </c>
      <c r="M21" s="18"/>
      <c r="N21" s="18">
        <v>68.471630716999996</v>
      </c>
      <c r="O21" s="18">
        <v>1.8643252004999999</v>
      </c>
      <c r="P21" s="19" t="s">
        <v>18</v>
      </c>
      <c r="Q21" s="14" t="s">
        <v>512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218</v>
      </c>
      <c r="E22" s="16"/>
      <c r="F22" s="17">
        <v>83.96</v>
      </c>
      <c r="G22" s="17">
        <v>78.8</v>
      </c>
      <c r="H22" s="17">
        <v>73.64</v>
      </c>
      <c r="I22" s="17"/>
      <c r="J22" s="17">
        <v>85.65</v>
      </c>
      <c r="K22" s="17">
        <v>95.96</v>
      </c>
      <c r="L22" s="17">
        <v>112.65</v>
      </c>
      <c r="M22" s="17"/>
      <c r="N22" s="17">
        <v>73.467858664999994</v>
      </c>
      <c r="O22" s="36">
        <v>13.745874519999999</v>
      </c>
      <c r="P22" s="20" t="s">
        <v>18</v>
      </c>
      <c r="Q22" s="15" t="s">
        <v>513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219</v>
      </c>
      <c r="E23" s="16"/>
      <c r="F23" s="18">
        <v>29.9</v>
      </c>
      <c r="G23" s="18">
        <v>28.5</v>
      </c>
      <c r="H23" s="18">
        <v>27.1</v>
      </c>
      <c r="I23" s="17"/>
      <c r="J23" s="18">
        <v>30.35</v>
      </c>
      <c r="K23" s="18">
        <v>33.14</v>
      </c>
      <c r="L23" s="18">
        <v>37.659999999999997</v>
      </c>
      <c r="M23" s="18"/>
      <c r="N23" s="18">
        <v>44.463192159999998</v>
      </c>
      <c r="O23" s="18">
        <v>39.814598048000001</v>
      </c>
      <c r="P23" s="19" t="s">
        <v>16</v>
      </c>
      <c r="Q23" s="14" t="s">
        <v>514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220</v>
      </c>
      <c r="E24" s="16"/>
      <c r="F24" s="17">
        <v>61.98</v>
      </c>
      <c r="G24" s="17">
        <v>57.05</v>
      </c>
      <c r="H24" s="17">
        <v>52.12</v>
      </c>
      <c r="I24" s="17"/>
      <c r="J24" s="17">
        <v>63.45</v>
      </c>
      <c r="K24" s="17">
        <v>73.3</v>
      </c>
      <c r="L24" s="17">
        <v>89.24</v>
      </c>
      <c r="M24" s="17"/>
      <c r="N24" s="17">
        <v>57.606009856</v>
      </c>
      <c r="O24" s="36">
        <v>12.981447886</v>
      </c>
      <c r="P24" s="20" t="s">
        <v>18</v>
      </c>
      <c r="Q24" s="15" t="s">
        <v>515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221</v>
      </c>
      <c r="E25" s="16"/>
      <c r="F25" s="18">
        <v>13.44</v>
      </c>
      <c r="G25" s="18">
        <v>12.81</v>
      </c>
      <c r="H25" s="18">
        <v>12.19</v>
      </c>
      <c r="I25" s="17"/>
      <c r="J25" s="18">
        <v>14.89</v>
      </c>
      <c r="K25" s="18">
        <v>16.13</v>
      </c>
      <c r="L25" s="18">
        <v>18.16</v>
      </c>
      <c r="M25" s="18"/>
      <c r="N25" s="18">
        <v>50.924907492999999</v>
      </c>
      <c r="O25" s="18">
        <v>419.36234738000002</v>
      </c>
      <c r="P25" s="19" t="s">
        <v>18</v>
      </c>
      <c r="Q25" s="14" t="s">
        <v>516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222</v>
      </c>
      <c r="E26" s="16"/>
      <c r="F26" s="17">
        <v>143</v>
      </c>
      <c r="G26" s="17">
        <v>113.91</v>
      </c>
      <c r="H26" s="17">
        <v>84.82</v>
      </c>
      <c r="I26" s="17"/>
      <c r="J26" s="17">
        <v>153.36000000000001</v>
      </c>
      <c r="K26" s="17">
        <v>211.53</v>
      </c>
      <c r="L26" s="17">
        <v>305.67</v>
      </c>
      <c r="M26" s="17"/>
      <c r="N26" s="17">
        <v>37.285396753000001</v>
      </c>
      <c r="O26" s="36">
        <v>30.161925381</v>
      </c>
      <c r="P26" s="20" t="s">
        <v>16</v>
      </c>
      <c r="Q26" s="15" t="s">
        <v>517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223</v>
      </c>
      <c r="E27" s="16"/>
      <c r="F27" s="18">
        <v>5.08</v>
      </c>
      <c r="G27" s="18">
        <v>3.68</v>
      </c>
      <c r="H27" s="18">
        <v>2.29</v>
      </c>
      <c r="I27" s="17"/>
      <c r="J27" s="18">
        <v>5.32</v>
      </c>
      <c r="K27" s="18">
        <v>8.1</v>
      </c>
      <c r="L27" s="18">
        <v>12.61</v>
      </c>
      <c r="M27" s="18"/>
      <c r="N27" s="18">
        <v>34.330904523000001</v>
      </c>
      <c r="O27" s="18">
        <v>13.892491857000001</v>
      </c>
      <c r="P27" s="19" t="s">
        <v>16</v>
      </c>
      <c r="Q27" s="14" t="s">
        <v>518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224</v>
      </c>
      <c r="E28" s="16"/>
      <c r="F28" s="17" t="s">
        <v>35</v>
      </c>
      <c r="G28" s="17" t="s">
        <v>35</v>
      </c>
      <c r="H28" s="17" t="s">
        <v>35</v>
      </c>
      <c r="I28" s="17"/>
      <c r="J28" s="17" t="s">
        <v>35</v>
      </c>
      <c r="K28" s="17" t="s">
        <v>35</v>
      </c>
      <c r="L28" s="17" t="s">
        <v>35</v>
      </c>
      <c r="M28" s="17"/>
      <c r="N28" s="17" t="s">
        <v>35</v>
      </c>
      <c r="O28" s="36" t="s">
        <v>35</v>
      </c>
      <c r="P28" s="20" t="s">
        <v>35</v>
      </c>
      <c r="Q28" s="15" t="s">
        <v>225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226</v>
      </c>
      <c r="E29" s="16"/>
      <c r="F29" s="18">
        <v>58.21</v>
      </c>
      <c r="G29" s="18">
        <v>53.91</v>
      </c>
      <c r="H29" s="18">
        <v>49.61</v>
      </c>
      <c r="I29" s="17"/>
      <c r="J29" s="18">
        <v>64.7</v>
      </c>
      <c r="K29" s="18">
        <v>73.290000000000006</v>
      </c>
      <c r="L29" s="18">
        <v>87.2</v>
      </c>
      <c r="M29" s="18"/>
      <c r="N29" s="18">
        <v>59.832118539</v>
      </c>
      <c r="O29" s="18">
        <v>17.405273789999999</v>
      </c>
      <c r="P29" s="19" t="s">
        <v>18</v>
      </c>
      <c r="Q29" s="14" t="s">
        <v>519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227</v>
      </c>
      <c r="E30" s="16"/>
      <c r="F30" s="17">
        <v>3.88</v>
      </c>
      <c r="G30" s="17">
        <v>3.13</v>
      </c>
      <c r="H30" s="17">
        <v>2.39</v>
      </c>
      <c r="I30" s="17"/>
      <c r="J30" s="17">
        <v>5.35</v>
      </c>
      <c r="K30" s="17">
        <v>6.83</v>
      </c>
      <c r="L30" s="17">
        <v>9.23</v>
      </c>
      <c r="M30" s="17"/>
      <c r="N30" s="17">
        <v>54.612496856999996</v>
      </c>
      <c r="O30" s="36">
        <v>10.495583238</v>
      </c>
      <c r="P30" s="20" t="s">
        <v>18</v>
      </c>
      <c r="Q30" s="15" t="s">
        <v>520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521</v>
      </c>
      <c r="D31" s="19" t="s">
        <v>522</v>
      </c>
      <c r="E31" s="16"/>
      <c r="F31" s="18">
        <v>74.8</v>
      </c>
      <c r="G31" s="18">
        <v>68.040000000000006</v>
      </c>
      <c r="H31" s="18">
        <v>61.29</v>
      </c>
      <c r="I31" s="17"/>
      <c r="J31" s="18">
        <v>76.650000000000006</v>
      </c>
      <c r="K31" s="18">
        <v>90.15</v>
      </c>
      <c r="L31" s="18">
        <v>112</v>
      </c>
      <c r="M31" s="18"/>
      <c r="N31" s="18">
        <v>33.451260144000003</v>
      </c>
      <c r="O31" s="18">
        <v>1.1257616700000002</v>
      </c>
      <c r="P31" s="19" t="s">
        <v>16</v>
      </c>
      <c r="Q31" s="14" t="s">
        <v>523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228</v>
      </c>
      <c r="E32" s="16"/>
      <c r="F32" s="17">
        <v>9.94</v>
      </c>
      <c r="G32" s="17">
        <v>8.44</v>
      </c>
      <c r="H32" s="17">
        <v>6.94</v>
      </c>
      <c r="I32" s="17"/>
      <c r="J32" s="17">
        <v>10.24</v>
      </c>
      <c r="K32" s="17">
        <v>13.23</v>
      </c>
      <c r="L32" s="17">
        <v>18.07</v>
      </c>
      <c r="M32" s="17"/>
      <c r="N32" s="17">
        <v>38.796284086999997</v>
      </c>
      <c r="O32" s="36">
        <v>123.03161495000001</v>
      </c>
      <c r="P32" s="20" t="s">
        <v>16</v>
      </c>
      <c r="Q32" s="15" t="s">
        <v>524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229</v>
      </c>
      <c r="E33" s="16"/>
      <c r="F33" s="18">
        <v>44.7</v>
      </c>
      <c r="G33" s="18">
        <v>37.24</v>
      </c>
      <c r="H33" s="18">
        <v>29.79</v>
      </c>
      <c r="I33" s="17"/>
      <c r="J33" s="18">
        <v>46.88</v>
      </c>
      <c r="K33" s="18">
        <v>61.78</v>
      </c>
      <c r="L33" s="18">
        <v>85.89</v>
      </c>
      <c r="M33" s="18"/>
      <c r="N33" s="18">
        <v>36.951786202999997</v>
      </c>
      <c r="O33" s="18">
        <v>20.136673516999998</v>
      </c>
      <c r="P33" s="19" t="s">
        <v>16</v>
      </c>
      <c r="Q33" s="14" t="s">
        <v>525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230</v>
      </c>
      <c r="E34" s="16"/>
      <c r="F34" s="17">
        <v>8.7799999999999994</v>
      </c>
      <c r="G34" s="17">
        <v>7.81</v>
      </c>
      <c r="H34" s="17">
        <v>6.85</v>
      </c>
      <c r="I34" s="17"/>
      <c r="J34" s="17">
        <v>9.0399999999999991</v>
      </c>
      <c r="K34" s="17">
        <v>10.96</v>
      </c>
      <c r="L34" s="17">
        <v>14.07</v>
      </c>
      <c r="M34" s="17"/>
      <c r="N34" s="17">
        <v>24.056418701999998</v>
      </c>
      <c r="O34" s="36">
        <v>38.708011048000003</v>
      </c>
      <c r="P34" s="20" t="s">
        <v>16</v>
      </c>
      <c r="Q34" s="15" t="s">
        <v>526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428</v>
      </c>
      <c r="D35" s="19" t="s">
        <v>429</v>
      </c>
      <c r="E35" s="16"/>
      <c r="F35" s="18">
        <v>0.61</v>
      </c>
      <c r="G35" s="18">
        <v>0.37</v>
      </c>
      <c r="H35" s="18">
        <v>0.14000000000000001</v>
      </c>
      <c r="I35" s="17"/>
      <c r="J35" s="18">
        <v>1.25</v>
      </c>
      <c r="K35" s="18">
        <v>1.71</v>
      </c>
      <c r="L35" s="18">
        <v>2.4700000000000002</v>
      </c>
      <c r="M35" s="18"/>
      <c r="N35" s="18">
        <v>50.189877610000003</v>
      </c>
      <c r="O35" s="18">
        <v>3.6293537619</v>
      </c>
      <c r="P35" s="19" t="s">
        <v>18</v>
      </c>
      <c r="Q35" s="14" t="s">
        <v>527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231</v>
      </c>
      <c r="E36" s="16"/>
      <c r="F36" s="17">
        <v>0.69</v>
      </c>
      <c r="G36" s="17">
        <v>-0.28999999999999998</v>
      </c>
      <c r="H36" s="17">
        <v>-1.27</v>
      </c>
      <c r="I36" s="17"/>
      <c r="J36" s="17">
        <v>0.77</v>
      </c>
      <c r="K36" s="17">
        <v>2.73</v>
      </c>
      <c r="L36" s="17">
        <v>5.91</v>
      </c>
      <c r="M36" s="17"/>
      <c r="N36" s="17">
        <v>7.3522463153000004</v>
      </c>
      <c r="O36" s="36">
        <v>14.27837019</v>
      </c>
      <c r="P36" s="20" t="s">
        <v>16</v>
      </c>
      <c r="Q36" s="15" t="s">
        <v>528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232</v>
      </c>
      <c r="E37" s="16"/>
      <c r="F37" s="18">
        <v>35.9</v>
      </c>
      <c r="G37" s="18">
        <v>28.35</v>
      </c>
      <c r="H37" s="18">
        <v>20.8</v>
      </c>
      <c r="I37" s="17"/>
      <c r="J37" s="18">
        <v>36.57</v>
      </c>
      <c r="K37" s="18">
        <v>51.66</v>
      </c>
      <c r="L37" s="18">
        <v>76.08</v>
      </c>
      <c r="M37" s="18"/>
      <c r="N37" s="18">
        <v>37.058707591000001</v>
      </c>
      <c r="O37" s="18">
        <v>94.765221189999991</v>
      </c>
      <c r="P37" s="19" t="s">
        <v>16</v>
      </c>
      <c r="Q37" s="14" t="s">
        <v>529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233</v>
      </c>
      <c r="E38" s="16"/>
      <c r="F38" s="17">
        <v>13.54</v>
      </c>
      <c r="G38" s="17">
        <v>12.46</v>
      </c>
      <c r="H38" s="17">
        <v>11.38</v>
      </c>
      <c r="I38" s="17"/>
      <c r="J38" s="17">
        <v>13.75</v>
      </c>
      <c r="K38" s="17">
        <v>15.9</v>
      </c>
      <c r="L38" s="17">
        <v>19.39</v>
      </c>
      <c r="M38" s="17"/>
      <c r="N38" s="17">
        <v>40.064155675999999</v>
      </c>
      <c r="O38" s="36">
        <v>457.36865667000001</v>
      </c>
      <c r="P38" s="20" t="s">
        <v>16</v>
      </c>
      <c r="Q38" s="15" t="s">
        <v>530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430</v>
      </c>
      <c r="D39" s="19" t="s">
        <v>431</v>
      </c>
      <c r="E39" s="16"/>
      <c r="F39" s="18">
        <v>3.7</v>
      </c>
      <c r="G39" s="18">
        <v>3.54</v>
      </c>
      <c r="H39" s="18">
        <v>3.39</v>
      </c>
      <c r="I39" s="17"/>
      <c r="J39" s="18">
        <v>3.98</v>
      </c>
      <c r="K39" s="18">
        <v>4.28</v>
      </c>
      <c r="L39" s="18">
        <v>4.7699999999999996</v>
      </c>
      <c r="M39" s="18"/>
      <c r="N39" s="18">
        <v>56.328445223000003</v>
      </c>
      <c r="O39" s="18">
        <v>1.9000875713999998</v>
      </c>
      <c r="P39" s="19" t="s">
        <v>18</v>
      </c>
      <c r="Q39" s="14" t="s">
        <v>531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234</v>
      </c>
      <c r="E40" s="16"/>
      <c r="F40" s="17">
        <v>7.34</v>
      </c>
      <c r="G40" s="17">
        <v>6.52</v>
      </c>
      <c r="H40" s="17">
        <v>5.7</v>
      </c>
      <c r="I40" s="17"/>
      <c r="J40" s="17">
        <v>7.64</v>
      </c>
      <c r="K40" s="17">
        <v>9.27</v>
      </c>
      <c r="L40" s="17">
        <v>11.92</v>
      </c>
      <c r="M40" s="17"/>
      <c r="N40" s="17">
        <v>45.661277239999997</v>
      </c>
      <c r="O40" s="36">
        <v>9.4976026667000006</v>
      </c>
      <c r="P40" s="20" t="s">
        <v>16</v>
      </c>
      <c r="Q40" s="15" t="s">
        <v>532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471</v>
      </c>
      <c r="D41" s="19" t="s">
        <v>472</v>
      </c>
      <c r="E41" s="16"/>
      <c r="F41" s="18">
        <v>62.55</v>
      </c>
      <c r="G41" s="18">
        <v>56.99</v>
      </c>
      <c r="H41" s="18">
        <v>51.43</v>
      </c>
      <c r="I41" s="17"/>
      <c r="J41" s="18">
        <v>67.2</v>
      </c>
      <c r="K41" s="18">
        <v>78.31</v>
      </c>
      <c r="L41" s="18">
        <v>96.3</v>
      </c>
      <c r="M41" s="18"/>
      <c r="N41" s="18">
        <v>51.383159599000003</v>
      </c>
      <c r="O41" s="18">
        <v>2.1368052947999998</v>
      </c>
      <c r="P41" s="19" t="s">
        <v>18</v>
      </c>
      <c r="Q41" s="14" t="s">
        <v>533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235</v>
      </c>
      <c r="E42" s="16"/>
      <c r="F42" s="17">
        <v>10.76</v>
      </c>
      <c r="G42" s="17">
        <v>9.86</v>
      </c>
      <c r="H42" s="17">
        <v>8.9700000000000006</v>
      </c>
      <c r="I42" s="17"/>
      <c r="J42" s="17">
        <v>10.95</v>
      </c>
      <c r="K42" s="17">
        <v>12.73</v>
      </c>
      <c r="L42" s="17">
        <v>15.61</v>
      </c>
      <c r="M42" s="17"/>
      <c r="N42" s="17">
        <v>29.208642813000001</v>
      </c>
      <c r="O42" s="36">
        <v>12.357635094999999</v>
      </c>
      <c r="P42" s="20" t="s">
        <v>16</v>
      </c>
      <c r="Q42" s="15" t="s">
        <v>534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236</v>
      </c>
      <c r="E43" s="16"/>
      <c r="F43" s="17">
        <v>34.51</v>
      </c>
      <c r="G43" s="17">
        <v>31.95</v>
      </c>
      <c r="H43" s="17">
        <v>29.4</v>
      </c>
      <c r="I43" s="17"/>
      <c r="J43" s="17">
        <v>34.99</v>
      </c>
      <c r="K43" s="17">
        <v>40.090000000000003</v>
      </c>
      <c r="L43" s="17">
        <v>48.35</v>
      </c>
      <c r="M43" s="17"/>
      <c r="N43" s="17">
        <v>31.639063879999998</v>
      </c>
      <c r="O43" s="36">
        <v>163.36294785999999</v>
      </c>
      <c r="P43" s="20" t="s">
        <v>16</v>
      </c>
      <c r="Q43" s="15" t="s">
        <v>535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237</v>
      </c>
      <c r="E44" s="16"/>
      <c r="F44" s="18">
        <v>21.73</v>
      </c>
      <c r="G44" s="18">
        <v>18.82</v>
      </c>
      <c r="H44" s="18">
        <v>15.91</v>
      </c>
      <c r="I44" s="17"/>
      <c r="J44" s="18">
        <v>23.45</v>
      </c>
      <c r="K44" s="18">
        <v>29.26</v>
      </c>
      <c r="L44" s="18">
        <v>38.68</v>
      </c>
      <c r="M44" s="18"/>
      <c r="N44" s="18">
        <v>55.366378286</v>
      </c>
      <c r="O44" s="18">
        <v>11.042597142</v>
      </c>
      <c r="P44" s="19" t="s">
        <v>18</v>
      </c>
      <c r="Q44" s="14" t="s">
        <v>536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238</v>
      </c>
      <c r="E45" s="16"/>
      <c r="F45" s="17">
        <v>130.12</v>
      </c>
      <c r="G45" s="17">
        <v>121.42</v>
      </c>
      <c r="H45" s="17">
        <v>112.72</v>
      </c>
      <c r="I45" s="17"/>
      <c r="J45" s="17">
        <v>131.84</v>
      </c>
      <c r="K45" s="17">
        <v>149.22999999999999</v>
      </c>
      <c r="L45" s="17">
        <v>177.38</v>
      </c>
      <c r="M45" s="17"/>
      <c r="N45" s="17">
        <v>44.326339298000001</v>
      </c>
      <c r="O45" s="36">
        <v>3.5320279832999999</v>
      </c>
      <c r="P45" s="20" t="s">
        <v>16</v>
      </c>
      <c r="Q45" s="15" t="s">
        <v>537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239</v>
      </c>
      <c r="E46" s="16"/>
      <c r="F46" s="18">
        <v>12.76</v>
      </c>
      <c r="G46" s="18">
        <v>11.75</v>
      </c>
      <c r="H46" s="18">
        <v>10.75</v>
      </c>
      <c r="I46" s="17"/>
      <c r="J46" s="18">
        <v>13.05</v>
      </c>
      <c r="K46" s="18">
        <v>15.05</v>
      </c>
      <c r="L46" s="18">
        <v>18.29</v>
      </c>
      <c r="M46" s="18"/>
      <c r="N46" s="18">
        <v>44.610020550999998</v>
      </c>
      <c r="O46" s="18">
        <v>4.6708014762000003</v>
      </c>
      <c r="P46" s="19" t="s">
        <v>16</v>
      </c>
      <c r="Q46" s="14" t="s">
        <v>538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240</v>
      </c>
      <c r="E47" s="16"/>
      <c r="F47" s="17">
        <v>10.74</v>
      </c>
      <c r="G47" s="17">
        <v>9.9</v>
      </c>
      <c r="H47" s="17">
        <v>9.07</v>
      </c>
      <c r="I47" s="17"/>
      <c r="J47" s="17">
        <v>11.13</v>
      </c>
      <c r="K47" s="17">
        <v>12.79</v>
      </c>
      <c r="L47" s="17">
        <v>15.49</v>
      </c>
      <c r="M47" s="17"/>
      <c r="N47" s="17">
        <v>31.967038403</v>
      </c>
      <c r="O47" s="36">
        <v>4.5241341429000004</v>
      </c>
      <c r="P47" s="20" t="s">
        <v>16</v>
      </c>
      <c r="Q47" s="15" t="s">
        <v>539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241</v>
      </c>
      <c r="E48" s="16"/>
      <c r="F48" s="18">
        <v>16.329999999999998</v>
      </c>
      <c r="G48" s="18">
        <v>15.02</v>
      </c>
      <c r="H48" s="18">
        <v>13.71</v>
      </c>
      <c r="I48" s="17"/>
      <c r="J48" s="18">
        <v>17.05</v>
      </c>
      <c r="K48" s="18">
        <v>19.66</v>
      </c>
      <c r="L48" s="18">
        <v>23.89</v>
      </c>
      <c r="M48" s="18"/>
      <c r="N48" s="18">
        <v>58.489038110999999</v>
      </c>
      <c r="O48" s="18">
        <v>3.3355030476</v>
      </c>
      <c r="P48" s="19" t="s">
        <v>18</v>
      </c>
      <c r="Q48" s="14" t="s">
        <v>540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242</v>
      </c>
      <c r="E49" s="16"/>
      <c r="F49" s="17">
        <v>13.63</v>
      </c>
      <c r="G49" s="17">
        <v>12.32</v>
      </c>
      <c r="H49" s="17">
        <v>11.02</v>
      </c>
      <c r="I49" s="17"/>
      <c r="J49" s="17">
        <v>13.8</v>
      </c>
      <c r="K49" s="17">
        <v>16.399999999999999</v>
      </c>
      <c r="L49" s="17">
        <v>20.62</v>
      </c>
      <c r="M49" s="17"/>
      <c r="N49" s="17">
        <v>37.044338879999998</v>
      </c>
      <c r="O49" s="36">
        <v>103.05698471000001</v>
      </c>
      <c r="P49" s="20" t="s">
        <v>16</v>
      </c>
      <c r="Q49" s="15" t="s">
        <v>541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243</v>
      </c>
      <c r="E50" s="16"/>
      <c r="F50" s="18">
        <v>15.88</v>
      </c>
      <c r="G50" s="18">
        <v>14.13</v>
      </c>
      <c r="H50" s="18">
        <v>12.38</v>
      </c>
      <c r="I50" s="17"/>
      <c r="J50" s="18">
        <v>16.09</v>
      </c>
      <c r="K50" s="18">
        <v>19.579999999999998</v>
      </c>
      <c r="L50" s="18">
        <v>25.25</v>
      </c>
      <c r="M50" s="18"/>
      <c r="N50" s="18">
        <v>40.026558979999997</v>
      </c>
      <c r="O50" s="18">
        <v>417.52026786000005</v>
      </c>
      <c r="P50" s="19" t="s">
        <v>16</v>
      </c>
      <c r="Q50" s="14" t="s">
        <v>542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244</v>
      </c>
      <c r="E51" s="16"/>
      <c r="F51" s="17">
        <v>16.100000000000001</v>
      </c>
      <c r="G51" s="17">
        <v>15.29</v>
      </c>
      <c r="H51" s="17">
        <v>14.48</v>
      </c>
      <c r="I51" s="17"/>
      <c r="J51" s="17">
        <v>17.55</v>
      </c>
      <c r="K51" s="17">
        <v>19.16</v>
      </c>
      <c r="L51" s="17">
        <v>21.78</v>
      </c>
      <c r="M51" s="17"/>
      <c r="N51" s="17">
        <v>49.347626491</v>
      </c>
      <c r="O51" s="36">
        <v>56.765124619000005</v>
      </c>
      <c r="P51" s="20" t="s">
        <v>18</v>
      </c>
      <c r="Q51" s="15" t="s">
        <v>543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245</v>
      </c>
      <c r="E52" s="16"/>
      <c r="F52" s="18">
        <v>20.58</v>
      </c>
      <c r="G52" s="18">
        <v>17.690000000000001</v>
      </c>
      <c r="H52" s="18">
        <v>14.81</v>
      </c>
      <c r="I52" s="17"/>
      <c r="J52" s="18">
        <v>20.9</v>
      </c>
      <c r="K52" s="18">
        <v>26.66</v>
      </c>
      <c r="L52" s="18">
        <v>35.979999999999997</v>
      </c>
      <c r="M52" s="18"/>
      <c r="N52" s="18">
        <v>29.527727820999999</v>
      </c>
      <c r="O52" s="18">
        <v>597.28547394999998</v>
      </c>
      <c r="P52" s="19" t="s">
        <v>16</v>
      </c>
      <c r="Q52" s="14" t="s">
        <v>544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246</v>
      </c>
      <c r="E53" s="16"/>
      <c r="F53" s="17">
        <v>20.62</v>
      </c>
      <c r="G53" s="17">
        <v>19.600000000000001</v>
      </c>
      <c r="H53" s="17">
        <v>18.579999999999998</v>
      </c>
      <c r="I53" s="17"/>
      <c r="J53" s="17">
        <v>22.9</v>
      </c>
      <c r="K53" s="17">
        <v>24.93</v>
      </c>
      <c r="L53" s="17">
        <v>28.22</v>
      </c>
      <c r="M53" s="17"/>
      <c r="N53" s="17">
        <v>53.933764066000002</v>
      </c>
      <c r="O53" s="36">
        <v>3.8407565714</v>
      </c>
      <c r="P53" s="20" t="s">
        <v>18</v>
      </c>
      <c r="Q53" s="15" t="s">
        <v>545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247</v>
      </c>
      <c r="E54" s="16"/>
      <c r="F54" s="18">
        <v>8.9600000000000009</v>
      </c>
      <c r="G54" s="18">
        <v>7.76</v>
      </c>
      <c r="H54" s="18">
        <v>6.56</v>
      </c>
      <c r="I54" s="17"/>
      <c r="J54" s="18">
        <v>9.44</v>
      </c>
      <c r="K54" s="18">
        <v>11.83</v>
      </c>
      <c r="L54" s="18">
        <v>15.71</v>
      </c>
      <c r="M54" s="18"/>
      <c r="N54" s="18">
        <v>32.437657022000003</v>
      </c>
      <c r="O54" s="18">
        <v>36.173711333</v>
      </c>
      <c r="P54" s="19" t="s">
        <v>16</v>
      </c>
      <c r="Q54" s="14" t="s">
        <v>546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v>
      </c>
      <c r="D55" s="20" t="s">
        <v>248</v>
      </c>
      <c r="E55" s="16"/>
      <c r="F55" s="17">
        <v>18.350000000000001</v>
      </c>
      <c r="G55" s="17">
        <v>15.88</v>
      </c>
      <c r="H55" s="17">
        <v>13.42</v>
      </c>
      <c r="I55" s="17"/>
      <c r="J55" s="17">
        <v>23.7</v>
      </c>
      <c r="K55" s="17">
        <v>28.62</v>
      </c>
      <c r="L55" s="17">
        <v>36.590000000000003</v>
      </c>
      <c r="M55" s="17"/>
      <c r="N55" s="17">
        <v>59.313464172000003</v>
      </c>
      <c r="O55" s="36">
        <v>153.79740251999999</v>
      </c>
      <c r="P55" s="20" t="s">
        <v>18</v>
      </c>
      <c r="Q55" s="15" t="s">
        <v>547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249</v>
      </c>
      <c r="E56" s="16"/>
      <c r="F56" s="18">
        <v>20.51</v>
      </c>
      <c r="G56" s="18">
        <v>18.649999999999999</v>
      </c>
      <c r="H56" s="18">
        <v>16.8</v>
      </c>
      <c r="I56" s="17"/>
      <c r="J56" s="18">
        <v>20.84</v>
      </c>
      <c r="K56" s="18">
        <v>24.54</v>
      </c>
      <c r="L56" s="18">
        <v>30.54</v>
      </c>
      <c r="M56" s="18"/>
      <c r="N56" s="18">
        <v>44.376760617999999</v>
      </c>
      <c r="O56" s="18">
        <v>292.16785619000001</v>
      </c>
      <c r="P56" s="19" t="s">
        <v>16</v>
      </c>
      <c r="Q56" s="14" t="s">
        <v>548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250</v>
      </c>
      <c r="E57" s="16"/>
      <c r="F57" s="17">
        <v>22.4</v>
      </c>
      <c r="G57" s="17">
        <v>18.89</v>
      </c>
      <c r="H57" s="17">
        <v>15.38</v>
      </c>
      <c r="I57" s="17"/>
      <c r="J57" s="17">
        <v>22.93</v>
      </c>
      <c r="K57" s="17">
        <v>29.94</v>
      </c>
      <c r="L57" s="17">
        <v>41.3</v>
      </c>
      <c r="M57" s="17"/>
      <c r="N57" s="17">
        <v>68.449009669000006</v>
      </c>
      <c r="O57" s="36">
        <v>4.1396054529000006</v>
      </c>
      <c r="P57" s="20" t="s">
        <v>18</v>
      </c>
      <c r="Q57" s="15" t="s">
        <v>549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251</v>
      </c>
      <c r="E58" s="16"/>
      <c r="F58" s="18">
        <v>40.39</v>
      </c>
      <c r="G58" s="18">
        <v>37.03</v>
      </c>
      <c r="H58" s="18">
        <v>33.67</v>
      </c>
      <c r="I58" s="17"/>
      <c r="J58" s="18">
        <v>43.13</v>
      </c>
      <c r="K58" s="18">
        <v>49.84</v>
      </c>
      <c r="L58" s="18">
        <v>60.7</v>
      </c>
      <c r="M58" s="18"/>
      <c r="N58" s="18">
        <v>55.569460874999997</v>
      </c>
      <c r="O58" s="18">
        <v>351.22108270999996</v>
      </c>
      <c r="P58" s="19" t="s">
        <v>18</v>
      </c>
      <c r="Q58" s="14" t="s">
        <v>550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252</v>
      </c>
      <c r="E59" s="16"/>
      <c r="F59" s="18">
        <v>13.9</v>
      </c>
      <c r="G59" s="18">
        <v>13.09</v>
      </c>
      <c r="H59" s="18">
        <v>12.29</v>
      </c>
      <c r="I59" s="17"/>
      <c r="J59" s="18">
        <v>14.15</v>
      </c>
      <c r="K59" s="18">
        <v>15.75</v>
      </c>
      <c r="L59" s="18">
        <v>18.350000000000001</v>
      </c>
      <c r="M59" s="18"/>
      <c r="N59" s="18">
        <v>30.589237853</v>
      </c>
      <c r="O59" s="18">
        <v>64.491026476000002</v>
      </c>
      <c r="P59" s="19" t="s">
        <v>16</v>
      </c>
      <c r="Q59" s="14" t="s">
        <v>551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253</v>
      </c>
      <c r="E60" s="16"/>
      <c r="F60" s="17">
        <v>5.16</v>
      </c>
      <c r="G60" s="17">
        <v>4.5999999999999996</v>
      </c>
      <c r="H60" s="17">
        <v>4.04</v>
      </c>
      <c r="I60" s="17"/>
      <c r="J60" s="17">
        <v>5.44</v>
      </c>
      <c r="K60" s="17">
        <v>6.55</v>
      </c>
      <c r="L60" s="17">
        <v>8.36</v>
      </c>
      <c r="M60" s="17"/>
      <c r="N60" s="17">
        <v>52.027795613000002</v>
      </c>
      <c r="O60" s="36">
        <v>6.5430013332999994</v>
      </c>
      <c r="P60" s="20" t="s">
        <v>18</v>
      </c>
      <c r="Q60" s="15" t="s">
        <v>552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254</v>
      </c>
      <c r="E61" s="16"/>
      <c r="F61" s="18">
        <v>3.08</v>
      </c>
      <c r="G61" s="18">
        <v>0.51</v>
      </c>
      <c r="H61" s="18">
        <v>-2.0499999999999998</v>
      </c>
      <c r="I61" s="17"/>
      <c r="J61" s="18">
        <v>11.21</v>
      </c>
      <c r="K61" s="18">
        <v>16.34</v>
      </c>
      <c r="L61" s="18">
        <v>24.65</v>
      </c>
      <c r="M61" s="18"/>
      <c r="N61" s="18">
        <v>49.517641859999998</v>
      </c>
      <c r="O61" s="18">
        <v>13.620266571</v>
      </c>
      <c r="P61" s="19" t="s">
        <v>18</v>
      </c>
      <c r="Q61" s="14" t="s">
        <v>553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255</v>
      </c>
      <c r="E62" s="16"/>
      <c r="F62" s="17">
        <v>4.5999999999999996</v>
      </c>
      <c r="G62" s="17">
        <v>4.05</v>
      </c>
      <c r="H62" s="17">
        <v>3.51</v>
      </c>
      <c r="I62" s="17"/>
      <c r="J62" s="17">
        <v>5.35</v>
      </c>
      <c r="K62" s="17">
        <v>6.43</v>
      </c>
      <c r="L62" s="17">
        <v>8.18</v>
      </c>
      <c r="M62" s="17"/>
      <c r="N62" s="17">
        <v>47.578341344000002</v>
      </c>
      <c r="O62" s="36">
        <v>16.618290047999999</v>
      </c>
      <c r="P62" s="20" t="s">
        <v>18</v>
      </c>
      <c r="Q62" s="15" t="s">
        <v>554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256</v>
      </c>
      <c r="E63" s="16"/>
      <c r="F63" s="18">
        <v>16.82</v>
      </c>
      <c r="G63" s="18">
        <v>13.37</v>
      </c>
      <c r="H63" s="18">
        <v>9.92</v>
      </c>
      <c r="I63" s="17"/>
      <c r="J63" s="18">
        <v>17.2</v>
      </c>
      <c r="K63" s="18">
        <v>24.09</v>
      </c>
      <c r="L63" s="18">
        <v>35.229999999999997</v>
      </c>
      <c r="M63" s="18"/>
      <c r="N63" s="18">
        <v>33.708937599000002</v>
      </c>
      <c r="O63" s="18">
        <v>58.357480856999999</v>
      </c>
      <c r="P63" s="19" t="s">
        <v>16</v>
      </c>
      <c r="Q63" s="14" t="s">
        <v>555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556</v>
      </c>
      <c r="E64" s="16"/>
      <c r="F64" s="17">
        <v>14.82</v>
      </c>
      <c r="G64" s="17">
        <v>13.06</v>
      </c>
      <c r="H64" s="17">
        <v>11.3</v>
      </c>
      <c r="I64" s="17"/>
      <c r="J64" s="17">
        <v>15.04</v>
      </c>
      <c r="K64" s="17">
        <v>18.55</v>
      </c>
      <c r="L64" s="17">
        <v>24.24</v>
      </c>
      <c r="M64" s="17"/>
      <c r="N64" s="17">
        <v>36.823215675</v>
      </c>
      <c r="O64" s="36">
        <v>3.0705781429000001</v>
      </c>
      <c r="P64" s="20" t="s">
        <v>16</v>
      </c>
      <c r="Q64" s="15" t="s">
        <v>557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61</v>
      </c>
      <c r="D65" s="19" t="s">
        <v>257</v>
      </c>
      <c r="E65" s="16"/>
      <c r="F65" s="18">
        <v>10.41</v>
      </c>
      <c r="G65" s="18">
        <v>9.7200000000000006</v>
      </c>
      <c r="H65" s="18">
        <v>9.0299999999999994</v>
      </c>
      <c r="I65" s="17"/>
      <c r="J65" s="18">
        <v>10.55</v>
      </c>
      <c r="K65" s="18">
        <v>11.92</v>
      </c>
      <c r="L65" s="18">
        <v>14.15</v>
      </c>
      <c r="M65" s="18"/>
      <c r="N65" s="18">
        <v>38.453022371000003</v>
      </c>
      <c r="O65" s="18">
        <v>116.92364228</v>
      </c>
      <c r="P65" s="19" t="s">
        <v>16</v>
      </c>
      <c r="Q65" s="14" t="s">
        <v>558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473</v>
      </c>
      <c r="D66" s="20" t="s">
        <v>474</v>
      </c>
      <c r="E66" s="16"/>
      <c r="F66" s="17">
        <v>64</v>
      </c>
      <c r="G66" s="17">
        <v>61.47</v>
      </c>
      <c r="H66" s="17">
        <v>58.95</v>
      </c>
      <c r="I66" s="17"/>
      <c r="J66" s="17">
        <v>70.92</v>
      </c>
      <c r="K66" s="17">
        <v>75.959999999999994</v>
      </c>
      <c r="L66" s="17">
        <v>84.12</v>
      </c>
      <c r="M66" s="17"/>
      <c r="N66" s="17">
        <v>55.602056707999999</v>
      </c>
      <c r="O66" s="36">
        <v>1.5529090533000001</v>
      </c>
      <c r="P66" s="20" t="s">
        <v>18</v>
      </c>
      <c r="Q66" s="15" t="s">
        <v>559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258</v>
      </c>
      <c r="E67" s="16"/>
      <c r="F67" s="18">
        <v>2.68</v>
      </c>
      <c r="G67" s="18">
        <v>2.1800000000000002</v>
      </c>
      <c r="H67" s="18">
        <v>1.68</v>
      </c>
      <c r="I67" s="17"/>
      <c r="J67" s="18">
        <v>2.75</v>
      </c>
      <c r="K67" s="18">
        <v>3.74</v>
      </c>
      <c r="L67" s="18">
        <v>5.35</v>
      </c>
      <c r="M67" s="18"/>
      <c r="N67" s="18">
        <v>40.917489715999999</v>
      </c>
      <c r="O67" s="18">
        <v>81.152220952000008</v>
      </c>
      <c r="P67" s="19" t="s">
        <v>16</v>
      </c>
      <c r="Q67" s="14" t="s">
        <v>560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259</v>
      </c>
      <c r="E68" s="16"/>
      <c r="F68" s="17">
        <v>88.16</v>
      </c>
      <c r="G68" s="17">
        <v>69.92</v>
      </c>
      <c r="H68" s="17">
        <v>51.68</v>
      </c>
      <c r="I68" s="17"/>
      <c r="J68" s="17">
        <v>92.78</v>
      </c>
      <c r="K68" s="17">
        <v>129.25</v>
      </c>
      <c r="L68" s="17">
        <v>188.27</v>
      </c>
      <c r="M68" s="17"/>
      <c r="N68" s="17">
        <v>79.738757669999998</v>
      </c>
      <c r="O68" s="36">
        <v>6.6985639585999994</v>
      </c>
      <c r="P68" s="20" t="s">
        <v>18</v>
      </c>
      <c r="Q68" s="15" t="s">
        <v>561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260</v>
      </c>
      <c r="E69" s="16"/>
      <c r="F69" s="18">
        <v>25.71</v>
      </c>
      <c r="G69" s="18">
        <v>22.54</v>
      </c>
      <c r="H69" s="18">
        <v>19.38</v>
      </c>
      <c r="I69" s="17"/>
      <c r="J69" s="18">
        <v>26.23</v>
      </c>
      <c r="K69" s="18">
        <v>32.549999999999997</v>
      </c>
      <c r="L69" s="18">
        <v>42.79</v>
      </c>
      <c r="M69" s="18"/>
      <c r="N69" s="18">
        <v>36.738009122000001</v>
      </c>
      <c r="O69" s="18">
        <v>73.812699475999992</v>
      </c>
      <c r="P69" s="19" t="s">
        <v>16</v>
      </c>
      <c r="Q69" s="14" t="s">
        <v>562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261</v>
      </c>
      <c r="E70" s="16"/>
      <c r="F70" s="17">
        <v>11.05</v>
      </c>
      <c r="G70" s="17">
        <v>10.07</v>
      </c>
      <c r="H70" s="17">
        <v>9.1</v>
      </c>
      <c r="I70" s="17"/>
      <c r="J70" s="17">
        <v>11.31</v>
      </c>
      <c r="K70" s="17">
        <v>13.25</v>
      </c>
      <c r="L70" s="17">
        <v>16.41</v>
      </c>
      <c r="M70" s="17"/>
      <c r="N70" s="17">
        <v>42.219484672999997</v>
      </c>
      <c r="O70" s="36">
        <v>58.003164237999997</v>
      </c>
      <c r="P70" s="20" t="s">
        <v>16</v>
      </c>
      <c r="Q70" s="15" t="s">
        <v>563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262</v>
      </c>
      <c r="E71" s="16"/>
      <c r="F71" s="18">
        <v>11.82</v>
      </c>
      <c r="G71" s="18">
        <v>10.83</v>
      </c>
      <c r="H71" s="18">
        <v>9.85</v>
      </c>
      <c r="I71" s="17"/>
      <c r="J71" s="18">
        <v>12.12</v>
      </c>
      <c r="K71" s="18">
        <v>14.08</v>
      </c>
      <c r="L71" s="18">
        <v>17.260000000000002</v>
      </c>
      <c r="M71" s="18"/>
      <c r="N71" s="18">
        <v>42.691888145</v>
      </c>
      <c r="O71" s="18">
        <v>140.03098452</v>
      </c>
      <c r="P71" s="19" t="s">
        <v>16</v>
      </c>
      <c r="Q71" s="14" t="s">
        <v>564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263</v>
      </c>
      <c r="E72" s="16"/>
      <c r="F72" s="17">
        <v>6.14</v>
      </c>
      <c r="G72" s="17">
        <v>5.32</v>
      </c>
      <c r="H72" s="17">
        <v>4.5</v>
      </c>
      <c r="I72" s="17"/>
      <c r="J72" s="17">
        <v>6.28</v>
      </c>
      <c r="K72" s="17">
        <v>7.91</v>
      </c>
      <c r="L72" s="17">
        <v>10.55</v>
      </c>
      <c r="M72" s="17"/>
      <c r="N72" s="17">
        <v>25.721760333999999</v>
      </c>
      <c r="O72" s="36">
        <v>129.37576085000001</v>
      </c>
      <c r="P72" s="20" t="s">
        <v>16</v>
      </c>
      <c r="Q72" s="15" t="s">
        <v>565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67</v>
      </c>
      <c r="D73" s="19" t="s">
        <v>264</v>
      </c>
      <c r="E73" s="16"/>
      <c r="F73" s="18">
        <v>37.92</v>
      </c>
      <c r="G73" s="18">
        <v>35.68</v>
      </c>
      <c r="H73" s="18">
        <v>33.44</v>
      </c>
      <c r="I73" s="17"/>
      <c r="J73" s="18">
        <v>38.43</v>
      </c>
      <c r="K73" s="18">
        <v>42.9</v>
      </c>
      <c r="L73" s="18">
        <v>50.15</v>
      </c>
      <c r="M73" s="18"/>
      <c r="N73" s="18">
        <v>33.276265873</v>
      </c>
      <c r="O73" s="18">
        <v>45.432594143000003</v>
      </c>
      <c r="P73" s="19" t="s">
        <v>16</v>
      </c>
      <c r="Q73" s="14" t="s">
        <v>566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567</v>
      </c>
      <c r="D74" s="20" t="s">
        <v>568</v>
      </c>
      <c r="E74" s="16"/>
      <c r="F74" s="17">
        <v>4.8099999999999996</v>
      </c>
      <c r="G74" s="17">
        <v>4.0599999999999996</v>
      </c>
      <c r="H74" s="17">
        <v>3.32</v>
      </c>
      <c r="I74" s="17"/>
      <c r="J74" s="17">
        <v>5.05</v>
      </c>
      <c r="K74" s="17">
        <v>6.53</v>
      </c>
      <c r="L74" s="17">
        <v>8.94</v>
      </c>
      <c r="M74" s="17"/>
      <c r="N74" s="17">
        <v>48.725566835999999</v>
      </c>
      <c r="O74" s="36">
        <v>1.9931975714000001</v>
      </c>
      <c r="P74" s="20" t="s">
        <v>16</v>
      </c>
      <c r="Q74" s="15" t="s">
        <v>569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265</v>
      </c>
      <c r="E75" s="16"/>
      <c r="F75" s="18">
        <v>5.09</v>
      </c>
      <c r="G75" s="18">
        <v>4.6399999999999997</v>
      </c>
      <c r="H75" s="18">
        <v>4.1900000000000004</v>
      </c>
      <c r="I75" s="17"/>
      <c r="J75" s="18">
        <v>6.24</v>
      </c>
      <c r="K75" s="18">
        <v>7.13</v>
      </c>
      <c r="L75" s="18">
        <v>8.58</v>
      </c>
      <c r="M75" s="18"/>
      <c r="N75" s="18">
        <v>52.331637104000002</v>
      </c>
      <c r="O75" s="18">
        <v>24.781336332999999</v>
      </c>
      <c r="P75" s="19" t="s">
        <v>18</v>
      </c>
      <c r="Q75" s="14" t="s">
        <v>570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266</v>
      </c>
      <c r="E76" s="16"/>
      <c r="F76" s="17">
        <v>29.4</v>
      </c>
      <c r="G76" s="17">
        <v>26.51</v>
      </c>
      <c r="H76" s="17">
        <v>23.63</v>
      </c>
      <c r="I76" s="17"/>
      <c r="J76" s="17">
        <v>31.31</v>
      </c>
      <c r="K76" s="17">
        <v>37.07</v>
      </c>
      <c r="L76" s="17">
        <v>46.4</v>
      </c>
      <c r="M76" s="17"/>
      <c r="N76" s="17">
        <v>56.708188606999997</v>
      </c>
      <c r="O76" s="36">
        <v>59.231927904999999</v>
      </c>
      <c r="P76" s="20" t="s">
        <v>18</v>
      </c>
      <c r="Q76" s="15" t="s">
        <v>571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267</v>
      </c>
      <c r="E77" s="16"/>
      <c r="F77" s="18">
        <v>2.4500000000000002</v>
      </c>
      <c r="G77" s="18">
        <v>2.19</v>
      </c>
      <c r="H77" s="18">
        <v>1.94</v>
      </c>
      <c r="I77" s="17"/>
      <c r="J77" s="18">
        <v>2.68</v>
      </c>
      <c r="K77" s="18">
        <v>3.18</v>
      </c>
      <c r="L77" s="18">
        <v>3.99</v>
      </c>
      <c r="M77" s="18"/>
      <c r="N77" s="18">
        <v>60.796285243</v>
      </c>
      <c r="O77" s="18">
        <v>23.817842905000003</v>
      </c>
      <c r="P77" s="19" t="s">
        <v>18</v>
      </c>
      <c r="Q77" s="14" t="s">
        <v>572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71</v>
      </c>
      <c r="D78" s="20" t="s">
        <v>268</v>
      </c>
      <c r="E78" s="16"/>
      <c r="F78" s="17">
        <v>26.36</v>
      </c>
      <c r="G78" s="17">
        <v>24.69</v>
      </c>
      <c r="H78" s="17">
        <v>23.02</v>
      </c>
      <c r="I78" s="17"/>
      <c r="J78" s="17">
        <v>26.97</v>
      </c>
      <c r="K78" s="17">
        <v>30.3</v>
      </c>
      <c r="L78" s="17">
        <v>35.69</v>
      </c>
      <c r="M78" s="17"/>
      <c r="N78" s="17">
        <v>67.876761435999995</v>
      </c>
      <c r="O78" s="36">
        <v>117.219646</v>
      </c>
      <c r="P78" s="20" t="s">
        <v>18</v>
      </c>
      <c r="Q78" s="15" t="s">
        <v>573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486</v>
      </c>
      <c r="D79" s="19" t="s">
        <v>487</v>
      </c>
      <c r="E79" s="16"/>
      <c r="F79" s="18">
        <v>8.57</v>
      </c>
      <c r="G79" s="18">
        <v>7.81</v>
      </c>
      <c r="H79" s="18">
        <v>7.06</v>
      </c>
      <c r="I79" s="17"/>
      <c r="J79" s="18">
        <v>8.7100000000000009</v>
      </c>
      <c r="K79" s="18">
        <v>10.210000000000001</v>
      </c>
      <c r="L79" s="18">
        <v>12.65</v>
      </c>
      <c r="M79" s="18"/>
      <c r="N79" s="18">
        <v>27.736519677</v>
      </c>
      <c r="O79" s="18">
        <v>1.1814025714</v>
      </c>
      <c r="P79" s="19" t="s">
        <v>16</v>
      </c>
      <c r="Q79" s="14" t="s">
        <v>574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72</v>
      </c>
      <c r="D80" s="20" t="s">
        <v>269</v>
      </c>
      <c r="E80" s="16"/>
      <c r="F80" s="17">
        <v>5.0199999999999996</v>
      </c>
      <c r="G80" s="17">
        <v>4.72</v>
      </c>
      <c r="H80" s="17">
        <v>4.42</v>
      </c>
      <c r="I80" s="17"/>
      <c r="J80" s="17">
        <v>5.28</v>
      </c>
      <c r="K80" s="17">
        <v>5.87</v>
      </c>
      <c r="L80" s="17">
        <v>6.84</v>
      </c>
      <c r="M80" s="17"/>
      <c r="N80" s="17">
        <v>27.040955966999999</v>
      </c>
      <c r="O80" s="36">
        <v>16.963332238</v>
      </c>
      <c r="P80" s="20" t="s">
        <v>16</v>
      </c>
      <c r="Q80" s="15" t="s">
        <v>575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488</v>
      </c>
      <c r="D81" s="19" t="s">
        <v>489</v>
      </c>
      <c r="E81" s="16"/>
      <c r="F81" s="18">
        <v>9.35</v>
      </c>
      <c r="G81" s="18">
        <v>8.7799999999999994</v>
      </c>
      <c r="H81" s="18">
        <v>8.2200000000000006</v>
      </c>
      <c r="I81" s="17"/>
      <c r="J81" s="18">
        <v>9.8000000000000007</v>
      </c>
      <c r="K81" s="18">
        <v>10.92</v>
      </c>
      <c r="L81" s="18">
        <v>12.73</v>
      </c>
      <c r="M81" s="18"/>
      <c r="N81" s="18">
        <v>56.377157885999999</v>
      </c>
      <c r="O81" s="18">
        <v>3.7051067619000002</v>
      </c>
      <c r="P81" s="19" t="s">
        <v>18</v>
      </c>
      <c r="Q81" s="14" t="s">
        <v>576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270</v>
      </c>
      <c r="E82" s="16"/>
      <c r="F82" s="17">
        <v>40.479999999999997</v>
      </c>
      <c r="G82" s="17">
        <v>36.28</v>
      </c>
      <c r="H82" s="17">
        <v>32.090000000000003</v>
      </c>
      <c r="I82" s="17"/>
      <c r="J82" s="17">
        <v>41.5</v>
      </c>
      <c r="K82" s="17">
        <v>49.88</v>
      </c>
      <c r="L82" s="17">
        <v>63.44</v>
      </c>
      <c r="M82" s="17"/>
      <c r="N82" s="17">
        <v>63.431003519000001</v>
      </c>
      <c r="O82" s="36">
        <v>64.840161143000003</v>
      </c>
      <c r="P82" s="20" t="s">
        <v>18</v>
      </c>
      <c r="Q82" s="15" t="s">
        <v>577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74</v>
      </c>
      <c r="D83" s="19" t="s">
        <v>271</v>
      </c>
      <c r="E83" s="16"/>
      <c r="F83" s="18">
        <v>6.97</v>
      </c>
      <c r="G83" s="18">
        <v>6.13</v>
      </c>
      <c r="H83" s="18">
        <v>5.29</v>
      </c>
      <c r="I83" s="17"/>
      <c r="J83" s="18">
        <v>7.13</v>
      </c>
      <c r="K83" s="18">
        <v>8.8000000000000007</v>
      </c>
      <c r="L83" s="18">
        <v>11.51</v>
      </c>
      <c r="M83" s="18"/>
      <c r="N83" s="18">
        <v>44.378301673000003</v>
      </c>
      <c r="O83" s="18">
        <v>27.264115381</v>
      </c>
      <c r="P83" s="19" t="s">
        <v>16</v>
      </c>
      <c r="Q83" s="14" t="s">
        <v>578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272</v>
      </c>
      <c r="E84" s="16"/>
      <c r="F84" s="17">
        <v>38.82</v>
      </c>
      <c r="G84" s="17">
        <v>36.869999999999997</v>
      </c>
      <c r="H84" s="17">
        <v>34.93</v>
      </c>
      <c r="I84" s="17"/>
      <c r="J84" s="17">
        <v>39.35</v>
      </c>
      <c r="K84" s="17">
        <v>43.23</v>
      </c>
      <c r="L84" s="17">
        <v>49.51</v>
      </c>
      <c r="M84" s="17"/>
      <c r="N84" s="17">
        <v>37.188221655</v>
      </c>
      <c r="O84" s="36">
        <v>236.174744</v>
      </c>
      <c r="P84" s="20" t="s">
        <v>16</v>
      </c>
      <c r="Q84" s="15" t="s">
        <v>579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75</v>
      </c>
      <c r="D85" s="19" t="s">
        <v>273</v>
      </c>
      <c r="E85" s="16"/>
      <c r="F85" s="18">
        <v>42.45</v>
      </c>
      <c r="G85" s="18">
        <v>40.5</v>
      </c>
      <c r="H85" s="18">
        <v>38.549999999999997</v>
      </c>
      <c r="I85" s="17"/>
      <c r="J85" s="18">
        <v>43.03</v>
      </c>
      <c r="K85" s="18">
        <v>46.92</v>
      </c>
      <c r="L85" s="18">
        <v>53.23</v>
      </c>
      <c r="M85" s="18"/>
      <c r="N85" s="18">
        <v>35.144816337999998</v>
      </c>
      <c r="O85" s="18">
        <v>44.465885094999997</v>
      </c>
      <c r="P85" s="19" t="s">
        <v>16</v>
      </c>
      <c r="Q85" s="14" t="s">
        <v>580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475</v>
      </c>
      <c r="D86" s="20" t="s">
        <v>476</v>
      </c>
      <c r="E86" s="16"/>
      <c r="F86" s="17">
        <v>140.58000000000001</v>
      </c>
      <c r="G86" s="17">
        <v>128.32</v>
      </c>
      <c r="H86" s="17">
        <v>116.06</v>
      </c>
      <c r="I86" s="17"/>
      <c r="J86" s="17">
        <v>147.21</v>
      </c>
      <c r="K86" s="17">
        <v>171.72</v>
      </c>
      <c r="L86" s="17">
        <v>211.38</v>
      </c>
      <c r="M86" s="17"/>
      <c r="N86" s="17">
        <v>42.443431826000001</v>
      </c>
      <c r="O86" s="36">
        <v>2.0595753137999999</v>
      </c>
      <c r="P86" s="20" t="s">
        <v>16</v>
      </c>
      <c r="Q86" s="15" t="s">
        <v>581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76</v>
      </c>
      <c r="D87" s="19" t="s">
        <v>274</v>
      </c>
      <c r="E87" s="16"/>
      <c r="F87" s="18">
        <v>70.87</v>
      </c>
      <c r="G87" s="18">
        <v>62.87</v>
      </c>
      <c r="H87" s="18">
        <v>54.87</v>
      </c>
      <c r="I87" s="17"/>
      <c r="J87" s="18">
        <v>72.11</v>
      </c>
      <c r="K87" s="18">
        <v>88.1</v>
      </c>
      <c r="L87" s="18">
        <v>113.99</v>
      </c>
      <c r="M87" s="18"/>
      <c r="N87" s="18">
        <v>33.158680607999997</v>
      </c>
      <c r="O87" s="18">
        <v>548.25159561999999</v>
      </c>
      <c r="P87" s="19" t="s">
        <v>16</v>
      </c>
      <c r="Q87" s="14" t="s">
        <v>582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77</v>
      </c>
      <c r="D88" s="20" t="s">
        <v>275</v>
      </c>
      <c r="E88" s="16"/>
      <c r="F88" s="17">
        <v>45.25</v>
      </c>
      <c r="G88" s="17">
        <v>42.19</v>
      </c>
      <c r="H88" s="17">
        <v>39.130000000000003</v>
      </c>
      <c r="I88" s="17"/>
      <c r="J88" s="17">
        <v>46</v>
      </c>
      <c r="K88" s="17">
        <v>52.11</v>
      </c>
      <c r="L88" s="17">
        <v>62.01</v>
      </c>
      <c r="M88" s="17"/>
      <c r="N88" s="17">
        <v>39.015062075000003</v>
      </c>
      <c r="O88" s="36">
        <v>96.871467285999998</v>
      </c>
      <c r="P88" s="20" t="s">
        <v>16</v>
      </c>
      <c r="Q88" s="15" t="s">
        <v>583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78</v>
      </c>
      <c r="D89" s="19" t="s">
        <v>276</v>
      </c>
      <c r="E89" s="16"/>
      <c r="F89" s="18">
        <v>13.75</v>
      </c>
      <c r="G89" s="18">
        <v>12.69</v>
      </c>
      <c r="H89" s="18">
        <v>11.63</v>
      </c>
      <c r="I89" s="17"/>
      <c r="J89" s="18">
        <v>14.9</v>
      </c>
      <c r="K89" s="18">
        <v>17.010000000000002</v>
      </c>
      <c r="L89" s="18">
        <v>20.43</v>
      </c>
      <c r="M89" s="18"/>
      <c r="N89" s="18">
        <v>55.506633856999997</v>
      </c>
      <c r="O89" s="18">
        <v>88.268204475999994</v>
      </c>
      <c r="P89" s="19" t="s">
        <v>18</v>
      </c>
      <c r="Q89" s="14" t="s">
        <v>584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79</v>
      </c>
      <c r="D90" s="20" t="s">
        <v>277</v>
      </c>
      <c r="E90" s="16"/>
      <c r="F90" s="17">
        <v>41.25</v>
      </c>
      <c r="G90" s="17">
        <v>37.340000000000003</v>
      </c>
      <c r="H90" s="17">
        <v>33.43</v>
      </c>
      <c r="I90" s="17"/>
      <c r="J90" s="17">
        <v>42.28</v>
      </c>
      <c r="K90" s="17">
        <v>50.09</v>
      </c>
      <c r="L90" s="17">
        <v>62.75</v>
      </c>
      <c r="M90" s="17"/>
      <c r="N90" s="17">
        <v>38.447963588</v>
      </c>
      <c r="O90" s="36">
        <v>72.857480762000009</v>
      </c>
      <c r="P90" s="20" t="s">
        <v>16</v>
      </c>
      <c r="Q90" s="15" t="s">
        <v>585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490</v>
      </c>
      <c r="D91" s="19" t="s">
        <v>491</v>
      </c>
      <c r="E91" s="16"/>
      <c r="F91" s="18">
        <v>1.02</v>
      </c>
      <c r="G91" s="18">
        <v>0.88</v>
      </c>
      <c r="H91" s="18">
        <v>0.75</v>
      </c>
      <c r="I91" s="17"/>
      <c r="J91" s="18">
        <v>1.08</v>
      </c>
      <c r="K91" s="18">
        <v>1.34</v>
      </c>
      <c r="L91" s="18">
        <v>1.77</v>
      </c>
      <c r="M91" s="18"/>
      <c r="N91" s="18">
        <v>26.307457966000001</v>
      </c>
      <c r="O91" s="18">
        <v>1.2351459999999999</v>
      </c>
      <c r="P91" s="19" t="s">
        <v>16</v>
      </c>
      <c r="Q91" s="14" t="s">
        <v>586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80</v>
      </c>
      <c r="D92" s="20" t="s">
        <v>278</v>
      </c>
      <c r="E92" s="16"/>
      <c r="F92" s="17">
        <v>33.979999999999997</v>
      </c>
      <c r="G92" s="17">
        <v>31.96</v>
      </c>
      <c r="H92" s="17">
        <v>29.94</v>
      </c>
      <c r="I92" s="17"/>
      <c r="J92" s="17">
        <v>34.630000000000003</v>
      </c>
      <c r="K92" s="17">
        <v>38.659999999999997</v>
      </c>
      <c r="L92" s="17">
        <v>45.18</v>
      </c>
      <c r="M92" s="17"/>
      <c r="N92" s="17">
        <v>39.059183423999997</v>
      </c>
      <c r="O92" s="36">
        <v>239.25375814</v>
      </c>
      <c r="P92" s="20" t="s">
        <v>16</v>
      </c>
      <c r="Q92" s="15" t="s">
        <v>587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81</v>
      </c>
      <c r="D93" s="19" t="s">
        <v>279</v>
      </c>
      <c r="E93" s="16"/>
      <c r="F93" s="18">
        <v>7.2</v>
      </c>
      <c r="G93" s="18">
        <v>6.51</v>
      </c>
      <c r="H93" s="18">
        <v>5.82</v>
      </c>
      <c r="I93" s="17"/>
      <c r="J93" s="18">
        <v>7.33</v>
      </c>
      <c r="K93" s="18">
        <v>8.6999999999999993</v>
      </c>
      <c r="L93" s="18">
        <v>10.92</v>
      </c>
      <c r="M93" s="18"/>
      <c r="N93" s="18">
        <v>45.896628202999999</v>
      </c>
      <c r="O93" s="18">
        <v>3.0464041905000001</v>
      </c>
      <c r="P93" s="19" t="s">
        <v>16</v>
      </c>
      <c r="Q93" s="14" t="s">
        <v>588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589</v>
      </c>
      <c r="D94" s="20" t="s">
        <v>590</v>
      </c>
      <c r="E94" s="16"/>
      <c r="F94" s="17">
        <v>77.25</v>
      </c>
      <c r="G94" s="17">
        <v>72.86</v>
      </c>
      <c r="H94" s="17">
        <v>68.48</v>
      </c>
      <c r="I94" s="17"/>
      <c r="J94" s="17">
        <v>85.36</v>
      </c>
      <c r="K94" s="17">
        <v>94.12</v>
      </c>
      <c r="L94" s="17">
        <v>108.31</v>
      </c>
      <c r="M94" s="17"/>
      <c r="N94" s="17">
        <v>49.421654132</v>
      </c>
      <c r="O94" s="36">
        <v>1.8621069213999999</v>
      </c>
      <c r="P94" s="20" t="s">
        <v>18</v>
      </c>
      <c r="Q94" s="15" t="s">
        <v>591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82</v>
      </c>
      <c r="D95" s="19" t="s">
        <v>280</v>
      </c>
      <c r="E95" s="16"/>
      <c r="F95" s="18">
        <v>13.42</v>
      </c>
      <c r="G95" s="18">
        <v>12.47</v>
      </c>
      <c r="H95" s="18">
        <v>11.53</v>
      </c>
      <c r="I95" s="17"/>
      <c r="J95" s="18">
        <v>13.65</v>
      </c>
      <c r="K95" s="18">
        <v>15.53</v>
      </c>
      <c r="L95" s="18">
        <v>18.57</v>
      </c>
      <c r="M95" s="18"/>
      <c r="N95" s="18">
        <v>48.874190779000003</v>
      </c>
      <c r="O95" s="18">
        <v>12.257014284999999</v>
      </c>
      <c r="P95" s="19" t="s">
        <v>16</v>
      </c>
      <c r="Q95" s="14" t="s">
        <v>592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83</v>
      </c>
      <c r="D96" s="20" t="s">
        <v>281</v>
      </c>
      <c r="E96" s="16"/>
      <c r="F96" s="17">
        <v>6.68</v>
      </c>
      <c r="G96" s="17">
        <v>6.26</v>
      </c>
      <c r="H96" s="17">
        <v>5.85</v>
      </c>
      <c r="I96" s="17"/>
      <c r="J96" s="17">
        <v>6.78</v>
      </c>
      <c r="K96" s="17">
        <v>7.6</v>
      </c>
      <c r="L96" s="17">
        <v>8.93</v>
      </c>
      <c r="M96" s="17"/>
      <c r="N96" s="17">
        <v>36.497018427999997</v>
      </c>
      <c r="O96" s="36">
        <v>3.5091967619000002</v>
      </c>
      <c r="P96" s="20" t="s">
        <v>16</v>
      </c>
      <c r="Q96" s="15" t="s">
        <v>593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84</v>
      </c>
      <c r="D97" s="19" t="s">
        <v>282</v>
      </c>
      <c r="E97" s="16"/>
      <c r="F97" s="18">
        <v>12.7</v>
      </c>
      <c r="G97" s="18">
        <v>11.99</v>
      </c>
      <c r="H97" s="18">
        <v>11.29</v>
      </c>
      <c r="I97" s="17"/>
      <c r="J97" s="18">
        <v>12.89</v>
      </c>
      <c r="K97" s="18">
        <v>14.29</v>
      </c>
      <c r="L97" s="18">
        <v>16.559999999999999</v>
      </c>
      <c r="M97" s="18"/>
      <c r="N97" s="18">
        <v>45.166188069</v>
      </c>
      <c r="O97" s="18">
        <v>34.415120285999997</v>
      </c>
      <c r="P97" s="19" t="s">
        <v>16</v>
      </c>
      <c r="Q97" s="14" t="s">
        <v>594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85</v>
      </c>
      <c r="D98" s="20" t="s">
        <v>283</v>
      </c>
      <c r="E98" s="16"/>
      <c r="F98" s="17">
        <v>23.99</v>
      </c>
      <c r="G98" s="17">
        <v>22.11</v>
      </c>
      <c r="H98" s="17">
        <v>20.23</v>
      </c>
      <c r="I98" s="17"/>
      <c r="J98" s="17">
        <v>24.5</v>
      </c>
      <c r="K98" s="17">
        <v>28.25</v>
      </c>
      <c r="L98" s="17">
        <v>34.32</v>
      </c>
      <c r="M98" s="17"/>
      <c r="N98" s="17">
        <v>29.599916846999999</v>
      </c>
      <c r="O98" s="36">
        <v>16.387578429000001</v>
      </c>
      <c r="P98" s="20" t="s">
        <v>16</v>
      </c>
      <c r="Q98" s="15" t="s">
        <v>595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86</v>
      </c>
      <c r="D99" s="19" t="s">
        <v>284</v>
      </c>
      <c r="E99" s="16"/>
      <c r="F99" s="18">
        <v>17.89</v>
      </c>
      <c r="G99" s="18">
        <v>6.12</v>
      </c>
      <c r="H99" s="18">
        <v>-5.64</v>
      </c>
      <c r="I99" s="17"/>
      <c r="J99" s="18">
        <v>18.63</v>
      </c>
      <c r="K99" s="18">
        <v>42.16</v>
      </c>
      <c r="L99" s="18">
        <v>80.239999999999995</v>
      </c>
      <c r="M99" s="18"/>
      <c r="N99" s="18">
        <v>36.181027596</v>
      </c>
      <c r="O99" s="18">
        <v>6.6529305237999994</v>
      </c>
      <c r="P99" s="19" t="s">
        <v>16</v>
      </c>
      <c r="Q99" s="14" t="s">
        <v>596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87</v>
      </c>
      <c r="D100" s="20" t="s">
        <v>285</v>
      </c>
      <c r="E100" s="16"/>
      <c r="F100" s="17">
        <v>16.260000000000002</v>
      </c>
      <c r="G100" s="17">
        <v>14.93</v>
      </c>
      <c r="H100" s="17">
        <v>13.6</v>
      </c>
      <c r="I100" s="17"/>
      <c r="J100" s="17">
        <v>16.579999999999998</v>
      </c>
      <c r="K100" s="17">
        <v>19.23</v>
      </c>
      <c r="L100" s="17">
        <v>23.53</v>
      </c>
      <c r="M100" s="17"/>
      <c r="N100" s="17">
        <v>42.013568227999997</v>
      </c>
      <c r="O100" s="36">
        <v>147.83605795</v>
      </c>
      <c r="P100" s="20" t="s">
        <v>16</v>
      </c>
      <c r="Q100" s="15" t="s">
        <v>597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88</v>
      </c>
      <c r="D101" s="19" t="s">
        <v>286</v>
      </c>
      <c r="E101" s="16"/>
      <c r="F101" s="18">
        <v>9.0299999999999994</v>
      </c>
      <c r="G101" s="18">
        <v>8.34</v>
      </c>
      <c r="H101" s="18">
        <v>7.65</v>
      </c>
      <c r="I101" s="17"/>
      <c r="J101" s="18">
        <v>9.1999999999999993</v>
      </c>
      <c r="K101" s="18">
        <v>10.57</v>
      </c>
      <c r="L101" s="18">
        <v>12.79</v>
      </c>
      <c r="M101" s="18"/>
      <c r="N101" s="18">
        <v>39.704364120999998</v>
      </c>
      <c r="O101" s="18">
        <v>53.389726951999997</v>
      </c>
      <c r="P101" s="19" t="s">
        <v>16</v>
      </c>
      <c r="Q101" s="14" t="s">
        <v>598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89</v>
      </c>
      <c r="D102" s="20" t="s">
        <v>287</v>
      </c>
      <c r="E102" s="16"/>
      <c r="F102" s="17" t="s">
        <v>35</v>
      </c>
      <c r="G102" s="17" t="s">
        <v>35</v>
      </c>
      <c r="H102" s="17" t="s">
        <v>35</v>
      </c>
      <c r="I102" s="17"/>
      <c r="J102" s="17">
        <v>0</v>
      </c>
      <c r="K102" s="17">
        <v>0.42</v>
      </c>
      <c r="L102" s="17">
        <v>1.1200000000000001</v>
      </c>
      <c r="M102" s="17"/>
      <c r="N102" s="17">
        <v>33.414253674000001</v>
      </c>
      <c r="O102" s="36">
        <v>4.3899451857000003</v>
      </c>
      <c r="P102" s="20" t="s">
        <v>16</v>
      </c>
      <c r="Q102" s="15" t="s">
        <v>35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90</v>
      </c>
      <c r="D103" s="20" t="s">
        <v>288</v>
      </c>
      <c r="E103" s="16"/>
      <c r="F103" s="17">
        <v>15.15</v>
      </c>
      <c r="G103" s="17">
        <v>13.74</v>
      </c>
      <c r="H103" s="17">
        <v>12.33</v>
      </c>
      <c r="I103" s="17"/>
      <c r="J103" s="17">
        <v>15.66</v>
      </c>
      <c r="K103" s="17">
        <v>18.47</v>
      </c>
      <c r="L103" s="17">
        <v>23.02</v>
      </c>
      <c r="M103" s="17"/>
      <c r="N103" s="17">
        <v>47.366665165000001</v>
      </c>
      <c r="O103" s="36">
        <v>44.812621714000002</v>
      </c>
      <c r="P103" s="20" t="s">
        <v>16</v>
      </c>
      <c r="Q103" s="15" t="s">
        <v>599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91</v>
      </c>
      <c r="D104" s="19" t="s">
        <v>289</v>
      </c>
      <c r="E104" s="16"/>
      <c r="F104" s="18">
        <v>5.19</v>
      </c>
      <c r="G104" s="18">
        <v>5.01</v>
      </c>
      <c r="H104" s="18">
        <v>4.83</v>
      </c>
      <c r="I104" s="17"/>
      <c r="J104" s="18">
        <v>5.26</v>
      </c>
      <c r="K104" s="18">
        <v>5.61</v>
      </c>
      <c r="L104" s="18">
        <v>6.17</v>
      </c>
      <c r="M104" s="18"/>
      <c r="N104" s="18">
        <v>38.290691242999998</v>
      </c>
      <c r="O104" s="18">
        <v>17.520362619</v>
      </c>
      <c r="P104" s="19" t="s">
        <v>16</v>
      </c>
      <c r="Q104" s="14" t="s">
        <v>600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92</v>
      </c>
      <c r="D105" s="20" t="s">
        <v>290</v>
      </c>
      <c r="E105" s="16"/>
      <c r="F105" s="17">
        <v>7.73</v>
      </c>
      <c r="G105" s="17">
        <v>7.04</v>
      </c>
      <c r="H105" s="17">
        <v>6.36</v>
      </c>
      <c r="I105" s="17"/>
      <c r="J105" s="17">
        <v>7.95</v>
      </c>
      <c r="K105" s="17">
        <v>9.31</v>
      </c>
      <c r="L105" s="17">
        <v>11.53</v>
      </c>
      <c r="M105" s="17"/>
      <c r="N105" s="17">
        <v>49.842410768000001</v>
      </c>
      <c r="O105" s="36">
        <v>27.267693810000001</v>
      </c>
      <c r="P105" s="20" t="s">
        <v>16</v>
      </c>
      <c r="Q105" s="15" t="s">
        <v>601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93</v>
      </c>
      <c r="D106" s="19" t="s">
        <v>291</v>
      </c>
      <c r="E106" s="16"/>
      <c r="F106" s="18">
        <v>12.27</v>
      </c>
      <c r="G106" s="18">
        <v>11.38</v>
      </c>
      <c r="H106" s="18">
        <v>10.5</v>
      </c>
      <c r="I106" s="17"/>
      <c r="J106" s="18">
        <v>12.99</v>
      </c>
      <c r="K106" s="18">
        <v>14.75</v>
      </c>
      <c r="L106" s="18">
        <v>17.61</v>
      </c>
      <c r="M106" s="18"/>
      <c r="N106" s="18">
        <v>59.190119119000002</v>
      </c>
      <c r="O106" s="18">
        <v>15.766620095</v>
      </c>
      <c r="P106" s="19" t="s">
        <v>18</v>
      </c>
      <c r="Q106" s="14" t="s">
        <v>602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94</v>
      </c>
      <c r="D107" s="20" t="s">
        <v>292</v>
      </c>
      <c r="E107" s="16"/>
      <c r="F107" s="17">
        <v>8</v>
      </c>
      <c r="G107" s="17">
        <v>7.15</v>
      </c>
      <c r="H107" s="17">
        <v>6.31</v>
      </c>
      <c r="I107" s="17"/>
      <c r="J107" s="17">
        <v>8.19</v>
      </c>
      <c r="K107" s="17">
        <v>9.8699999999999992</v>
      </c>
      <c r="L107" s="17">
        <v>12.59</v>
      </c>
      <c r="M107" s="17"/>
      <c r="N107" s="17">
        <v>45.645480976999998</v>
      </c>
      <c r="O107" s="36">
        <v>5.7730673809999997</v>
      </c>
      <c r="P107" s="20" t="s">
        <v>16</v>
      </c>
      <c r="Q107" s="15" t="s">
        <v>603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95</v>
      </c>
      <c r="D108" s="19" t="s">
        <v>293</v>
      </c>
      <c r="E108" s="16"/>
      <c r="F108" s="18">
        <v>32.869999999999997</v>
      </c>
      <c r="G108" s="18">
        <v>28.23</v>
      </c>
      <c r="H108" s="18">
        <v>23.6</v>
      </c>
      <c r="I108" s="17"/>
      <c r="J108" s="18">
        <v>33.67</v>
      </c>
      <c r="K108" s="18">
        <v>42.94</v>
      </c>
      <c r="L108" s="18">
        <v>57.94</v>
      </c>
      <c r="M108" s="18"/>
      <c r="N108" s="18">
        <v>38.357305451999999</v>
      </c>
      <c r="O108" s="18">
        <v>193.46220324000001</v>
      </c>
      <c r="P108" s="19" t="s">
        <v>16</v>
      </c>
      <c r="Q108" s="14" t="s">
        <v>604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96</v>
      </c>
      <c r="D109" s="20" t="s">
        <v>294</v>
      </c>
      <c r="E109" s="16"/>
      <c r="F109" s="17">
        <v>2.25</v>
      </c>
      <c r="G109" s="17">
        <v>1.73</v>
      </c>
      <c r="H109" s="17">
        <v>1.22</v>
      </c>
      <c r="I109" s="17"/>
      <c r="J109" s="17">
        <v>2.42</v>
      </c>
      <c r="K109" s="17">
        <v>3.44</v>
      </c>
      <c r="L109" s="17">
        <v>5.0999999999999996</v>
      </c>
      <c r="M109" s="17"/>
      <c r="N109" s="17">
        <v>44.551793476999997</v>
      </c>
      <c r="O109" s="36">
        <v>4.2367035714000005</v>
      </c>
      <c r="P109" s="20" t="s">
        <v>16</v>
      </c>
      <c r="Q109" s="15" t="s">
        <v>605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97</v>
      </c>
      <c r="D110" s="19" t="s">
        <v>295</v>
      </c>
      <c r="E110" s="16"/>
      <c r="F110" s="18">
        <v>3.52</v>
      </c>
      <c r="G110" s="18">
        <v>2.95</v>
      </c>
      <c r="H110" s="18">
        <v>2.38</v>
      </c>
      <c r="I110" s="17"/>
      <c r="J110" s="18">
        <v>3.89</v>
      </c>
      <c r="K110" s="18">
        <v>5.0199999999999996</v>
      </c>
      <c r="L110" s="18">
        <v>6.85</v>
      </c>
      <c r="M110" s="18"/>
      <c r="N110" s="18">
        <v>60.355594410999998</v>
      </c>
      <c r="O110" s="18">
        <v>10.166952476000001</v>
      </c>
      <c r="P110" s="19" t="s">
        <v>18</v>
      </c>
      <c r="Q110" s="14" t="s">
        <v>606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98</v>
      </c>
      <c r="D111" s="20" t="s">
        <v>296</v>
      </c>
      <c r="E111" s="16"/>
      <c r="F111" s="17">
        <v>26.69</v>
      </c>
      <c r="G111" s="17">
        <v>23.49</v>
      </c>
      <c r="H111" s="17">
        <v>20.29</v>
      </c>
      <c r="I111" s="17"/>
      <c r="J111" s="17">
        <v>27.91</v>
      </c>
      <c r="K111" s="17">
        <v>34.299999999999997</v>
      </c>
      <c r="L111" s="17">
        <v>44.64</v>
      </c>
      <c r="M111" s="17"/>
      <c r="N111" s="17">
        <v>42.783172759999999</v>
      </c>
      <c r="O111" s="36">
        <v>85.024826809999993</v>
      </c>
      <c r="P111" s="20" t="s">
        <v>16</v>
      </c>
      <c r="Q111" s="15" t="s">
        <v>607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99</v>
      </c>
      <c r="D112" s="19" t="s">
        <v>297</v>
      </c>
      <c r="E112" s="16"/>
      <c r="F112" s="18">
        <v>21.94</v>
      </c>
      <c r="G112" s="18">
        <v>20.07</v>
      </c>
      <c r="H112" s="18">
        <v>18.2</v>
      </c>
      <c r="I112" s="17"/>
      <c r="J112" s="18">
        <v>22.25</v>
      </c>
      <c r="K112" s="18">
        <v>25.98</v>
      </c>
      <c r="L112" s="18">
        <v>32.04</v>
      </c>
      <c r="M112" s="18"/>
      <c r="N112" s="18">
        <v>39.252413736999998</v>
      </c>
      <c r="O112" s="18">
        <v>59.446654000000002</v>
      </c>
      <c r="P112" s="19" t="s">
        <v>16</v>
      </c>
      <c r="Q112" s="14" t="s">
        <v>608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456</v>
      </c>
      <c r="D113" s="20" t="s">
        <v>457</v>
      </c>
      <c r="E113" s="16"/>
      <c r="F113" s="17">
        <v>21.06</v>
      </c>
      <c r="G113" s="17">
        <v>18.809999999999999</v>
      </c>
      <c r="H113" s="17">
        <v>16.57</v>
      </c>
      <c r="I113" s="17"/>
      <c r="J113" s="17">
        <v>24.95</v>
      </c>
      <c r="K113" s="17">
        <v>29.43</v>
      </c>
      <c r="L113" s="17">
        <v>36.68</v>
      </c>
      <c r="M113" s="17"/>
      <c r="N113" s="17">
        <v>52.794928431999999</v>
      </c>
      <c r="O113" s="36">
        <v>4.5979235881000005</v>
      </c>
      <c r="P113" s="20" t="s">
        <v>18</v>
      </c>
      <c r="Q113" s="15" t="s">
        <v>609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100</v>
      </c>
      <c r="D114" s="19" t="s">
        <v>298</v>
      </c>
      <c r="E114" s="16"/>
      <c r="F114" s="18">
        <v>14.9</v>
      </c>
      <c r="G114" s="18">
        <v>13.18</v>
      </c>
      <c r="H114" s="18">
        <v>11.47</v>
      </c>
      <c r="I114" s="17"/>
      <c r="J114" s="18">
        <v>15.23</v>
      </c>
      <c r="K114" s="18">
        <v>18.649999999999999</v>
      </c>
      <c r="L114" s="18">
        <v>24.2</v>
      </c>
      <c r="M114" s="18"/>
      <c r="N114" s="18">
        <v>53.810776195999999</v>
      </c>
      <c r="O114" s="18">
        <v>33.964696523999997</v>
      </c>
      <c r="P114" s="19" t="s">
        <v>16</v>
      </c>
      <c r="Q114" s="14" t="s">
        <v>610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101</v>
      </c>
      <c r="D115" s="20" t="s">
        <v>299</v>
      </c>
      <c r="E115" s="16"/>
      <c r="F115" s="17">
        <v>39.39</v>
      </c>
      <c r="G115" s="17">
        <v>35.28</v>
      </c>
      <c r="H115" s="17">
        <v>31.18</v>
      </c>
      <c r="I115" s="17"/>
      <c r="J115" s="17">
        <v>42.57</v>
      </c>
      <c r="K115" s="17">
        <v>50.77</v>
      </c>
      <c r="L115" s="17">
        <v>64.040000000000006</v>
      </c>
      <c r="M115" s="17"/>
      <c r="N115" s="17">
        <v>63.921736938999999</v>
      </c>
      <c r="O115" s="36">
        <v>77.160091390999995</v>
      </c>
      <c r="P115" s="20" t="s">
        <v>18</v>
      </c>
      <c r="Q115" s="15" t="s">
        <v>611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102</v>
      </c>
      <c r="D116" s="19" t="s">
        <v>300</v>
      </c>
      <c r="E116" s="16"/>
      <c r="F116" s="18">
        <v>13.48</v>
      </c>
      <c r="G116" s="18">
        <v>12.47</v>
      </c>
      <c r="H116" s="18">
        <v>11.46</v>
      </c>
      <c r="I116" s="17"/>
      <c r="J116" s="18">
        <v>14.06</v>
      </c>
      <c r="K116" s="18">
        <v>16.07</v>
      </c>
      <c r="L116" s="18">
        <v>19.329999999999998</v>
      </c>
      <c r="M116" s="18"/>
      <c r="N116" s="18">
        <v>68.683120664</v>
      </c>
      <c r="O116" s="18">
        <v>8.9616799047999987</v>
      </c>
      <c r="P116" s="19" t="s">
        <v>18</v>
      </c>
      <c r="Q116" s="14" t="s">
        <v>612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103</v>
      </c>
      <c r="D117" s="20" t="s">
        <v>301</v>
      </c>
      <c r="E117" s="16"/>
      <c r="F117" s="17">
        <v>7.22</v>
      </c>
      <c r="G117" s="17">
        <v>6.73</v>
      </c>
      <c r="H117" s="17">
        <v>6.25</v>
      </c>
      <c r="I117" s="17"/>
      <c r="J117" s="17">
        <v>7.32</v>
      </c>
      <c r="K117" s="17">
        <v>8.2799999999999994</v>
      </c>
      <c r="L117" s="17">
        <v>9.85</v>
      </c>
      <c r="M117" s="17"/>
      <c r="N117" s="17">
        <v>41.383872754999999</v>
      </c>
      <c r="O117" s="36">
        <v>4.7864884761999997</v>
      </c>
      <c r="P117" s="20" t="s">
        <v>16</v>
      </c>
      <c r="Q117" s="15" t="s">
        <v>613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104</v>
      </c>
      <c r="D118" s="19" t="s">
        <v>302</v>
      </c>
      <c r="E118" s="16"/>
      <c r="F118" s="18">
        <v>44.13</v>
      </c>
      <c r="G118" s="18">
        <v>40.909999999999997</v>
      </c>
      <c r="H118" s="18">
        <v>37.700000000000003</v>
      </c>
      <c r="I118" s="17"/>
      <c r="J118" s="18">
        <v>45.04</v>
      </c>
      <c r="K118" s="18">
        <v>51.46</v>
      </c>
      <c r="L118" s="18">
        <v>61.86</v>
      </c>
      <c r="M118" s="18"/>
      <c r="N118" s="18">
        <v>46.64648777</v>
      </c>
      <c r="O118" s="18">
        <v>31.121200333000001</v>
      </c>
      <c r="P118" s="19" t="s">
        <v>16</v>
      </c>
      <c r="Q118" s="14" t="s">
        <v>614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105</v>
      </c>
      <c r="D119" s="20" t="s">
        <v>303</v>
      </c>
      <c r="E119" s="16"/>
      <c r="F119" s="17">
        <v>22.36</v>
      </c>
      <c r="G119" s="17">
        <v>21.53</v>
      </c>
      <c r="H119" s="17">
        <v>20.71</v>
      </c>
      <c r="I119" s="17"/>
      <c r="J119" s="17">
        <v>22.83</v>
      </c>
      <c r="K119" s="17">
        <v>24.47</v>
      </c>
      <c r="L119" s="17">
        <v>27.13</v>
      </c>
      <c r="M119" s="17"/>
      <c r="N119" s="17">
        <v>32.619789140999998</v>
      </c>
      <c r="O119" s="36">
        <v>30.284288429</v>
      </c>
      <c r="P119" s="20" t="s">
        <v>16</v>
      </c>
      <c r="Q119" s="15" t="s">
        <v>615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106</v>
      </c>
      <c r="D120" s="19" t="s">
        <v>304</v>
      </c>
      <c r="E120" s="16"/>
      <c r="F120" s="18">
        <v>10.46</v>
      </c>
      <c r="G120" s="18">
        <v>9.7100000000000009</v>
      </c>
      <c r="H120" s="18">
        <v>8.9600000000000009</v>
      </c>
      <c r="I120" s="17"/>
      <c r="J120" s="18">
        <v>10.73</v>
      </c>
      <c r="K120" s="18">
        <v>12.22</v>
      </c>
      <c r="L120" s="18">
        <v>14.63</v>
      </c>
      <c r="M120" s="18"/>
      <c r="N120" s="18">
        <v>47.897342795999997</v>
      </c>
      <c r="O120" s="18">
        <v>253.96454180999999</v>
      </c>
      <c r="P120" s="19" t="s">
        <v>16</v>
      </c>
      <c r="Q120" s="14" t="s">
        <v>616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107</v>
      </c>
      <c r="D121" s="20" t="s">
        <v>305</v>
      </c>
      <c r="E121" s="16"/>
      <c r="F121" s="17">
        <v>31.43</v>
      </c>
      <c r="G121" s="17">
        <v>29.13</v>
      </c>
      <c r="H121" s="17">
        <v>26.84</v>
      </c>
      <c r="I121" s="17"/>
      <c r="J121" s="17">
        <v>32.200000000000003</v>
      </c>
      <c r="K121" s="17">
        <v>36.78</v>
      </c>
      <c r="L121" s="17">
        <v>44.19</v>
      </c>
      <c r="M121" s="17"/>
      <c r="N121" s="17">
        <v>44.001857059000002</v>
      </c>
      <c r="O121" s="36">
        <v>15.484700238</v>
      </c>
      <c r="P121" s="20" t="s">
        <v>16</v>
      </c>
      <c r="Q121" s="15" t="s">
        <v>617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107</v>
      </c>
      <c r="D122" s="19" t="s">
        <v>306</v>
      </c>
      <c r="E122" s="16"/>
      <c r="F122" s="18">
        <v>35.19</v>
      </c>
      <c r="G122" s="18">
        <v>32.630000000000003</v>
      </c>
      <c r="H122" s="18">
        <v>30.08</v>
      </c>
      <c r="I122" s="17"/>
      <c r="J122" s="18">
        <v>35.840000000000003</v>
      </c>
      <c r="K122" s="18">
        <v>40.94</v>
      </c>
      <c r="L122" s="18">
        <v>49.21</v>
      </c>
      <c r="M122" s="18"/>
      <c r="N122" s="18">
        <v>44.435870225000002</v>
      </c>
      <c r="O122" s="18">
        <v>781.65409994999993</v>
      </c>
      <c r="P122" s="19" t="s">
        <v>16</v>
      </c>
      <c r="Q122" s="14" t="s">
        <v>618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108</v>
      </c>
      <c r="D123" s="20" t="s">
        <v>307</v>
      </c>
      <c r="E123" s="16"/>
      <c r="F123" s="17">
        <v>3.67</v>
      </c>
      <c r="G123" s="17">
        <v>3.39</v>
      </c>
      <c r="H123" s="17">
        <v>3.12</v>
      </c>
      <c r="I123" s="17"/>
      <c r="J123" s="17">
        <v>3.75</v>
      </c>
      <c r="K123" s="17">
        <v>4.29</v>
      </c>
      <c r="L123" s="17">
        <v>5.17</v>
      </c>
      <c r="M123" s="17"/>
      <c r="N123" s="17">
        <v>40.578990830999999</v>
      </c>
      <c r="O123" s="36">
        <v>2.6498520476</v>
      </c>
      <c r="P123" s="20" t="s">
        <v>16</v>
      </c>
      <c r="Q123" s="15" t="s">
        <v>619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458</v>
      </c>
      <c r="D124" s="19" t="s">
        <v>459</v>
      </c>
      <c r="E124" s="16"/>
      <c r="F124" s="18">
        <v>74.2</v>
      </c>
      <c r="G124" s="18">
        <v>70.42</v>
      </c>
      <c r="H124" s="18">
        <v>66.64</v>
      </c>
      <c r="I124" s="17"/>
      <c r="J124" s="18">
        <v>75.39</v>
      </c>
      <c r="K124" s="18">
        <v>82.94</v>
      </c>
      <c r="L124" s="18">
        <v>95.16</v>
      </c>
      <c r="M124" s="18"/>
      <c r="N124" s="18">
        <v>50.392359900000002</v>
      </c>
      <c r="O124" s="18">
        <v>248.78559773999999</v>
      </c>
      <c r="P124" s="19" t="s">
        <v>16</v>
      </c>
      <c r="Q124" s="14" t="s">
        <v>620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109</v>
      </c>
      <c r="D125" s="20" t="s">
        <v>308</v>
      </c>
      <c r="E125" s="16"/>
      <c r="F125" s="17">
        <v>5.0999999999999996</v>
      </c>
      <c r="G125" s="17">
        <v>4.54</v>
      </c>
      <c r="H125" s="17">
        <v>3.99</v>
      </c>
      <c r="I125" s="17"/>
      <c r="J125" s="17">
        <v>5.2</v>
      </c>
      <c r="K125" s="17">
        <v>6.3</v>
      </c>
      <c r="L125" s="17">
        <v>8.09</v>
      </c>
      <c r="M125" s="17"/>
      <c r="N125" s="17">
        <v>42.155223368000001</v>
      </c>
      <c r="O125" s="36">
        <v>12.234633142</v>
      </c>
      <c r="P125" s="20" t="s">
        <v>16</v>
      </c>
      <c r="Q125" s="15" t="s">
        <v>621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110</v>
      </c>
      <c r="D126" s="19" t="s">
        <v>309</v>
      </c>
      <c r="E126" s="16"/>
      <c r="F126" s="18">
        <v>158.41999999999999</v>
      </c>
      <c r="G126" s="18">
        <v>144.62</v>
      </c>
      <c r="H126" s="18">
        <v>130.83000000000001</v>
      </c>
      <c r="I126" s="17"/>
      <c r="J126" s="18">
        <v>162.4</v>
      </c>
      <c r="K126" s="18">
        <v>189.98</v>
      </c>
      <c r="L126" s="18">
        <v>234.62</v>
      </c>
      <c r="M126" s="18"/>
      <c r="N126" s="18">
        <v>58.240630076000002</v>
      </c>
      <c r="O126" s="18">
        <v>3.84246964</v>
      </c>
      <c r="P126" s="19" t="s">
        <v>18</v>
      </c>
      <c r="Q126" s="14" t="s">
        <v>622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432</v>
      </c>
      <c r="D127" s="20" t="s">
        <v>433</v>
      </c>
      <c r="E127" s="16"/>
      <c r="F127" s="17">
        <v>5.44</v>
      </c>
      <c r="G127" s="17">
        <v>4.83</v>
      </c>
      <c r="H127" s="17">
        <v>4.22</v>
      </c>
      <c r="I127" s="17"/>
      <c r="J127" s="17">
        <v>5.55</v>
      </c>
      <c r="K127" s="17">
        <v>6.76</v>
      </c>
      <c r="L127" s="17">
        <v>8.73</v>
      </c>
      <c r="M127" s="17"/>
      <c r="N127" s="17">
        <v>31.597620450000001</v>
      </c>
      <c r="O127" s="36">
        <v>2.3293329524000002</v>
      </c>
      <c r="P127" s="20" t="s">
        <v>16</v>
      </c>
      <c r="Q127" s="15" t="s">
        <v>623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111</v>
      </c>
      <c r="D128" s="19" t="s">
        <v>310</v>
      </c>
      <c r="E128" s="16"/>
      <c r="F128" s="18">
        <v>7.41</v>
      </c>
      <c r="G128" s="18">
        <v>6.85</v>
      </c>
      <c r="H128" s="18">
        <v>6.29</v>
      </c>
      <c r="I128" s="17"/>
      <c r="J128" s="18">
        <v>7.51</v>
      </c>
      <c r="K128" s="18">
        <v>8.6199999999999992</v>
      </c>
      <c r="L128" s="18">
        <v>10.41</v>
      </c>
      <c r="M128" s="18"/>
      <c r="N128" s="18">
        <v>18.186678361999999</v>
      </c>
      <c r="O128" s="18">
        <v>7.8672469999999999</v>
      </c>
      <c r="P128" s="19" t="s">
        <v>16</v>
      </c>
      <c r="Q128" s="14" t="s">
        <v>624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112</v>
      </c>
      <c r="D129" s="20" t="s">
        <v>311</v>
      </c>
      <c r="E129" s="16"/>
      <c r="F129" s="17">
        <v>3.84</v>
      </c>
      <c r="G129" s="17">
        <v>3.67</v>
      </c>
      <c r="H129" s="17">
        <v>3.51</v>
      </c>
      <c r="I129" s="17"/>
      <c r="J129" s="17">
        <v>4.09</v>
      </c>
      <c r="K129" s="17">
        <v>4.41</v>
      </c>
      <c r="L129" s="17">
        <v>4.95</v>
      </c>
      <c r="M129" s="17"/>
      <c r="N129" s="17">
        <v>56.705729079999998</v>
      </c>
      <c r="O129" s="36">
        <v>1.5448069047999999</v>
      </c>
      <c r="P129" s="20" t="s">
        <v>18</v>
      </c>
      <c r="Q129" s="15" t="s">
        <v>477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112</v>
      </c>
      <c r="D130" s="19" t="s">
        <v>312</v>
      </c>
      <c r="E130" s="16"/>
      <c r="F130" s="18">
        <v>3.75</v>
      </c>
      <c r="G130" s="18">
        <v>3.59</v>
      </c>
      <c r="H130" s="18">
        <v>3.44</v>
      </c>
      <c r="I130" s="17"/>
      <c r="J130" s="18">
        <v>3.97</v>
      </c>
      <c r="K130" s="18">
        <v>4.2699999999999996</v>
      </c>
      <c r="L130" s="18">
        <v>4.76</v>
      </c>
      <c r="M130" s="18"/>
      <c r="N130" s="18">
        <v>59.890530978999998</v>
      </c>
      <c r="O130" s="18">
        <v>7.3895853332999994</v>
      </c>
      <c r="P130" s="19" t="s">
        <v>18</v>
      </c>
      <c r="Q130" s="14" t="s">
        <v>492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112</v>
      </c>
      <c r="D131" s="20" t="s">
        <v>313</v>
      </c>
      <c r="E131" s="16"/>
      <c r="F131" s="17">
        <v>18.89</v>
      </c>
      <c r="G131" s="17">
        <v>18.11</v>
      </c>
      <c r="H131" s="17">
        <v>17.329999999999998</v>
      </c>
      <c r="I131" s="17"/>
      <c r="J131" s="17">
        <v>19.96</v>
      </c>
      <c r="K131" s="17">
        <v>21.51</v>
      </c>
      <c r="L131" s="17">
        <v>24.02</v>
      </c>
      <c r="M131" s="17"/>
      <c r="N131" s="17">
        <v>59.879940390999998</v>
      </c>
      <c r="O131" s="36">
        <v>95.292175619000005</v>
      </c>
      <c r="P131" s="20" t="s">
        <v>18</v>
      </c>
      <c r="Q131" s="15" t="s">
        <v>493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113</v>
      </c>
      <c r="D132" s="19" t="s">
        <v>314</v>
      </c>
      <c r="E132" s="16"/>
      <c r="F132" s="18">
        <v>12.33</v>
      </c>
      <c r="G132" s="18">
        <v>11.04</v>
      </c>
      <c r="H132" s="18">
        <v>9.75</v>
      </c>
      <c r="I132" s="17"/>
      <c r="J132" s="18">
        <v>13.03</v>
      </c>
      <c r="K132" s="18">
        <v>15.6</v>
      </c>
      <c r="L132" s="18">
        <v>19.77</v>
      </c>
      <c r="M132" s="18"/>
      <c r="N132" s="18">
        <v>53.513399341000003</v>
      </c>
      <c r="O132" s="18">
        <v>5.4965078571000001</v>
      </c>
      <c r="P132" s="19" t="s">
        <v>18</v>
      </c>
      <c r="Q132" s="14" t="s">
        <v>625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114</v>
      </c>
      <c r="D133" s="20" t="s">
        <v>315</v>
      </c>
      <c r="E133" s="16"/>
      <c r="F133" s="17">
        <v>5.8</v>
      </c>
      <c r="G133" s="17">
        <v>4.74</v>
      </c>
      <c r="H133" s="17">
        <v>3.68</v>
      </c>
      <c r="I133" s="17"/>
      <c r="J133" s="17">
        <v>6.1</v>
      </c>
      <c r="K133" s="17">
        <v>8.2100000000000009</v>
      </c>
      <c r="L133" s="17">
        <v>11.64</v>
      </c>
      <c r="M133" s="17"/>
      <c r="N133" s="17">
        <v>37.056715590000003</v>
      </c>
      <c r="O133" s="36">
        <v>8.4109322857000013</v>
      </c>
      <c r="P133" s="20" t="s">
        <v>16</v>
      </c>
      <c r="Q133" s="15" t="s">
        <v>626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115</v>
      </c>
      <c r="D134" s="19" t="s">
        <v>316</v>
      </c>
      <c r="E134" s="16"/>
      <c r="F134" s="18">
        <v>36.83</v>
      </c>
      <c r="G134" s="18">
        <v>32.32</v>
      </c>
      <c r="H134" s="18">
        <v>27.82</v>
      </c>
      <c r="I134" s="17"/>
      <c r="J134" s="18">
        <v>37.56</v>
      </c>
      <c r="K134" s="18">
        <v>46.56</v>
      </c>
      <c r="L134" s="18">
        <v>61.14</v>
      </c>
      <c r="M134" s="18"/>
      <c r="N134" s="18">
        <v>38.176680339999997</v>
      </c>
      <c r="O134" s="18">
        <v>353.13576232999998</v>
      </c>
      <c r="P134" s="19" t="s">
        <v>16</v>
      </c>
      <c r="Q134" s="14" t="s">
        <v>627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116</v>
      </c>
      <c r="D135" s="20" t="s">
        <v>317</v>
      </c>
      <c r="E135" s="16"/>
      <c r="F135" s="17">
        <v>20.09</v>
      </c>
      <c r="G135" s="17">
        <v>18.62</v>
      </c>
      <c r="H135" s="17">
        <v>17.149999999999999</v>
      </c>
      <c r="I135" s="17"/>
      <c r="J135" s="17">
        <v>20.53</v>
      </c>
      <c r="K135" s="17">
        <v>23.46</v>
      </c>
      <c r="L135" s="17">
        <v>28.2</v>
      </c>
      <c r="M135" s="17"/>
      <c r="N135" s="17">
        <v>46.680908668000001</v>
      </c>
      <c r="O135" s="36">
        <v>4.6517222381000005</v>
      </c>
      <c r="P135" s="20" t="s">
        <v>16</v>
      </c>
      <c r="Q135" s="15" t="s">
        <v>628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117</v>
      </c>
      <c r="D136" s="19" t="s">
        <v>318</v>
      </c>
      <c r="E136" s="16"/>
      <c r="F136" s="18">
        <v>18.309999999999999</v>
      </c>
      <c r="G136" s="18">
        <v>15.71</v>
      </c>
      <c r="H136" s="18">
        <v>13.12</v>
      </c>
      <c r="I136" s="17"/>
      <c r="J136" s="18">
        <v>18.72</v>
      </c>
      <c r="K136" s="18">
        <v>23.9</v>
      </c>
      <c r="L136" s="18">
        <v>32.29</v>
      </c>
      <c r="M136" s="18"/>
      <c r="N136" s="18">
        <v>47.617890109000001</v>
      </c>
      <c r="O136" s="18">
        <v>240.56666243000001</v>
      </c>
      <c r="P136" s="19" t="s">
        <v>16</v>
      </c>
      <c r="Q136" s="14" t="s">
        <v>629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118</v>
      </c>
      <c r="D137" s="20" t="s">
        <v>319</v>
      </c>
      <c r="E137" s="16"/>
      <c r="F137" s="17">
        <v>3.81</v>
      </c>
      <c r="G137" s="17">
        <v>3.25</v>
      </c>
      <c r="H137" s="17">
        <v>2.7</v>
      </c>
      <c r="I137" s="17"/>
      <c r="J137" s="17">
        <v>3.93</v>
      </c>
      <c r="K137" s="17">
        <v>5.03</v>
      </c>
      <c r="L137" s="17">
        <v>6.82</v>
      </c>
      <c r="M137" s="17"/>
      <c r="N137" s="17">
        <v>52.156548242</v>
      </c>
      <c r="O137" s="36">
        <v>25.480225619000002</v>
      </c>
      <c r="P137" s="20" t="s">
        <v>16</v>
      </c>
      <c r="Q137" s="15" t="s">
        <v>630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119</v>
      </c>
      <c r="D138" s="19" t="s">
        <v>320</v>
      </c>
      <c r="E138" s="16"/>
      <c r="F138" s="18">
        <v>25.49</v>
      </c>
      <c r="G138" s="18">
        <v>23.77</v>
      </c>
      <c r="H138" s="18">
        <v>22.06</v>
      </c>
      <c r="I138" s="17"/>
      <c r="J138" s="18">
        <v>27.26</v>
      </c>
      <c r="K138" s="18">
        <v>30.68</v>
      </c>
      <c r="L138" s="18">
        <v>36.229999999999997</v>
      </c>
      <c r="M138" s="18"/>
      <c r="N138" s="18">
        <v>56.950717521000001</v>
      </c>
      <c r="O138" s="18">
        <v>18.641820285999998</v>
      </c>
      <c r="P138" s="19" t="s">
        <v>18</v>
      </c>
      <c r="Q138" s="14" t="s">
        <v>631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120</v>
      </c>
      <c r="D139" s="19" t="s">
        <v>321</v>
      </c>
      <c r="E139" s="16"/>
      <c r="F139" s="18">
        <v>8.02</v>
      </c>
      <c r="G139" s="18">
        <v>6.87</v>
      </c>
      <c r="H139" s="18">
        <v>5.73</v>
      </c>
      <c r="I139" s="17"/>
      <c r="J139" s="18">
        <v>8.23</v>
      </c>
      <c r="K139" s="18">
        <v>10.51</v>
      </c>
      <c r="L139" s="18">
        <v>14.2</v>
      </c>
      <c r="M139" s="18"/>
      <c r="N139" s="18">
        <v>34.977711302000003</v>
      </c>
      <c r="O139" s="18">
        <v>209.92177975999999</v>
      </c>
      <c r="P139" s="19" t="s">
        <v>16</v>
      </c>
      <c r="Q139" s="14" t="s">
        <v>632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121</v>
      </c>
      <c r="D140" s="20" t="s">
        <v>322</v>
      </c>
      <c r="E140" s="16"/>
      <c r="F140" s="17">
        <v>8.2100000000000009</v>
      </c>
      <c r="G140" s="17">
        <v>7.36</v>
      </c>
      <c r="H140" s="17">
        <v>6.51</v>
      </c>
      <c r="I140" s="17"/>
      <c r="J140" s="17">
        <v>8.4600000000000009</v>
      </c>
      <c r="K140" s="17">
        <v>10.15</v>
      </c>
      <c r="L140" s="17">
        <v>12.89</v>
      </c>
      <c r="M140" s="17"/>
      <c r="N140" s="17">
        <v>72.621588826999997</v>
      </c>
      <c r="O140" s="36">
        <v>66.090330524000009</v>
      </c>
      <c r="P140" s="20" t="s">
        <v>18</v>
      </c>
      <c r="Q140" s="15" t="s">
        <v>633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323</v>
      </c>
      <c r="D141" s="19" t="s">
        <v>324</v>
      </c>
      <c r="E141" s="16"/>
      <c r="F141" s="18">
        <v>22.81</v>
      </c>
      <c r="G141" s="18">
        <v>19.2</v>
      </c>
      <c r="H141" s="18">
        <v>15.59</v>
      </c>
      <c r="I141" s="17"/>
      <c r="J141" s="18">
        <v>26.03</v>
      </c>
      <c r="K141" s="18">
        <v>33.24</v>
      </c>
      <c r="L141" s="18">
        <v>44.91</v>
      </c>
      <c r="M141" s="18"/>
      <c r="N141" s="18">
        <v>50.499961278999997</v>
      </c>
      <c r="O141" s="18">
        <v>172.80725095</v>
      </c>
      <c r="P141" s="19" t="s">
        <v>18</v>
      </c>
      <c r="Q141" s="14" t="s">
        <v>634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635</v>
      </c>
      <c r="D142" s="20" t="s">
        <v>636</v>
      </c>
      <c r="E142" s="16"/>
      <c r="F142" s="17">
        <v>98.68</v>
      </c>
      <c r="G142" s="17">
        <v>92.7</v>
      </c>
      <c r="H142" s="17">
        <v>86.73</v>
      </c>
      <c r="I142" s="17"/>
      <c r="J142" s="17">
        <v>107.89</v>
      </c>
      <c r="K142" s="17">
        <v>119.83</v>
      </c>
      <c r="L142" s="17">
        <v>139.15</v>
      </c>
      <c r="M142" s="17"/>
      <c r="N142" s="17">
        <v>49.732693439999998</v>
      </c>
      <c r="O142" s="36">
        <v>1.4503107181000001</v>
      </c>
      <c r="P142" s="20" t="s">
        <v>18</v>
      </c>
      <c r="Q142" s="15" t="s">
        <v>637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494</v>
      </c>
      <c r="D143" s="19" t="s">
        <v>495</v>
      </c>
      <c r="E143" s="16"/>
      <c r="F143" s="18">
        <v>4.53</v>
      </c>
      <c r="G143" s="18">
        <v>4</v>
      </c>
      <c r="H143" s="18">
        <v>3.48</v>
      </c>
      <c r="I143" s="17"/>
      <c r="J143" s="18">
        <v>5.1100000000000003</v>
      </c>
      <c r="K143" s="18">
        <v>6.15</v>
      </c>
      <c r="L143" s="18">
        <v>7.83</v>
      </c>
      <c r="M143" s="18"/>
      <c r="N143" s="18">
        <v>61.017776116999997</v>
      </c>
      <c r="O143" s="18">
        <v>1.0423893333000001</v>
      </c>
      <c r="P143" s="19" t="s">
        <v>18</v>
      </c>
      <c r="Q143" s="14" t="s">
        <v>638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122</v>
      </c>
      <c r="D144" s="20" t="s">
        <v>325</v>
      </c>
      <c r="E144" s="16"/>
      <c r="F144" s="17">
        <v>7.19</v>
      </c>
      <c r="G144" s="17">
        <v>4.7300000000000004</v>
      </c>
      <c r="H144" s="17">
        <v>2.27</v>
      </c>
      <c r="I144" s="17"/>
      <c r="J144" s="17">
        <v>10.89</v>
      </c>
      <c r="K144" s="17">
        <v>15.8</v>
      </c>
      <c r="L144" s="17">
        <v>23.75</v>
      </c>
      <c r="M144" s="17"/>
      <c r="N144" s="17">
        <v>51.578500939999998</v>
      </c>
      <c r="O144" s="36">
        <v>22.397577286000001</v>
      </c>
      <c r="P144" s="20" t="s">
        <v>18</v>
      </c>
      <c r="Q144" s="15" t="s">
        <v>639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326</v>
      </c>
      <c r="D145" s="19" t="s">
        <v>327</v>
      </c>
      <c r="E145" s="16"/>
      <c r="F145" s="18">
        <v>108.73</v>
      </c>
      <c r="G145" s="18">
        <v>96.62</v>
      </c>
      <c r="H145" s="18">
        <v>84.52</v>
      </c>
      <c r="I145" s="17"/>
      <c r="J145" s="18">
        <v>112.5</v>
      </c>
      <c r="K145" s="18">
        <v>136.69999999999999</v>
      </c>
      <c r="L145" s="18">
        <v>175.86</v>
      </c>
      <c r="M145" s="18"/>
      <c r="N145" s="18">
        <v>36.538897980000002</v>
      </c>
      <c r="O145" s="18">
        <v>29.324227831000002</v>
      </c>
      <c r="P145" s="19" t="s">
        <v>16</v>
      </c>
      <c r="Q145" s="14" t="s">
        <v>640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123</v>
      </c>
      <c r="D146" s="20" t="s">
        <v>328</v>
      </c>
      <c r="E146" s="16"/>
      <c r="F146" s="17">
        <v>138.58000000000001</v>
      </c>
      <c r="G146" s="17">
        <v>124.33</v>
      </c>
      <c r="H146" s="17">
        <v>110.09</v>
      </c>
      <c r="I146" s="17"/>
      <c r="J146" s="17">
        <v>141.38999999999999</v>
      </c>
      <c r="K146" s="17">
        <v>169.87</v>
      </c>
      <c r="L146" s="17">
        <v>215.96</v>
      </c>
      <c r="M146" s="17"/>
      <c r="N146" s="17">
        <v>44.016580494000003</v>
      </c>
      <c r="O146" s="36">
        <v>14.38810816</v>
      </c>
      <c r="P146" s="20" t="s">
        <v>16</v>
      </c>
      <c r="Q146" s="15" t="s">
        <v>641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124</v>
      </c>
      <c r="D147" s="19" t="s">
        <v>329</v>
      </c>
      <c r="E147" s="16"/>
      <c r="F147" s="18">
        <v>29.01</v>
      </c>
      <c r="G147" s="18">
        <v>26.92</v>
      </c>
      <c r="H147" s="18">
        <v>24.83</v>
      </c>
      <c r="I147" s="17"/>
      <c r="J147" s="18">
        <v>29.5</v>
      </c>
      <c r="K147" s="18">
        <v>33.67</v>
      </c>
      <c r="L147" s="18">
        <v>40.44</v>
      </c>
      <c r="M147" s="18"/>
      <c r="N147" s="18">
        <v>36.093335955999997</v>
      </c>
      <c r="O147" s="18">
        <v>6.5339245714</v>
      </c>
      <c r="P147" s="19" t="s">
        <v>16</v>
      </c>
      <c r="Q147" s="14" t="s">
        <v>642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643</v>
      </c>
      <c r="D148" s="20" t="s">
        <v>644</v>
      </c>
      <c r="E148" s="16"/>
      <c r="F148" s="17">
        <v>103.52</v>
      </c>
      <c r="G148" s="17">
        <v>85.27</v>
      </c>
      <c r="H148" s="17">
        <v>67.03</v>
      </c>
      <c r="I148" s="17"/>
      <c r="J148" s="17">
        <v>106.36</v>
      </c>
      <c r="K148" s="17">
        <v>142.84</v>
      </c>
      <c r="L148" s="17">
        <v>201.87</v>
      </c>
      <c r="M148" s="17"/>
      <c r="N148" s="17">
        <v>36.969003809999997</v>
      </c>
      <c r="O148" s="36">
        <v>1.2161214405</v>
      </c>
      <c r="P148" s="20" t="s">
        <v>16</v>
      </c>
      <c r="Q148" s="15" t="s">
        <v>645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125</v>
      </c>
      <c r="D149" s="19" t="s">
        <v>330</v>
      </c>
      <c r="E149" s="16"/>
      <c r="F149" s="18">
        <v>117.7</v>
      </c>
      <c r="G149" s="18">
        <v>107.04</v>
      </c>
      <c r="H149" s="18">
        <v>96.38</v>
      </c>
      <c r="I149" s="17"/>
      <c r="J149" s="18">
        <v>119.15</v>
      </c>
      <c r="K149" s="18">
        <v>140.46</v>
      </c>
      <c r="L149" s="18">
        <v>174.95</v>
      </c>
      <c r="M149" s="18"/>
      <c r="N149" s="18">
        <v>74.821119615000001</v>
      </c>
      <c r="O149" s="18">
        <v>22.657063011999998</v>
      </c>
      <c r="P149" s="19" t="s">
        <v>18</v>
      </c>
      <c r="Q149" s="14" t="s">
        <v>646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126</v>
      </c>
      <c r="D150" s="20" t="s">
        <v>331</v>
      </c>
      <c r="E150" s="16"/>
      <c r="F150" s="17">
        <v>35.67</v>
      </c>
      <c r="G150" s="17">
        <v>30.69</v>
      </c>
      <c r="H150" s="17">
        <v>25.72</v>
      </c>
      <c r="I150" s="17"/>
      <c r="J150" s="17">
        <v>36.36</v>
      </c>
      <c r="K150" s="17">
        <v>46.3</v>
      </c>
      <c r="L150" s="17">
        <v>62.39</v>
      </c>
      <c r="M150" s="17"/>
      <c r="N150" s="17">
        <v>74.062818944</v>
      </c>
      <c r="O150" s="36">
        <v>31.735368505</v>
      </c>
      <c r="P150" s="20" t="s">
        <v>18</v>
      </c>
      <c r="Q150" s="15" t="s">
        <v>647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332</v>
      </c>
      <c r="D151" s="19" t="s">
        <v>333</v>
      </c>
      <c r="E151" s="16"/>
      <c r="F151" s="18">
        <v>11.19</v>
      </c>
      <c r="G151" s="18">
        <v>10.3</v>
      </c>
      <c r="H151" s="18">
        <v>9.42</v>
      </c>
      <c r="I151" s="17"/>
      <c r="J151" s="18">
        <v>11.7</v>
      </c>
      <c r="K151" s="18">
        <v>13.46</v>
      </c>
      <c r="L151" s="18">
        <v>16.3</v>
      </c>
      <c r="M151" s="18"/>
      <c r="N151" s="18">
        <v>57.562615802000003</v>
      </c>
      <c r="O151" s="18">
        <v>8.2949059524000006</v>
      </c>
      <c r="P151" s="19" t="s">
        <v>18</v>
      </c>
      <c r="Q151" s="14" t="s">
        <v>648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127</v>
      </c>
      <c r="D152" s="20" t="s">
        <v>334</v>
      </c>
      <c r="E152" s="16"/>
      <c r="F152" s="17">
        <v>5.3</v>
      </c>
      <c r="G152" s="17">
        <v>4.43</v>
      </c>
      <c r="H152" s="17">
        <v>3.56</v>
      </c>
      <c r="I152" s="17"/>
      <c r="J152" s="17">
        <v>7.29</v>
      </c>
      <c r="K152" s="17">
        <v>9.02</v>
      </c>
      <c r="L152" s="17">
        <v>11.83</v>
      </c>
      <c r="M152" s="17"/>
      <c r="N152" s="17">
        <v>60.967147975000003</v>
      </c>
      <c r="O152" s="36">
        <v>74.733685142999988</v>
      </c>
      <c r="P152" s="20" t="s">
        <v>18</v>
      </c>
      <c r="Q152" s="15" t="s">
        <v>649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444</v>
      </c>
      <c r="D153" s="19" t="s">
        <v>445</v>
      </c>
      <c r="E153" s="16"/>
      <c r="F153" s="18">
        <v>3.9</v>
      </c>
      <c r="G153" s="18">
        <v>3.47</v>
      </c>
      <c r="H153" s="18">
        <v>3.04</v>
      </c>
      <c r="I153" s="17"/>
      <c r="J153" s="18">
        <v>4</v>
      </c>
      <c r="K153" s="18">
        <v>4.8499999999999996</v>
      </c>
      <c r="L153" s="18">
        <v>6.22</v>
      </c>
      <c r="M153" s="18"/>
      <c r="N153" s="18">
        <v>39.29236701</v>
      </c>
      <c r="O153" s="18">
        <v>2.0696323809999999</v>
      </c>
      <c r="P153" s="19" t="s">
        <v>16</v>
      </c>
      <c r="Q153" s="14" t="s">
        <v>650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128</v>
      </c>
      <c r="D154" s="20" t="s">
        <v>335</v>
      </c>
      <c r="E154" s="16"/>
      <c r="F154" s="17">
        <v>12.9</v>
      </c>
      <c r="G154" s="17">
        <v>12</v>
      </c>
      <c r="H154" s="17">
        <v>11.1</v>
      </c>
      <c r="I154" s="17"/>
      <c r="J154" s="17">
        <v>13.12</v>
      </c>
      <c r="K154" s="17">
        <v>14.91</v>
      </c>
      <c r="L154" s="17">
        <v>17.8</v>
      </c>
      <c r="M154" s="17"/>
      <c r="N154" s="17">
        <v>36.426540570999997</v>
      </c>
      <c r="O154" s="36">
        <v>92.443693667000005</v>
      </c>
      <c r="P154" s="20" t="s">
        <v>16</v>
      </c>
      <c r="Q154" s="15" t="s">
        <v>651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129</v>
      </c>
      <c r="D155" s="19" t="s">
        <v>336</v>
      </c>
      <c r="E155" s="16"/>
      <c r="F155" s="18">
        <v>21.59</v>
      </c>
      <c r="G155" s="18">
        <v>17.75</v>
      </c>
      <c r="H155" s="18">
        <v>13.92</v>
      </c>
      <c r="I155" s="17"/>
      <c r="J155" s="18">
        <v>22.67</v>
      </c>
      <c r="K155" s="18">
        <v>30.33</v>
      </c>
      <c r="L155" s="18">
        <v>42.73</v>
      </c>
      <c r="M155" s="18"/>
      <c r="N155" s="18">
        <v>37.666264802999997</v>
      </c>
      <c r="O155" s="18">
        <v>18.269466189999999</v>
      </c>
      <c r="P155" s="19" t="s">
        <v>16</v>
      </c>
      <c r="Q155" s="14" t="s">
        <v>652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130</v>
      </c>
      <c r="D156" s="20" t="s">
        <v>337</v>
      </c>
      <c r="E156" s="16"/>
      <c r="F156" s="17">
        <v>6.27</v>
      </c>
      <c r="G156" s="17">
        <v>4.66</v>
      </c>
      <c r="H156" s="17">
        <v>3.06</v>
      </c>
      <c r="I156" s="17"/>
      <c r="J156" s="17">
        <v>6.54</v>
      </c>
      <c r="K156" s="17">
        <v>9.74</v>
      </c>
      <c r="L156" s="17">
        <v>14.92</v>
      </c>
      <c r="M156" s="17"/>
      <c r="N156" s="17">
        <v>43.272910293999999</v>
      </c>
      <c r="O156" s="36">
        <v>52.990791619000007</v>
      </c>
      <c r="P156" s="20" t="s">
        <v>16</v>
      </c>
      <c r="Q156" s="15" t="s">
        <v>653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131</v>
      </c>
      <c r="D157" s="19" t="s">
        <v>338</v>
      </c>
      <c r="E157" s="16"/>
      <c r="F157" s="18">
        <v>5.89</v>
      </c>
      <c r="G157" s="18">
        <v>5.25</v>
      </c>
      <c r="H157" s="18">
        <v>4.62</v>
      </c>
      <c r="I157" s="17"/>
      <c r="J157" s="18">
        <v>6.02</v>
      </c>
      <c r="K157" s="18">
        <v>7.28</v>
      </c>
      <c r="L157" s="18">
        <v>9.32</v>
      </c>
      <c r="M157" s="18"/>
      <c r="N157" s="18">
        <v>48.439536947000001</v>
      </c>
      <c r="O157" s="18">
        <v>61.203657142999994</v>
      </c>
      <c r="P157" s="19" t="s">
        <v>16</v>
      </c>
      <c r="Q157" s="14" t="s">
        <v>654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132</v>
      </c>
      <c r="D158" s="20" t="s">
        <v>339</v>
      </c>
      <c r="E158" s="16"/>
      <c r="F158" s="17">
        <v>25.69</v>
      </c>
      <c r="G158" s="17">
        <v>23.8</v>
      </c>
      <c r="H158" s="17">
        <v>21.92</v>
      </c>
      <c r="I158" s="17"/>
      <c r="J158" s="17">
        <v>26.14</v>
      </c>
      <c r="K158" s="17">
        <v>29.9</v>
      </c>
      <c r="L158" s="17">
        <v>36</v>
      </c>
      <c r="M158" s="17"/>
      <c r="N158" s="17">
        <v>43.057280595000002</v>
      </c>
      <c r="O158" s="36">
        <v>91.544206476000014</v>
      </c>
      <c r="P158" s="20" t="s">
        <v>16</v>
      </c>
      <c r="Q158" s="15" t="s">
        <v>655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460</v>
      </c>
      <c r="D159" s="19" t="s">
        <v>461</v>
      </c>
      <c r="E159" s="16"/>
      <c r="F159" s="18">
        <v>9.42</v>
      </c>
      <c r="G159" s="18">
        <v>8.68</v>
      </c>
      <c r="H159" s="18">
        <v>7.95</v>
      </c>
      <c r="I159" s="17"/>
      <c r="J159" s="18">
        <v>9.83</v>
      </c>
      <c r="K159" s="18">
        <v>11.29</v>
      </c>
      <c r="L159" s="18">
        <v>13.66</v>
      </c>
      <c r="M159" s="18"/>
      <c r="N159" s="18">
        <v>32.012918663000001</v>
      </c>
      <c r="O159" s="18">
        <v>62.316917332999999</v>
      </c>
      <c r="P159" s="19" t="s">
        <v>16</v>
      </c>
      <c r="Q159" s="14" t="s">
        <v>656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133</v>
      </c>
      <c r="D160" s="20" t="s">
        <v>340</v>
      </c>
      <c r="E160" s="16"/>
      <c r="F160" s="17">
        <v>23.73</v>
      </c>
      <c r="G160" s="17">
        <v>21.61</v>
      </c>
      <c r="H160" s="17">
        <v>19.489999999999998</v>
      </c>
      <c r="I160" s="17"/>
      <c r="J160" s="17">
        <v>24.08</v>
      </c>
      <c r="K160" s="17">
        <v>28.31</v>
      </c>
      <c r="L160" s="17">
        <v>35.17</v>
      </c>
      <c r="M160" s="17"/>
      <c r="N160" s="17">
        <v>35.940218395000002</v>
      </c>
      <c r="O160" s="36">
        <v>26.017333905000001</v>
      </c>
      <c r="P160" s="20" t="s">
        <v>16</v>
      </c>
      <c r="Q160" s="15" t="s">
        <v>657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134</v>
      </c>
      <c r="D161" s="19" t="s">
        <v>341</v>
      </c>
      <c r="E161" s="16"/>
      <c r="F161" s="18">
        <v>139.34</v>
      </c>
      <c r="G161" s="18">
        <v>124.09</v>
      </c>
      <c r="H161" s="18">
        <v>108.84</v>
      </c>
      <c r="I161" s="17"/>
      <c r="J161" s="18">
        <v>141.6</v>
      </c>
      <c r="K161" s="18">
        <v>172.09</v>
      </c>
      <c r="L161" s="18">
        <v>221.44</v>
      </c>
      <c r="M161" s="18"/>
      <c r="N161" s="18">
        <v>50.431631482</v>
      </c>
      <c r="O161" s="18">
        <v>6.0471315686000002</v>
      </c>
      <c r="P161" s="19" t="s">
        <v>16</v>
      </c>
      <c r="Q161" s="14" t="s">
        <v>658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435</v>
      </c>
      <c r="D162" s="20" t="s">
        <v>436</v>
      </c>
      <c r="E162" s="16"/>
      <c r="F162" s="17">
        <v>40.159999999999997</v>
      </c>
      <c r="G162" s="17">
        <v>36.270000000000003</v>
      </c>
      <c r="H162" s="17">
        <v>32.39</v>
      </c>
      <c r="I162" s="17"/>
      <c r="J162" s="17">
        <v>42.5</v>
      </c>
      <c r="K162" s="17">
        <v>50.26</v>
      </c>
      <c r="L162" s="17">
        <v>62.82</v>
      </c>
      <c r="M162" s="17"/>
      <c r="N162" s="17">
        <v>57.798660403</v>
      </c>
      <c r="O162" s="36">
        <v>1.6274922662</v>
      </c>
      <c r="P162" s="20" t="s">
        <v>18</v>
      </c>
      <c r="Q162" s="15" t="s">
        <v>659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660</v>
      </c>
      <c r="D163" s="19" t="s">
        <v>661</v>
      </c>
      <c r="E163" s="16"/>
      <c r="F163" s="18">
        <v>45.1</v>
      </c>
      <c r="G163" s="18">
        <v>40</v>
      </c>
      <c r="H163" s="18">
        <v>34.9</v>
      </c>
      <c r="I163" s="17"/>
      <c r="J163" s="18">
        <v>46.48</v>
      </c>
      <c r="K163" s="18">
        <v>56.67</v>
      </c>
      <c r="L163" s="18">
        <v>73.16</v>
      </c>
      <c r="M163" s="18"/>
      <c r="N163" s="18">
        <v>32.719268841999998</v>
      </c>
      <c r="O163" s="18">
        <v>2.6378570943000001</v>
      </c>
      <c r="P163" s="19" t="s">
        <v>16</v>
      </c>
      <c r="Q163" s="14" t="s">
        <v>662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135</v>
      </c>
      <c r="D164" s="20" t="s">
        <v>342</v>
      </c>
      <c r="E164" s="16"/>
      <c r="F164" s="17">
        <v>12.8</v>
      </c>
      <c r="G164" s="17">
        <v>11.45</v>
      </c>
      <c r="H164" s="17">
        <v>10.1</v>
      </c>
      <c r="I164" s="17"/>
      <c r="J164" s="17">
        <v>13.09</v>
      </c>
      <c r="K164" s="17">
        <v>15.78</v>
      </c>
      <c r="L164" s="17">
        <v>20.14</v>
      </c>
      <c r="M164" s="17"/>
      <c r="N164" s="17">
        <v>69.425814309000003</v>
      </c>
      <c r="O164" s="36">
        <v>34.990858681999995</v>
      </c>
      <c r="P164" s="20" t="s">
        <v>18</v>
      </c>
      <c r="Q164" s="15" t="s">
        <v>663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136</v>
      </c>
      <c r="D165" s="19" t="s">
        <v>343</v>
      </c>
      <c r="E165" s="16"/>
      <c r="F165" s="18">
        <v>19.88</v>
      </c>
      <c r="G165" s="18">
        <v>16.93</v>
      </c>
      <c r="H165" s="18">
        <v>13.98</v>
      </c>
      <c r="I165" s="17"/>
      <c r="J165" s="18">
        <v>20.21</v>
      </c>
      <c r="K165" s="18">
        <v>26.1</v>
      </c>
      <c r="L165" s="18">
        <v>35.64</v>
      </c>
      <c r="M165" s="18"/>
      <c r="N165" s="18">
        <v>87.433341994000003</v>
      </c>
      <c r="O165" s="18">
        <v>91.215110006999993</v>
      </c>
      <c r="P165" s="19" t="s">
        <v>18</v>
      </c>
      <c r="Q165" s="14" t="s">
        <v>664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496</v>
      </c>
      <c r="D166" s="20" t="s">
        <v>497</v>
      </c>
      <c r="E166" s="16"/>
      <c r="F166" s="17">
        <v>6.6</v>
      </c>
      <c r="G166" s="17">
        <v>5.93</v>
      </c>
      <c r="H166" s="17">
        <v>5.27</v>
      </c>
      <c r="I166" s="17"/>
      <c r="J166" s="17">
        <v>6.72</v>
      </c>
      <c r="K166" s="17">
        <v>8.0399999999999991</v>
      </c>
      <c r="L166" s="17">
        <v>10.19</v>
      </c>
      <c r="M166" s="17"/>
      <c r="N166" s="17">
        <v>41.843710057999999</v>
      </c>
      <c r="O166" s="36">
        <v>3.2151969523999999</v>
      </c>
      <c r="P166" s="20" t="s">
        <v>16</v>
      </c>
      <c r="Q166" s="15" t="s">
        <v>665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137</v>
      </c>
      <c r="D167" s="19" t="s">
        <v>344</v>
      </c>
      <c r="E167" s="16"/>
      <c r="F167" s="18">
        <v>11.23</v>
      </c>
      <c r="G167" s="18">
        <v>10.6</v>
      </c>
      <c r="H167" s="18">
        <v>9.9700000000000006</v>
      </c>
      <c r="I167" s="17"/>
      <c r="J167" s="18">
        <v>11.49</v>
      </c>
      <c r="K167" s="18">
        <v>12.74</v>
      </c>
      <c r="L167" s="18">
        <v>14.76</v>
      </c>
      <c r="M167" s="18"/>
      <c r="N167" s="18">
        <v>51.992240803999998</v>
      </c>
      <c r="O167" s="18">
        <v>24.261329285999999</v>
      </c>
      <c r="P167" s="19" t="s">
        <v>16</v>
      </c>
      <c r="Q167" s="14" t="s">
        <v>666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478</v>
      </c>
      <c r="D168" s="20" t="s">
        <v>479</v>
      </c>
      <c r="E168" s="16"/>
      <c r="F168" s="17">
        <v>0.59</v>
      </c>
      <c r="G168" s="17">
        <v>0.32</v>
      </c>
      <c r="H168" s="17">
        <v>0.05</v>
      </c>
      <c r="I168" s="17"/>
      <c r="J168" s="17">
        <v>0.64</v>
      </c>
      <c r="K168" s="17">
        <v>1.17</v>
      </c>
      <c r="L168" s="17">
        <v>2.0299999999999998</v>
      </c>
      <c r="M168" s="17"/>
      <c r="N168" s="17">
        <v>46.088783798999998</v>
      </c>
      <c r="O168" s="36">
        <v>1.9556882381</v>
      </c>
      <c r="P168" s="20" t="s">
        <v>16</v>
      </c>
      <c r="Q168" s="15" t="s">
        <v>667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138</v>
      </c>
      <c r="D169" s="19" t="s">
        <v>345</v>
      </c>
      <c r="E169" s="16"/>
      <c r="F169" s="18" t="s">
        <v>35</v>
      </c>
      <c r="G169" s="18" t="s">
        <v>35</v>
      </c>
      <c r="H169" s="18" t="s">
        <v>35</v>
      </c>
      <c r="I169" s="17"/>
      <c r="J169" s="18" t="s">
        <v>35</v>
      </c>
      <c r="K169" s="18" t="s">
        <v>35</v>
      </c>
      <c r="L169" s="18" t="s">
        <v>35</v>
      </c>
      <c r="M169" s="18"/>
      <c r="N169" s="18" t="s">
        <v>35</v>
      </c>
      <c r="O169" s="18" t="s">
        <v>35</v>
      </c>
      <c r="P169" s="19" t="s">
        <v>35</v>
      </c>
      <c r="Q169" s="14" t="s">
        <v>225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446</v>
      </c>
      <c r="D170" s="20" t="s">
        <v>447</v>
      </c>
      <c r="E170" s="16"/>
      <c r="F170" s="17">
        <v>225.56</v>
      </c>
      <c r="G170" s="17">
        <v>189.37</v>
      </c>
      <c r="H170" s="17">
        <v>153.18</v>
      </c>
      <c r="I170" s="17"/>
      <c r="J170" s="17">
        <v>234.22</v>
      </c>
      <c r="K170" s="17">
        <v>306.58999999999997</v>
      </c>
      <c r="L170" s="17">
        <v>423.7</v>
      </c>
      <c r="M170" s="17"/>
      <c r="N170" s="17">
        <v>79.165170208999996</v>
      </c>
      <c r="O170" s="36">
        <v>2.7955018862000003</v>
      </c>
      <c r="P170" s="20" t="s">
        <v>18</v>
      </c>
      <c r="Q170" s="15" t="s">
        <v>668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139</v>
      </c>
      <c r="D171" s="19" t="s">
        <v>346</v>
      </c>
      <c r="E171" s="16"/>
      <c r="F171" s="18">
        <v>49.72</v>
      </c>
      <c r="G171" s="18">
        <v>45.31</v>
      </c>
      <c r="H171" s="18">
        <v>40.9</v>
      </c>
      <c r="I171" s="17"/>
      <c r="J171" s="18">
        <v>50.41</v>
      </c>
      <c r="K171" s="18">
        <v>59.22</v>
      </c>
      <c r="L171" s="18">
        <v>73.489999999999995</v>
      </c>
      <c r="M171" s="18"/>
      <c r="N171" s="18">
        <v>30.760809740999999</v>
      </c>
      <c r="O171" s="18">
        <v>22.714026713999999</v>
      </c>
      <c r="P171" s="19" t="s">
        <v>16</v>
      </c>
      <c r="Q171" s="14" t="s">
        <v>669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140</v>
      </c>
      <c r="D172" s="20" t="s">
        <v>347</v>
      </c>
      <c r="E172" s="16"/>
      <c r="F172" s="17">
        <v>3.49</v>
      </c>
      <c r="G172" s="17">
        <v>2.69</v>
      </c>
      <c r="H172" s="17">
        <v>1.9</v>
      </c>
      <c r="I172" s="17"/>
      <c r="J172" s="17">
        <v>4.95</v>
      </c>
      <c r="K172" s="17">
        <v>6.53</v>
      </c>
      <c r="L172" s="17">
        <v>9.09</v>
      </c>
      <c r="M172" s="17"/>
      <c r="N172" s="17">
        <v>86.596524439000007</v>
      </c>
      <c r="O172" s="36">
        <v>33.437993951999999</v>
      </c>
      <c r="P172" s="20" t="s">
        <v>18</v>
      </c>
      <c r="Q172" s="15" t="s">
        <v>670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671</v>
      </c>
      <c r="D173" s="19" t="s">
        <v>672</v>
      </c>
      <c r="E173" s="16"/>
      <c r="F173" s="18">
        <v>9.36</v>
      </c>
      <c r="G173" s="18">
        <v>8.4</v>
      </c>
      <c r="H173" s="18">
        <v>7.45</v>
      </c>
      <c r="I173" s="17"/>
      <c r="J173" s="18">
        <v>9.6</v>
      </c>
      <c r="K173" s="18">
        <v>11.5</v>
      </c>
      <c r="L173" s="18">
        <v>14.58</v>
      </c>
      <c r="M173" s="18"/>
      <c r="N173" s="18">
        <v>39.384017608000001</v>
      </c>
      <c r="O173" s="18">
        <v>1.2320467123999999</v>
      </c>
      <c r="P173" s="19" t="s">
        <v>16</v>
      </c>
      <c r="Q173" s="14" t="s">
        <v>673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141</v>
      </c>
      <c r="D174" s="20" t="s">
        <v>348</v>
      </c>
      <c r="E174" s="16"/>
      <c r="F174" s="17">
        <v>3.38</v>
      </c>
      <c r="G174" s="17">
        <v>3.16</v>
      </c>
      <c r="H174" s="17">
        <v>2.95</v>
      </c>
      <c r="I174" s="17"/>
      <c r="J174" s="17">
        <v>3.64</v>
      </c>
      <c r="K174" s="17">
        <v>4.0599999999999996</v>
      </c>
      <c r="L174" s="17">
        <v>4.75</v>
      </c>
      <c r="M174" s="17"/>
      <c r="N174" s="17">
        <v>58.980045623000002</v>
      </c>
      <c r="O174" s="36">
        <v>3.0284569524</v>
      </c>
      <c r="P174" s="20" t="s">
        <v>18</v>
      </c>
      <c r="Q174" s="15" t="s">
        <v>674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142</v>
      </c>
      <c r="D175" s="19" t="s">
        <v>349</v>
      </c>
      <c r="E175" s="16"/>
      <c r="F175" s="18">
        <v>281</v>
      </c>
      <c r="G175" s="18">
        <v>232.14</v>
      </c>
      <c r="H175" s="18">
        <v>183.28</v>
      </c>
      <c r="I175" s="17"/>
      <c r="J175" s="18">
        <v>288.33</v>
      </c>
      <c r="K175" s="18">
        <v>386.04</v>
      </c>
      <c r="L175" s="18">
        <v>544.16</v>
      </c>
      <c r="M175" s="18"/>
      <c r="N175" s="18">
        <v>74.274880916000001</v>
      </c>
      <c r="O175" s="18">
        <v>5.8567408771</v>
      </c>
      <c r="P175" s="19" t="s">
        <v>18</v>
      </c>
      <c r="Q175" s="14" t="s">
        <v>675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676</v>
      </c>
      <c r="D176" s="20" t="s">
        <v>677</v>
      </c>
      <c r="E176" s="16"/>
      <c r="F176" s="17">
        <v>52.03</v>
      </c>
      <c r="G176" s="17">
        <v>48.23</v>
      </c>
      <c r="H176" s="17">
        <v>44.43</v>
      </c>
      <c r="I176" s="17"/>
      <c r="J176" s="17">
        <v>59.25</v>
      </c>
      <c r="K176" s="17">
        <v>66.84</v>
      </c>
      <c r="L176" s="17">
        <v>79.12</v>
      </c>
      <c r="M176" s="17"/>
      <c r="N176" s="17">
        <v>77.738008304000005</v>
      </c>
      <c r="O176" s="36">
        <v>1.5887726718999999</v>
      </c>
      <c r="P176" s="20" t="s">
        <v>18</v>
      </c>
      <c r="Q176" s="15" t="s">
        <v>678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143</v>
      </c>
      <c r="D177" s="19" t="s">
        <v>350</v>
      </c>
      <c r="E177" s="16"/>
      <c r="F177" s="18">
        <v>34.01</v>
      </c>
      <c r="G177" s="18">
        <v>31.14</v>
      </c>
      <c r="H177" s="18">
        <v>28.27</v>
      </c>
      <c r="I177" s="17"/>
      <c r="J177" s="18">
        <v>34.46</v>
      </c>
      <c r="K177" s="18">
        <v>40.19</v>
      </c>
      <c r="L177" s="18">
        <v>49.48</v>
      </c>
      <c r="M177" s="18"/>
      <c r="N177" s="18">
        <v>39.972595513000002</v>
      </c>
      <c r="O177" s="18">
        <v>336.39593981000002</v>
      </c>
      <c r="P177" s="19" t="s">
        <v>16</v>
      </c>
      <c r="Q177" s="14" t="s">
        <v>679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143</v>
      </c>
      <c r="D178" s="20" t="s">
        <v>351</v>
      </c>
      <c r="E178" s="16"/>
      <c r="F178" s="17">
        <v>31.4</v>
      </c>
      <c r="G178" s="17">
        <v>29.17</v>
      </c>
      <c r="H178" s="17">
        <v>26.95</v>
      </c>
      <c r="I178" s="17"/>
      <c r="J178" s="17">
        <v>31.77</v>
      </c>
      <c r="K178" s="17">
        <v>36.21</v>
      </c>
      <c r="L178" s="17">
        <v>43.4</v>
      </c>
      <c r="M178" s="17"/>
      <c r="N178" s="17">
        <v>40.201073334</v>
      </c>
      <c r="O178" s="36">
        <v>915.22429795000005</v>
      </c>
      <c r="P178" s="20" t="s">
        <v>16</v>
      </c>
      <c r="Q178" s="15" t="s">
        <v>680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144</v>
      </c>
      <c r="D179" s="19" t="s">
        <v>352</v>
      </c>
      <c r="E179" s="16"/>
      <c r="F179" s="18">
        <v>13.77</v>
      </c>
      <c r="G179" s="18">
        <v>12.45</v>
      </c>
      <c r="H179" s="18">
        <v>11.14</v>
      </c>
      <c r="I179" s="17"/>
      <c r="J179" s="18">
        <v>13.96</v>
      </c>
      <c r="K179" s="18">
        <v>16.579999999999998</v>
      </c>
      <c r="L179" s="18">
        <v>20.84</v>
      </c>
      <c r="M179" s="18"/>
      <c r="N179" s="18">
        <v>37.095243472</v>
      </c>
      <c r="O179" s="18">
        <v>38.322440332999996</v>
      </c>
      <c r="P179" s="19" t="s">
        <v>16</v>
      </c>
      <c r="Q179" s="14" t="s">
        <v>681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145</v>
      </c>
      <c r="D180" s="20" t="s">
        <v>353</v>
      </c>
      <c r="E180" s="16"/>
      <c r="F180" s="17">
        <v>42.58</v>
      </c>
      <c r="G180" s="17">
        <v>38.57</v>
      </c>
      <c r="H180" s="17">
        <v>34.56</v>
      </c>
      <c r="I180" s="17"/>
      <c r="J180" s="17">
        <v>45.65</v>
      </c>
      <c r="K180" s="17">
        <v>53.66</v>
      </c>
      <c r="L180" s="17">
        <v>66.63</v>
      </c>
      <c r="M180" s="17"/>
      <c r="N180" s="17">
        <v>58.763011472999999</v>
      </c>
      <c r="O180" s="36">
        <v>374.03388095000003</v>
      </c>
      <c r="P180" s="20" t="s">
        <v>18</v>
      </c>
      <c r="Q180" s="15" t="s">
        <v>682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146</v>
      </c>
      <c r="D181" s="19" t="s">
        <v>354</v>
      </c>
      <c r="E181" s="16"/>
      <c r="F181" s="18">
        <v>3.9</v>
      </c>
      <c r="G181" s="18">
        <v>3.53</v>
      </c>
      <c r="H181" s="18">
        <v>3.17</v>
      </c>
      <c r="I181" s="17"/>
      <c r="J181" s="18">
        <v>4.78</v>
      </c>
      <c r="K181" s="18">
        <v>5.5</v>
      </c>
      <c r="L181" s="18">
        <v>6.68</v>
      </c>
      <c r="M181" s="18"/>
      <c r="N181" s="18">
        <v>62.625623797000003</v>
      </c>
      <c r="O181" s="18">
        <v>25.752677094999999</v>
      </c>
      <c r="P181" s="19" t="s">
        <v>18</v>
      </c>
      <c r="Q181" s="14" t="s">
        <v>683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684</v>
      </c>
      <c r="D182" s="20" t="s">
        <v>685</v>
      </c>
      <c r="E182" s="16"/>
      <c r="F182" s="17">
        <v>5.55</v>
      </c>
      <c r="G182" s="17">
        <v>4.95</v>
      </c>
      <c r="H182" s="17">
        <v>4.3600000000000003</v>
      </c>
      <c r="I182" s="17"/>
      <c r="J182" s="17">
        <v>5.83</v>
      </c>
      <c r="K182" s="17">
        <v>7.01</v>
      </c>
      <c r="L182" s="17">
        <v>8.92</v>
      </c>
      <c r="M182" s="17"/>
      <c r="N182" s="17">
        <v>39.028147969000003</v>
      </c>
      <c r="O182" s="36">
        <v>1.2233518095</v>
      </c>
      <c r="P182" s="20" t="s">
        <v>16</v>
      </c>
      <c r="Q182" s="15" t="s">
        <v>686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147</v>
      </c>
      <c r="D183" s="19" t="s">
        <v>355</v>
      </c>
      <c r="E183" s="16"/>
      <c r="F183" s="18">
        <v>13.96</v>
      </c>
      <c r="G183" s="18">
        <v>11.91</v>
      </c>
      <c r="H183" s="18">
        <v>9.86</v>
      </c>
      <c r="I183" s="17"/>
      <c r="J183" s="18">
        <v>14.25</v>
      </c>
      <c r="K183" s="18">
        <v>18.34</v>
      </c>
      <c r="L183" s="18">
        <v>24.96</v>
      </c>
      <c r="M183" s="18"/>
      <c r="N183" s="18">
        <v>34.782486106999997</v>
      </c>
      <c r="O183" s="18">
        <v>10.186506856999999</v>
      </c>
      <c r="P183" s="19" t="s">
        <v>16</v>
      </c>
      <c r="Q183" s="14" t="s">
        <v>687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148</v>
      </c>
      <c r="D184" s="20" t="s">
        <v>356</v>
      </c>
      <c r="E184" s="16"/>
      <c r="F184" s="17">
        <v>50.86</v>
      </c>
      <c r="G184" s="17">
        <v>44.57</v>
      </c>
      <c r="H184" s="17">
        <v>38.29</v>
      </c>
      <c r="I184" s="17"/>
      <c r="J184" s="17">
        <v>52.11</v>
      </c>
      <c r="K184" s="17">
        <v>64.67</v>
      </c>
      <c r="L184" s="17">
        <v>84.99</v>
      </c>
      <c r="M184" s="17"/>
      <c r="N184" s="17">
        <v>38.765286914000001</v>
      </c>
      <c r="O184" s="36">
        <v>112.51356976</v>
      </c>
      <c r="P184" s="20" t="s">
        <v>16</v>
      </c>
      <c r="Q184" s="15" t="s">
        <v>688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149</v>
      </c>
      <c r="D185" s="19" t="s">
        <v>357</v>
      </c>
      <c r="E185" s="16"/>
      <c r="F185" s="18">
        <v>4.5999999999999996</v>
      </c>
      <c r="G185" s="18">
        <v>4.0199999999999996</v>
      </c>
      <c r="H185" s="18">
        <v>3.44</v>
      </c>
      <c r="I185" s="17"/>
      <c r="J185" s="18">
        <v>6.05</v>
      </c>
      <c r="K185" s="18">
        <v>7.2</v>
      </c>
      <c r="L185" s="18">
        <v>9.07</v>
      </c>
      <c r="M185" s="18"/>
      <c r="N185" s="18">
        <v>49.905636567999998</v>
      </c>
      <c r="O185" s="18">
        <v>3.2437564286000002</v>
      </c>
      <c r="P185" s="19" t="s">
        <v>18</v>
      </c>
      <c r="Q185" s="14" t="s">
        <v>689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150</v>
      </c>
      <c r="D186" s="20" t="s">
        <v>358</v>
      </c>
      <c r="E186" s="16"/>
      <c r="F186" s="17">
        <v>15.26</v>
      </c>
      <c r="G186" s="17">
        <v>14.23</v>
      </c>
      <c r="H186" s="17">
        <v>13.2</v>
      </c>
      <c r="I186" s="17"/>
      <c r="J186" s="17">
        <v>17.82</v>
      </c>
      <c r="K186" s="17">
        <v>19.87</v>
      </c>
      <c r="L186" s="17">
        <v>23.19</v>
      </c>
      <c r="M186" s="17"/>
      <c r="N186" s="17">
        <v>50.844583642000003</v>
      </c>
      <c r="O186" s="36">
        <v>5.1451062381000003</v>
      </c>
      <c r="P186" s="20" t="s">
        <v>18</v>
      </c>
      <c r="Q186" s="15" t="s">
        <v>690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151</v>
      </c>
      <c r="D187" s="19" t="s">
        <v>359</v>
      </c>
      <c r="E187" s="16"/>
      <c r="F187" s="18">
        <v>1.74</v>
      </c>
      <c r="G187" s="18">
        <v>1.54</v>
      </c>
      <c r="H187" s="18">
        <v>1.35</v>
      </c>
      <c r="I187" s="17"/>
      <c r="J187" s="18">
        <v>1.78</v>
      </c>
      <c r="K187" s="18">
        <v>2.16</v>
      </c>
      <c r="L187" s="18">
        <v>2.79</v>
      </c>
      <c r="M187" s="18"/>
      <c r="N187" s="18">
        <v>41.534942872999999</v>
      </c>
      <c r="O187" s="18">
        <v>2.7847387143</v>
      </c>
      <c r="P187" s="19" t="s">
        <v>16</v>
      </c>
      <c r="Q187" s="14" t="s">
        <v>691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152</v>
      </c>
      <c r="D188" s="20" t="s">
        <v>360</v>
      </c>
      <c r="E188" s="16"/>
      <c r="F188" s="17">
        <v>2.36</v>
      </c>
      <c r="G188" s="17">
        <v>1.97</v>
      </c>
      <c r="H188" s="17">
        <v>1.58</v>
      </c>
      <c r="I188" s="17"/>
      <c r="J188" s="17">
        <v>2.52</v>
      </c>
      <c r="K188" s="17">
        <v>3.29</v>
      </c>
      <c r="L188" s="17">
        <v>4.54</v>
      </c>
      <c r="M188" s="17"/>
      <c r="N188" s="17">
        <v>43.596121875999998</v>
      </c>
      <c r="O188" s="36">
        <v>4.4208413809999998</v>
      </c>
      <c r="P188" s="20" t="s">
        <v>16</v>
      </c>
      <c r="Q188" s="15" t="s">
        <v>692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153</v>
      </c>
      <c r="D189" s="19" t="s">
        <v>361</v>
      </c>
      <c r="E189" s="16"/>
      <c r="F189" s="18">
        <v>13.58</v>
      </c>
      <c r="G189" s="18">
        <v>10.67</v>
      </c>
      <c r="H189" s="18">
        <v>7.77</v>
      </c>
      <c r="I189" s="17"/>
      <c r="J189" s="18">
        <v>14.11</v>
      </c>
      <c r="K189" s="18">
        <v>19.91</v>
      </c>
      <c r="L189" s="18">
        <v>29.29</v>
      </c>
      <c r="M189" s="18"/>
      <c r="N189" s="18">
        <v>45.279538748999997</v>
      </c>
      <c r="O189" s="18">
        <v>185.33161175999999</v>
      </c>
      <c r="P189" s="19" t="s">
        <v>16</v>
      </c>
      <c r="Q189" s="14" t="s">
        <v>693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362</v>
      </c>
      <c r="E190" s="16"/>
      <c r="F190" s="17">
        <v>1.5</v>
      </c>
      <c r="G190" s="17">
        <v>1.27</v>
      </c>
      <c r="H190" s="17">
        <v>1.04</v>
      </c>
      <c r="I190" s="17"/>
      <c r="J190" s="17">
        <v>1.53</v>
      </c>
      <c r="K190" s="17">
        <v>1.98</v>
      </c>
      <c r="L190" s="17">
        <v>2.71</v>
      </c>
      <c r="M190" s="17"/>
      <c r="N190" s="17">
        <v>24.744161274</v>
      </c>
      <c r="O190" s="36">
        <v>23.535483048</v>
      </c>
      <c r="P190" s="20" t="s">
        <v>16</v>
      </c>
      <c r="Q190" s="15" t="s">
        <v>498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155</v>
      </c>
      <c r="D191" s="19" t="s">
        <v>363</v>
      </c>
      <c r="E191" s="16"/>
      <c r="F191" s="18">
        <v>7.97</v>
      </c>
      <c r="G191" s="18">
        <v>7.42</v>
      </c>
      <c r="H191" s="18">
        <v>6.87</v>
      </c>
      <c r="I191" s="17"/>
      <c r="J191" s="18">
        <v>8.1199999999999992</v>
      </c>
      <c r="K191" s="18">
        <v>9.2100000000000009</v>
      </c>
      <c r="L191" s="18">
        <v>10.98</v>
      </c>
      <c r="M191" s="18"/>
      <c r="N191" s="18">
        <v>25.616917364999999</v>
      </c>
      <c r="O191" s="18">
        <v>19.928168380999999</v>
      </c>
      <c r="P191" s="19" t="s">
        <v>16</v>
      </c>
      <c r="Q191" s="14" t="s">
        <v>694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156</v>
      </c>
      <c r="D192" s="20" t="s">
        <v>364</v>
      </c>
      <c r="E192" s="16"/>
      <c r="F192" s="17">
        <v>1.02</v>
      </c>
      <c r="G192" s="17">
        <v>0.73</v>
      </c>
      <c r="H192" s="17">
        <v>0.44</v>
      </c>
      <c r="I192" s="17"/>
      <c r="J192" s="17">
        <v>1.78</v>
      </c>
      <c r="K192" s="17">
        <v>2.35</v>
      </c>
      <c r="L192" s="17">
        <v>3.28</v>
      </c>
      <c r="M192" s="17"/>
      <c r="N192" s="17">
        <v>62.070821826</v>
      </c>
      <c r="O192" s="36">
        <v>3.8942489048000004</v>
      </c>
      <c r="P192" s="20" t="s">
        <v>18</v>
      </c>
      <c r="Q192" s="15" t="s">
        <v>695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455</v>
      </c>
      <c r="D193" s="19" t="s">
        <v>365</v>
      </c>
      <c r="E193" s="16"/>
      <c r="F193" s="18">
        <v>33.25</v>
      </c>
      <c r="G193" s="18">
        <v>29.94</v>
      </c>
      <c r="H193" s="18">
        <v>26.64</v>
      </c>
      <c r="I193" s="17"/>
      <c r="J193" s="18">
        <v>33.729999999999997</v>
      </c>
      <c r="K193" s="18">
        <v>40.33</v>
      </c>
      <c r="L193" s="18">
        <v>51.01</v>
      </c>
      <c r="M193" s="18"/>
      <c r="N193" s="18">
        <v>37.230898492000001</v>
      </c>
      <c r="O193" s="18">
        <v>169.54482357000001</v>
      </c>
      <c r="P193" s="19" t="s">
        <v>16</v>
      </c>
      <c r="Q193" s="14" t="s">
        <v>696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157</v>
      </c>
      <c r="D194" s="20" t="s">
        <v>366</v>
      </c>
      <c r="E194" s="16"/>
      <c r="F194" s="17">
        <v>16.649999999999999</v>
      </c>
      <c r="G194" s="17">
        <v>15.29</v>
      </c>
      <c r="H194" s="17">
        <v>13.93</v>
      </c>
      <c r="I194" s="17"/>
      <c r="J194" s="17">
        <v>17.18</v>
      </c>
      <c r="K194" s="17">
        <v>19.89</v>
      </c>
      <c r="L194" s="17">
        <v>24.28</v>
      </c>
      <c r="M194" s="17"/>
      <c r="N194" s="17">
        <v>29.716566870000001</v>
      </c>
      <c r="O194" s="36">
        <v>169.65170052000002</v>
      </c>
      <c r="P194" s="20" t="s">
        <v>16</v>
      </c>
      <c r="Q194" s="15" t="s">
        <v>697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499</v>
      </c>
      <c r="D195" s="19" t="s">
        <v>367</v>
      </c>
      <c r="E195" s="16"/>
      <c r="F195" s="18">
        <v>111.37</v>
      </c>
      <c r="G195" s="18">
        <v>102.88</v>
      </c>
      <c r="H195" s="18">
        <v>94.4</v>
      </c>
      <c r="I195" s="17"/>
      <c r="J195" s="18">
        <v>112.57</v>
      </c>
      <c r="K195" s="18">
        <v>129.53</v>
      </c>
      <c r="L195" s="18">
        <v>156.97999999999999</v>
      </c>
      <c r="M195" s="18"/>
      <c r="N195" s="18">
        <v>41.568416550999999</v>
      </c>
      <c r="O195" s="18">
        <v>280.73701794999999</v>
      </c>
      <c r="P195" s="19" t="s">
        <v>16</v>
      </c>
      <c r="Q195" s="14" t="s">
        <v>698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158</v>
      </c>
      <c r="D196" s="20" t="s">
        <v>699</v>
      </c>
      <c r="E196" s="16"/>
      <c r="F196" s="17">
        <v>7.72</v>
      </c>
      <c r="G196" s="17">
        <v>6.83</v>
      </c>
      <c r="H196" s="17">
        <v>5.95</v>
      </c>
      <c r="I196" s="17"/>
      <c r="J196" s="17">
        <v>8.0500000000000007</v>
      </c>
      <c r="K196" s="17">
        <v>9.81</v>
      </c>
      <c r="L196" s="17">
        <v>12.65</v>
      </c>
      <c r="M196" s="17"/>
      <c r="N196" s="17">
        <v>63.985102974999997</v>
      </c>
      <c r="O196" s="36">
        <v>1.8565078571</v>
      </c>
      <c r="P196" s="20" t="s">
        <v>18</v>
      </c>
      <c r="Q196" s="15" t="s">
        <v>700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158</v>
      </c>
      <c r="D197" s="19" t="s">
        <v>368</v>
      </c>
      <c r="E197" s="16"/>
      <c r="F197" s="18">
        <v>6.95</v>
      </c>
      <c r="G197" s="18">
        <v>6.24</v>
      </c>
      <c r="H197" s="18">
        <v>5.54</v>
      </c>
      <c r="I197" s="17"/>
      <c r="J197" s="18">
        <v>7.18</v>
      </c>
      <c r="K197" s="18">
        <v>8.58</v>
      </c>
      <c r="L197" s="18">
        <v>10.85</v>
      </c>
      <c r="M197" s="18"/>
      <c r="N197" s="18">
        <v>52.372830636000003</v>
      </c>
      <c r="O197" s="18">
        <v>9.9258384286000005</v>
      </c>
      <c r="P197" s="19" t="s">
        <v>16</v>
      </c>
      <c r="Q197" s="14" t="s">
        <v>701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158</v>
      </c>
      <c r="D198" s="20" t="s">
        <v>369</v>
      </c>
      <c r="E198" s="16"/>
      <c r="F198" s="17">
        <v>35.67</v>
      </c>
      <c r="G198" s="17">
        <v>31.97</v>
      </c>
      <c r="H198" s="17">
        <v>28.28</v>
      </c>
      <c r="I198" s="17"/>
      <c r="J198" s="17">
        <v>37.94</v>
      </c>
      <c r="K198" s="17">
        <v>45.32</v>
      </c>
      <c r="L198" s="17">
        <v>57.28</v>
      </c>
      <c r="M198" s="17"/>
      <c r="N198" s="17">
        <v>56.129662549000003</v>
      </c>
      <c r="O198" s="36">
        <v>52.572404524</v>
      </c>
      <c r="P198" s="20" t="s">
        <v>18</v>
      </c>
      <c r="Q198" s="15" t="s">
        <v>702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437</v>
      </c>
      <c r="D199" s="19" t="s">
        <v>448</v>
      </c>
      <c r="E199" s="16"/>
      <c r="F199" s="18">
        <v>13.17</v>
      </c>
      <c r="G199" s="18">
        <v>12.25</v>
      </c>
      <c r="H199" s="18">
        <v>11.34</v>
      </c>
      <c r="I199" s="17"/>
      <c r="J199" s="18">
        <v>13.37</v>
      </c>
      <c r="K199" s="18">
        <v>15.19</v>
      </c>
      <c r="L199" s="18">
        <v>18.149999999999999</v>
      </c>
      <c r="M199" s="18"/>
      <c r="N199" s="18">
        <v>41.554544143000001</v>
      </c>
      <c r="O199" s="18">
        <v>1.0929961905000001</v>
      </c>
      <c r="P199" s="19" t="s">
        <v>16</v>
      </c>
      <c r="Q199" s="14" t="s">
        <v>703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437</v>
      </c>
      <c r="D200" s="20" t="s">
        <v>449</v>
      </c>
      <c r="E200" s="16"/>
      <c r="F200" s="17">
        <v>14.5</v>
      </c>
      <c r="G200" s="17">
        <v>13.59</v>
      </c>
      <c r="H200" s="17">
        <v>12.68</v>
      </c>
      <c r="I200" s="17"/>
      <c r="J200" s="17">
        <v>14.86</v>
      </c>
      <c r="K200" s="17">
        <v>16.670000000000002</v>
      </c>
      <c r="L200" s="17">
        <v>19.61</v>
      </c>
      <c r="M200" s="17"/>
      <c r="N200" s="17">
        <v>44.917088259000003</v>
      </c>
      <c r="O200" s="36">
        <v>1.1811690000000001</v>
      </c>
      <c r="P200" s="20" t="s">
        <v>16</v>
      </c>
      <c r="Q200" s="15" t="s">
        <v>704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437</v>
      </c>
      <c r="D201" s="20" t="s">
        <v>370</v>
      </c>
      <c r="E201" s="16"/>
      <c r="F201" s="17">
        <v>27.63</v>
      </c>
      <c r="G201" s="17">
        <v>25.83</v>
      </c>
      <c r="H201" s="17">
        <v>24.04</v>
      </c>
      <c r="I201" s="17"/>
      <c r="J201" s="17">
        <v>28.2</v>
      </c>
      <c r="K201" s="17">
        <v>31.78</v>
      </c>
      <c r="L201" s="17">
        <v>37.57</v>
      </c>
      <c r="M201" s="17"/>
      <c r="N201" s="17">
        <v>44.168112026000003</v>
      </c>
      <c r="O201" s="36">
        <v>98.428155809999993</v>
      </c>
      <c r="P201" s="20" t="s">
        <v>16</v>
      </c>
      <c r="Q201" s="15" t="s">
        <v>705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159</v>
      </c>
      <c r="D202" s="19" t="s">
        <v>371</v>
      </c>
      <c r="E202" s="16"/>
      <c r="F202" s="18">
        <v>13.81</v>
      </c>
      <c r="G202" s="18">
        <v>13.6</v>
      </c>
      <c r="H202" s="18">
        <v>13.4</v>
      </c>
      <c r="I202" s="17"/>
      <c r="J202" s="18">
        <v>13.88</v>
      </c>
      <c r="K202" s="18">
        <v>14.28</v>
      </c>
      <c r="L202" s="18">
        <v>14.93</v>
      </c>
      <c r="M202" s="18"/>
      <c r="N202" s="18">
        <v>55.459537830000002</v>
      </c>
      <c r="O202" s="18">
        <v>34.157318524000004</v>
      </c>
      <c r="P202" s="19" t="s">
        <v>18</v>
      </c>
      <c r="Q202" s="14" t="s">
        <v>706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160</v>
      </c>
      <c r="D203" s="20" t="s">
        <v>372</v>
      </c>
      <c r="E203" s="16"/>
      <c r="F203" s="17">
        <v>17.420000000000002</v>
      </c>
      <c r="G203" s="17">
        <v>15.61</v>
      </c>
      <c r="H203" s="17">
        <v>13.8</v>
      </c>
      <c r="I203" s="17"/>
      <c r="J203" s="17">
        <v>18.079999999999998</v>
      </c>
      <c r="K203" s="17">
        <v>21.69</v>
      </c>
      <c r="L203" s="17">
        <v>27.54</v>
      </c>
      <c r="M203" s="17"/>
      <c r="N203" s="17">
        <v>45.700645317000003</v>
      </c>
      <c r="O203" s="36">
        <v>33.726318809999995</v>
      </c>
      <c r="P203" s="20" t="s">
        <v>16</v>
      </c>
      <c r="Q203" s="15" t="s">
        <v>707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500</v>
      </c>
      <c r="D204" s="19" t="s">
        <v>501</v>
      </c>
      <c r="E204" s="16"/>
      <c r="F204" s="18">
        <v>5.15</v>
      </c>
      <c r="G204" s="18">
        <v>4.9000000000000004</v>
      </c>
      <c r="H204" s="18">
        <v>4.66</v>
      </c>
      <c r="I204" s="17"/>
      <c r="J204" s="18">
        <v>5.2</v>
      </c>
      <c r="K204" s="18">
        <v>5.68</v>
      </c>
      <c r="L204" s="18">
        <v>6.48</v>
      </c>
      <c r="M204" s="18"/>
      <c r="N204" s="18">
        <v>41.947226096999998</v>
      </c>
      <c r="O204" s="18">
        <v>2.0981160952</v>
      </c>
      <c r="P204" s="19" t="s">
        <v>16</v>
      </c>
      <c r="Q204" s="14" t="s">
        <v>502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161</v>
      </c>
      <c r="D205" s="20" t="s">
        <v>373</v>
      </c>
      <c r="E205" s="16"/>
      <c r="F205" s="17">
        <v>8.75</v>
      </c>
      <c r="G205" s="17">
        <v>6.67</v>
      </c>
      <c r="H205" s="17">
        <v>4.5999999999999996</v>
      </c>
      <c r="I205" s="17"/>
      <c r="J205" s="17">
        <v>9.2100000000000009</v>
      </c>
      <c r="K205" s="17">
        <v>13.35</v>
      </c>
      <c r="L205" s="17">
        <v>20.059999999999999</v>
      </c>
      <c r="M205" s="17"/>
      <c r="N205" s="17">
        <v>48.929788277</v>
      </c>
      <c r="O205" s="36">
        <v>6.0216468570999995</v>
      </c>
      <c r="P205" s="20" t="s">
        <v>16</v>
      </c>
      <c r="Q205" s="15" t="s">
        <v>708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162</v>
      </c>
      <c r="D206" s="19" t="s">
        <v>374</v>
      </c>
      <c r="E206" s="16"/>
      <c r="F206" s="18" t="s">
        <v>35</v>
      </c>
      <c r="G206" s="18" t="s">
        <v>35</v>
      </c>
      <c r="H206" s="18" t="s">
        <v>35</v>
      </c>
      <c r="I206" s="17"/>
      <c r="J206" s="18" t="s">
        <v>35</v>
      </c>
      <c r="K206" s="18" t="s">
        <v>35</v>
      </c>
      <c r="L206" s="18" t="s">
        <v>35</v>
      </c>
      <c r="M206" s="18"/>
      <c r="N206" s="18" t="s">
        <v>35</v>
      </c>
      <c r="O206" s="18" t="s">
        <v>35</v>
      </c>
      <c r="P206" s="19" t="s">
        <v>35</v>
      </c>
      <c r="Q206" s="14" t="s">
        <v>225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163</v>
      </c>
      <c r="D207" s="20" t="s">
        <v>375</v>
      </c>
      <c r="E207" s="16"/>
      <c r="F207" s="17">
        <v>7.81</v>
      </c>
      <c r="G207" s="17">
        <v>6.85</v>
      </c>
      <c r="H207" s="17">
        <v>5.9</v>
      </c>
      <c r="I207" s="17"/>
      <c r="J207" s="17">
        <v>10.33</v>
      </c>
      <c r="K207" s="17">
        <v>12.23</v>
      </c>
      <c r="L207" s="17">
        <v>15.32</v>
      </c>
      <c r="M207" s="17"/>
      <c r="N207" s="17">
        <v>44.083221657000003</v>
      </c>
      <c r="O207" s="36">
        <v>63.606569713999995</v>
      </c>
      <c r="P207" s="20" t="s">
        <v>18</v>
      </c>
      <c r="Q207" s="15" t="s">
        <v>709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164</v>
      </c>
      <c r="D208" s="19" t="s">
        <v>376</v>
      </c>
      <c r="E208" s="16"/>
      <c r="F208" s="18">
        <v>4.4000000000000004</v>
      </c>
      <c r="G208" s="18">
        <v>3.5</v>
      </c>
      <c r="H208" s="18">
        <v>2.6</v>
      </c>
      <c r="I208" s="17"/>
      <c r="J208" s="18">
        <v>4.51</v>
      </c>
      <c r="K208" s="18">
        <v>6.3</v>
      </c>
      <c r="L208" s="18">
        <v>9.2100000000000009</v>
      </c>
      <c r="M208" s="18"/>
      <c r="N208" s="18">
        <v>29.368725825999999</v>
      </c>
      <c r="O208" s="18">
        <v>26.690827095</v>
      </c>
      <c r="P208" s="19" t="s">
        <v>16</v>
      </c>
      <c r="Q208" s="14" t="s">
        <v>710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165</v>
      </c>
      <c r="D209" s="20" t="s">
        <v>377</v>
      </c>
      <c r="E209" s="16"/>
      <c r="F209" s="17">
        <v>18.18</v>
      </c>
      <c r="G209" s="17">
        <v>17.22</v>
      </c>
      <c r="H209" s="17">
        <v>16.27</v>
      </c>
      <c r="I209" s="17"/>
      <c r="J209" s="17">
        <v>20.41</v>
      </c>
      <c r="K209" s="17">
        <v>22.31</v>
      </c>
      <c r="L209" s="17">
        <v>25.39</v>
      </c>
      <c r="M209" s="17"/>
      <c r="N209" s="17">
        <v>48.477819328000002</v>
      </c>
      <c r="O209" s="36">
        <v>41.399044381000003</v>
      </c>
      <c r="P209" s="20" t="s">
        <v>18</v>
      </c>
      <c r="Q209" s="15" t="s">
        <v>711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166</v>
      </c>
      <c r="D210" s="19" t="s">
        <v>378</v>
      </c>
      <c r="E210" s="16"/>
      <c r="F210" s="18">
        <v>22.16</v>
      </c>
      <c r="G210" s="18">
        <v>20.260000000000002</v>
      </c>
      <c r="H210" s="18">
        <v>18.36</v>
      </c>
      <c r="I210" s="17"/>
      <c r="J210" s="18">
        <v>22.72</v>
      </c>
      <c r="K210" s="18">
        <v>26.51</v>
      </c>
      <c r="L210" s="18">
        <v>32.659999999999997</v>
      </c>
      <c r="M210" s="18"/>
      <c r="N210" s="18">
        <v>35.451137670000001</v>
      </c>
      <c r="O210" s="18">
        <v>97.727041666999995</v>
      </c>
      <c r="P210" s="19" t="s">
        <v>16</v>
      </c>
      <c r="Q210" s="14" t="s">
        <v>712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426</v>
      </c>
      <c r="D211" s="20" t="s">
        <v>427</v>
      </c>
      <c r="E211" s="16"/>
      <c r="F211" s="17">
        <v>82</v>
      </c>
      <c r="G211" s="17">
        <v>70.05</v>
      </c>
      <c r="H211" s="17">
        <v>58.1</v>
      </c>
      <c r="I211" s="17"/>
      <c r="J211" s="17">
        <v>84.62</v>
      </c>
      <c r="K211" s="17">
        <v>108.51</v>
      </c>
      <c r="L211" s="17">
        <v>147.18</v>
      </c>
      <c r="M211" s="17"/>
      <c r="N211" s="17">
        <v>43.347028616000003</v>
      </c>
      <c r="O211" s="36">
        <v>5.5969312861999994</v>
      </c>
      <c r="P211" s="20" t="s">
        <v>16</v>
      </c>
      <c r="Q211" s="15" t="s">
        <v>713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167</v>
      </c>
      <c r="D212" s="19" t="s">
        <v>379</v>
      </c>
      <c r="E212" s="16"/>
      <c r="F212" s="18">
        <v>50.14</v>
      </c>
      <c r="G212" s="18">
        <v>47.93</v>
      </c>
      <c r="H212" s="18">
        <v>45.73</v>
      </c>
      <c r="I212" s="17"/>
      <c r="J212" s="18">
        <v>50.97</v>
      </c>
      <c r="K212" s="18">
        <v>55.37</v>
      </c>
      <c r="L212" s="18">
        <v>62.49</v>
      </c>
      <c r="M212" s="18"/>
      <c r="N212" s="18">
        <v>42.020600862000002</v>
      </c>
      <c r="O212" s="18">
        <v>227.75857614</v>
      </c>
      <c r="P212" s="19" t="s">
        <v>16</v>
      </c>
      <c r="Q212" s="14" t="s">
        <v>714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168</v>
      </c>
      <c r="D213" s="20" t="s">
        <v>380</v>
      </c>
      <c r="E213" s="16"/>
      <c r="F213" s="17">
        <v>5.9</v>
      </c>
      <c r="G213" s="17">
        <v>5.17</v>
      </c>
      <c r="H213" s="17">
        <v>4.45</v>
      </c>
      <c r="I213" s="17"/>
      <c r="J213" s="17">
        <v>6.1</v>
      </c>
      <c r="K213" s="17">
        <v>7.54</v>
      </c>
      <c r="L213" s="17">
        <v>9.89</v>
      </c>
      <c r="M213" s="17"/>
      <c r="N213" s="17">
        <v>50.935273727999999</v>
      </c>
      <c r="O213" s="36">
        <v>2.5134652857000002</v>
      </c>
      <c r="P213" s="20" t="s">
        <v>16</v>
      </c>
      <c r="Q213" s="15" t="s">
        <v>715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169</v>
      </c>
      <c r="D214" s="20" t="s">
        <v>450</v>
      </c>
      <c r="E214" s="16"/>
      <c r="F214" s="17">
        <v>11.17</v>
      </c>
      <c r="G214" s="17">
        <v>10.7</v>
      </c>
      <c r="H214" s="17">
        <v>10.24</v>
      </c>
      <c r="I214" s="17"/>
      <c r="J214" s="17">
        <v>11.31</v>
      </c>
      <c r="K214" s="17">
        <v>12.23</v>
      </c>
      <c r="L214" s="17">
        <v>13.72</v>
      </c>
      <c r="M214" s="17"/>
      <c r="N214" s="17">
        <v>28.280718507</v>
      </c>
      <c r="O214" s="36">
        <v>1.2319575238</v>
      </c>
      <c r="P214" s="20" t="s">
        <v>16</v>
      </c>
      <c r="Q214" s="15" t="s">
        <v>716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169</v>
      </c>
      <c r="D215" s="19" t="s">
        <v>381</v>
      </c>
      <c r="E215" s="16"/>
      <c r="F215" s="18">
        <v>33.36</v>
      </c>
      <c r="G215" s="18">
        <v>31.95</v>
      </c>
      <c r="H215" s="18">
        <v>30.54</v>
      </c>
      <c r="I215" s="17"/>
      <c r="J215" s="18">
        <v>33.729999999999997</v>
      </c>
      <c r="K215" s="18">
        <v>36.54</v>
      </c>
      <c r="L215" s="18">
        <v>41.1</v>
      </c>
      <c r="M215" s="18"/>
      <c r="N215" s="18">
        <v>30.226979235999998</v>
      </c>
      <c r="O215" s="18">
        <v>48.000853857000003</v>
      </c>
      <c r="P215" s="19" t="s">
        <v>16</v>
      </c>
      <c r="Q215" s="14" t="s">
        <v>717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170</v>
      </c>
      <c r="D216" s="19" t="s">
        <v>382</v>
      </c>
      <c r="E216" s="16"/>
      <c r="F216" s="18">
        <v>168.45</v>
      </c>
      <c r="G216" s="18">
        <v>145.46</v>
      </c>
      <c r="H216" s="18">
        <v>122.47</v>
      </c>
      <c r="I216" s="17"/>
      <c r="J216" s="18">
        <v>172.97</v>
      </c>
      <c r="K216" s="18">
        <v>218.94</v>
      </c>
      <c r="L216" s="18">
        <v>293.33999999999997</v>
      </c>
      <c r="M216" s="18"/>
      <c r="N216" s="18">
        <v>87.610033459999997</v>
      </c>
      <c r="O216" s="18">
        <v>5.6706436204999999</v>
      </c>
      <c r="P216" s="19" t="s">
        <v>18</v>
      </c>
      <c r="Q216" s="14" t="s">
        <v>718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171</v>
      </c>
      <c r="D217" s="20" t="s">
        <v>383</v>
      </c>
      <c r="E217" s="16"/>
      <c r="F217" s="17">
        <v>5.94</v>
      </c>
      <c r="G217" s="17">
        <v>5.18</v>
      </c>
      <c r="H217" s="17">
        <v>4.43</v>
      </c>
      <c r="I217" s="17"/>
      <c r="J217" s="17">
        <v>6.13</v>
      </c>
      <c r="K217" s="17">
        <v>7.63</v>
      </c>
      <c r="L217" s="17">
        <v>10.06</v>
      </c>
      <c r="M217" s="17"/>
      <c r="N217" s="17">
        <v>9.3994136964999999</v>
      </c>
      <c r="O217" s="36">
        <v>1.9821724286000002</v>
      </c>
      <c r="P217" s="20" t="s">
        <v>16</v>
      </c>
      <c r="Q217" s="15" t="s">
        <v>719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384</v>
      </c>
      <c r="D218" s="19" t="s">
        <v>385</v>
      </c>
      <c r="E218" s="16"/>
      <c r="F218" s="18">
        <v>34.799999999999997</v>
      </c>
      <c r="G218" s="18">
        <v>33.06</v>
      </c>
      <c r="H218" s="18">
        <v>31.33</v>
      </c>
      <c r="I218" s="17"/>
      <c r="J218" s="18">
        <v>35.71</v>
      </c>
      <c r="K218" s="18">
        <v>39.17</v>
      </c>
      <c r="L218" s="18">
        <v>44.79</v>
      </c>
      <c r="M218" s="18"/>
      <c r="N218" s="18">
        <v>40.206199388000002</v>
      </c>
      <c r="O218" s="18">
        <v>8.6253094285999996</v>
      </c>
      <c r="P218" s="19" t="s">
        <v>16</v>
      </c>
      <c r="Q218" s="14" t="s">
        <v>720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172</v>
      </c>
      <c r="D219" s="20" t="s">
        <v>386</v>
      </c>
      <c r="E219" s="16"/>
      <c r="F219" s="17">
        <v>31.18</v>
      </c>
      <c r="G219" s="17">
        <v>28.48</v>
      </c>
      <c r="H219" s="17">
        <v>25.78</v>
      </c>
      <c r="I219" s="17"/>
      <c r="J219" s="17">
        <v>32.770000000000003</v>
      </c>
      <c r="K219" s="17">
        <v>38.159999999999997</v>
      </c>
      <c r="L219" s="17">
        <v>46.89</v>
      </c>
      <c r="M219" s="17"/>
      <c r="N219" s="17">
        <v>51.334547962000002</v>
      </c>
      <c r="O219" s="36">
        <v>205.2385051</v>
      </c>
      <c r="P219" s="20" t="s">
        <v>18</v>
      </c>
      <c r="Q219" s="15" t="s">
        <v>721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173</v>
      </c>
      <c r="D220" s="19" t="s">
        <v>387</v>
      </c>
      <c r="E220" s="16"/>
      <c r="F220" s="18">
        <v>23.13</v>
      </c>
      <c r="G220" s="18">
        <v>19.37</v>
      </c>
      <c r="H220" s="18">
        <v>15.61</v>
      </c>
      <c r="I220" s="17"/>
      <c r="J220" s="18">
        <v>23.5</v>
      </c>
      <c r="K220" s="18">
        <v>31.01</v>
      </c>
      <c r="L220" s="18">
        <v>43.17</v>
      </c>
      <c r="M220" s="18"/>
      <c r="N220" s="18">
        <v>47.332493390000003</v>
      </c>
      <c r="O220" s="18">
        <v>34.730892952000005</v>
      </c>
      <c r="P220" s="19" t="s">
        <v>16</v>
      </c>
      <c r="Q220" s="14" t="s">
        <v>722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174</v>
      </c>
      <c r="D221" s="20" t="s">
        <v>388</v>
      </c>
      <c r="E221" s="16"/>
      <c r="F221" s="17">
        <v>55.11</v>
      </c>
      <c r="G221" s="17">
        <v>47.2</v>
      </c>
      <c r="H221" s="17">
        <v>39.29</v>
      </c>
      <c r="I221" s="17"/>
      <c r="J221" s="17">
        <v>65.150000000000006</v>
      </c>
      <c r="K221" s="17">
        <v>80.959999999999994</v>
      </c>
      <c r="L221" s="17">
        <v>106.55</v>
      </c>
      <c r="M221" s="17"/>
      <c r="N221" s="17">
        <v>54.093488606999998</v>
      </c>
      <c r="O221" s="36">
        <v>114.57798274999999</v>
      </c>
      <c r="P221" s="20" t="s">
        <v>18</v>
      </c>
      <c r="Q221" s="15" t="s">
        <v>723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175</v>
      </c>
      <c r="D222" s="19" t="s">
        <v>389</v>
      </c>
      <c r="E222" s="16"/>
      <c r="F222" s="18">
        <v>20.58</v>
      </c>
      <c r="G222" s="18">
        <v>18.43</v>
      </c>
      <c r="H222" s="18">
        <v>16.29</v>
      </c>
      <c r="I222" s="17"/>
      <c r="J222" s="18">
        <v>20.81</v>
      </c>
      <c r="K222" s="18">
        <v>25.09</v>
      </c>
      <c r="L222" s="18">
        <v>32.020000000000003</v>
      </c>
      <c r="M222" s="18"/>
      <c r="N222" s="18">
        <v>34.095759352999998</v>
      </c>
      <c r="O222" s="18">
        <v>150.59742942999998</v>
      </c>
      <c r="P222" s="19" t="s">
        <v>16</v>
      </c>
      <c r="Q222" s="14" t="s">
        <v>724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176</v>
      </c>
      <c r="D223" s="20" t="s">
        <v>390</v>
      </c>
      <c r="E223" s="16"/>
      <c r="F223" s="17">
        <v>41.46</v>
      </c>
      <c r="G223" s="17">
        <v>37.89</v>
      </c>
      <c r="H223" s="17">
        <v>34.32</v>
      </c>
      <c r="I223" s="17"/>
      <c r="J223" s="17">
        <v>43.97</v>
      </c>
      <c r="K223" s="17">
        <v>51.1</v>
      </c>
      <c r="L223" s="17">
        <v>62.64</v>
      </c>
      <c r="M223" s="17"/>
      <c r="N223" s="17">
        <v>54.247459720999998</v>
      </c>
      <c r="O223" s="36">
        <v>117.23862285</v>
      </c>
      <c r="P223" s="20" t="s">
        <v>18</v>
      </c>
      <c r="Q223" s="15" t="s">
        <v>725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177</v>
      </c>
      <c r="D224" s="19" t="s">
        <v>391</v>
      </c>
      <c r="E224" s="16"/>
      <c r="F224" s="18">
        <v>14.49</v>
      </c>
      <c r="G224" s="18">
        <v>12.63</v>
      </c>
      <c r="H224" s="18">
        <v>10.77</v>
      </c>
      <c r="I224" s="17"/>
      <c r="J224" s="18">
        <v>14.78</v>
      </c>
      <c r="K224" s="18">
        <v>18.489999999999998</v>
      </c>
      <c r="L224" s="18">
        <v>24.51</v>
      </c>
      <c r="M224" s="18"/>
      <c r="N224" s="18">
        <v>47.336265126000001</v>
      </c>
      <c r="O224" s="18">
        <v>5.9566989999999995</v>
      </c>
      <c r="P224" s="19" t="s">
        <v>16</v>
      </c>
      <c r="Q224" s="14" t="s">
        <v>726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178</v>
      </c>
      <c r="D225" s="20" t="s">
        <v>392</v>
      </c>
      <c r="E225" s="16"/>
      <c r="F225" s="17">
        <v>6.42</v>
      </c>
      <c r="G225" s="17">
        <v>5.71</v>
      </c>
      <c r="H225" s="17">
        <v>5</v>
      </c>
      <c r="I225" s="17"/>
      <c r="J225" s="17">
        <v>6.57</v>
      </c>
      <c r="K225" s="17">
        <v>7.98</v>
      </c>
      <c r="L225" s="17">
        <v>10.27</v>
      </c>
      <c r="M225" s="17"/>
      <c r="N225" s="17">
        <v>24.41451756</v>
      </c>
      <c r="O225" s="36">
        <v>2.429592381</v>
      </c>
      <c r="P225" s="20" t="s">
        <v>16</v>
      </c>
      <c r="Q225" s="15" t="s">
        <v>727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179</v>
      </c>
      <c r="D226" s="19" t="s">
        <v>393</v>
      </c>
      <c r="E226" s="16"/>
      <c r="F226" s="18">
        <v>17.22</v>
      </c>
      <c r="G226" s="18">
        <v>14.83</v>
      </c>
      <c r="H226" s="18">
        <v>12.44</v>
      </c>
      <c r="I226" s="17"/>
      <c r="J226" s="18">
        <v>17.53</v>
      </c>
      <c r="K226" s="18">
        <v>22.3</v>
      </c>
      <c r="L226" s="18">
        <v>30.02</v>
      </c>
      <c r="M226" s="18"/>
      <c r="N226" s="18">
        <v>30.715256855</v>
      </c>
      <c r="O226" s="18">
        <v>8.2689678094999994</v>
      </c>
      <c r="P226" s="19" t="s">
        <v>16</v>
      </c>
      <c r="Q226" s="14" t="s">
        <v>728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180</v>
      </c>
      <c r="D227" s="20" t="s">
        <v>394</v>
      </c>
      <c r="E227" s="16"/>
      <c r="F227" s="17">
        <v>16.07</v>
      </c>
      <c r="G227" s="17">
        <v>15.31</v>
      </c>
      <c r="H227" s="17">
        <v>14.56</v>
      </c>
      <c r="I227" s="17"/>
      <c r="J227" s="17">
        <v>16.579999999999998</v>
      </c>
      <c r="K227" s="17">
        <v>18.079999999999998</v>
      </c>
      <c r="L227" s="17">
        <v>20.52</v>
      </c>
      <c r="M227" s="17"/>
      <c r="N227" s="17">
        <v>25.512462759999998</v>
      </c>
      <c r="O227" s="36">
        <v>82.804885048000003</v>
      </c>
      <c r="P227" s="20" t="s">
        <v>16</v>
      </c>
      <c r="Q227" s="15" t="s">
        <v>729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181</v>
      </c>
      <c r="D228" s="19" t="s">
        <v>395</v>
      </c>
      <c r="E228" s="16"/>
      <c r="F228" s="18">
        <v>57.5</v>
      </c>
      <c r="G228" s="18">
        <v>52.93</v>
      </c>
      <c r="H228" s="18">
        <v>48.37</v>
      </c>
      <c r="I228" s="17"/>
      <c r="J228" s="18">
        <v>58.7</v>
      </c>
      <c r="K228" s="18">
        <v>67.819999999999993</v>
      </c>
      <c r="L228" s="18">
        <v>82.59</v>
      </c>
      <c r="M228" s="18"/>
      <c r="N228" s="18">
        <v>41.096139600999997</v>
      </c>
      <c r="O228" s="18">
        <v>6.9064968570999996</v>
      </c>
      <c r="P228" s="19" t="s">
        <v>16</v>
      </c>
      <c r="Q228" s="14" t="s">
        <v>730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182</v>
      </c>
      <c r="D229" s="20" t="s">
        <v>396</v>
      </c>
      <c r="E229" s="16"/>
      <c r="F229" s="17">
        <v>4</v>
      </c>
      <c r="G229" s="17">
        <v>3.29</v>
      </c>
      <c r="H229" s="17">
        <v>2.59</v>
      </c>
      <c r="I229" s="17"/>
      <c r="J229" s="17">
        <v>4.1100000000000003</v>
      </c>
      <c r="K229" s="17">
        <v>5.51</v>
      </c>
      <c r="L229" s="17">
        <v>7.78</v>
      </c>
      <c r="M229" s="17"/>
      <c r="N229" s="17">
        <v>29.800981191000002</v>
      </c>
      <c r="O229" s="36">
        <v>63.599661762000004</v>
      </c>
      <c r="P229" s="20" t="s">
        <v>16</v>
      </c>
      <c r="Q229" s="15" t="s">
        <v>731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183</v>
      </c>
      <c r="D230" s="19" t="s">
        <v>397</v>
      </c>
      <c r="E230" s="16"/>
      <c r="F230" s="18">
        <v>54.12</v>
      </c>
      <c r="G230" s="18">
        <v>51.12</v>
      </c>
      <c r="H230" s="18">
        <v>48.13</v>
      </c>
      <c r="I230" s="17"/>
      <c r="J230" s="18">
        <v>58.45</v>
      </c>
      <c r="K230" s="18">
        <v>64.430000000000007</v>
      </c>
      <c r="L230" s="18">
        <v>74.11</v>
      </c>
      <c r="M230" s="18"/>
      <c r="N230" s="18">
        <v>51.379226494000001</v>
      </c>
      <c r="O230" s="18">
        <v>1314.5666151999999</v>
      </c>
      <c r="P230" s="19" t="s">
        <v>18</v>
      </c>
      <c r="Q230" s="14" t="s">
        <v>732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184</v>
      </c>
      <c r="D231" s="20" t="s">
        <v>398</v>
      </c>
      <c r="E231" s="16"/>
      <c r="F231" s="17">
        <v>22.35</v>
      </c>
      <c r="G231" s="17">
        <v>20.57</v>
      </c>
      <c r="H231" s="17">
        <v>18.79</v>
      </c>
      <c r="I231" s="17"/>
      <c r="J231" s="17">
        <v>22.91</v>
      </c>
      <c r="K231" s="17">
        <v>26.46</v>
      </c>
      <c r="L231" s="17">
        <v>32.21</v>
      </c>
      <c r="M231" s="17"/>
      <c r="N231" s="17">
        <v>20.328259361000001</v>
      </c>
      <c r="O231" s="36">
        <v>6.3612301905000006</v>
      </c>
      <c r="P231" s="20" t="s">
        <v>16</v>
      </c>
      <c r="Q231" s="15" t="s">
        <v>733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185</v>
      </c>
      <c r="D232" s="19" t="s">
        <v>399</v>
      </c>
      <c r="E232" s="16"/>
      <c r="F232" s="18">
        <v>3.91</v>
      </c>
      <c r="G232" s="18">
        <v>3.31</v>
      </c>
      <c r="H232" s="18">
        <v>2.72</v>
      </c>
      <c r="I232" s="17"/>
      <c r="J232" s="18">
        <v>4</v>
      </c>
      <c r="K232" s="18">
        <v>5.18</v>
      </c>
      <c r="L232" s="18">
        <v>7.1</v>
      </c>
      <c r="M232" s="18"/>
      <c r="N232" s="18">
        <v>39.772476062999999</v>
      </c>
      <c r="O232" s="18">
        <v>69.660086476000004</v>
      </c>
      <c r="P232" s="19" t="s">
        <v>16</v>
      </c>
      <c r="Q232" s="14" t="s">
        <v>734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186</v>
      </c>
      <c r="D233" s="20" t="s">
        <v>400</v>
      </c>
      <c r="E233" s="16"/>
      <c r="F233" s="17">
        <v>20.87</v>
      </c>
      <c r="G233" s="17">
        <v>18.79</v>
      </c>
      <c r="H233" s="17">
        <v>16.71</v>
      </c>
      <c r="I233" s="17"/>
      <c r="J233" s="17">
        <v>21.58</v>
      </c>
      <c r="K233" s="17">
        <v>25.73</v>
      </c>
      <c r="L233" s="17">
        <v>32.46</v>
      </c>
      <c r="M233" s="17"/>
      <c r="N233" s="17">
        <v>39.091066632999997</v>
      </c>
      <c r="O233" s="36">
        <v>230.48820233000001</v>
      </c>
      <c r="P233" s="20" t="s">
        <v>16</v>
      </c>
      <c r="Q233" s="15" t="s">
        <v>735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187</v>
      </c>
      <c r="D234" s="19" t="s">
        <v>401</v>
      </c>
      <c r="E234" s="16"/>
      <c r="F234" s="18">
        <v>8.7100000000000009</v>
      </c>
      <c r="G234" s="18">
        <v>6.88</v>
      </c>
      <c r="H234" s="18">
        <v>5.0599999999999996</v>
      </c>
      <c r="I234" s="17"/>
      <c r="J234" s="18">
        <v>9.1</v>
      </c>
      <c r="K234" s="18">
        <v>12.74</v>
      </c>
      <c r="L234" s="18">
        <v>18.64</v>
      </c>
      <c r="M234" s="18"/>
      <c r="N234" s="18">
        <v>45.512749380999999</v>
      </c>
      <c r="O234" s="18">
        <v>3.6268694286000001</v>
      </c>
      <c r="P234" s="19" t="s">
        <v>16</v>
      </c>
      <c r="Q234" s="14" t="s">
        <v>736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737</v>
      </c>
      <c r="D235" s="20" t="s">
        <v>738</v>
      </c>
      <c r="E235" s="16"/>
      <c r="F235" s="17">
        <v>5.07</v>
      </c>
      <c r="G235" s="17">
        <v>4.6900000000000004</v>
      </c>
      <c r="H235" s="17">
        <v>4.3099999999999996</v>
      </c>
      <c r="I235" s="17"/>
      <c r="J235" s="17">
        <v>5.54</v>
      </c>
      <c r="K235" s="17">
        <v>6.29</v>
      </c>
      <c r="L235" s="17">
        <v>7.51</v>
      </c>
      <c r="M235" s="17"/>
      <c r="N235" s="17">
        <v>66.718029170999998</v>
      </c>
      <c r="O235" s="36">
        <v>1.2597461429000001</v>
      </c>
      <c r="P235" s="20" t="s">
        <v>18</v>
      </c>
      <c r="Q235" s="15" t="s">
        <v>739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188</v>
      </c>
      <c r="D236" s="19" t="s">
        <v>402</v>
      </c>
      <c r="E236" s="16"/>
      <c r="F236" s="18">
        <v>24.97</v>
      </c>
      <c r="G236" s="18">
        <v>21.54</v>
      </c>
      <c r="H236" s="18">
        <v>18.12</v>
      </c>
      <c r="I236" s="17"/>
      <c r="J236" s="18">
        <v>25.42</v>
      </c>
      <c r="K236" s="18">
        <v>32.26</v>
      </c>
      <c r="L236" s="18">
        <v>43.34</v>
      </c>
      <c r="M236" s="18"/>
      <c r="N236" s="18">
        <v>36.995624862</v>
      </c>
      <c r="O236" s="18">
        <v>65.093615524000001</v>
      </c>
      <c r="P236" s="19" t="s">
        <v>16</v>
      </c>
      <c r="Q236" s="14" t="s">
        <v>740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189</v>
      </c>
      <c r="D237" s="20" t="s">
        <v>403</v>
      </c>
      <c r="E237" s="16"/>
      <c r="F237" s="17">
        <v>19.21</v>
      </c>
      <c r="G237" s="17">
        <v>16.82</v>
      </c>
      <c r="H237" s="17">
        <v>14.43</v>
      </c>
      <c r="I237" s="17"/>
      <c r="J237" s="17">
        <v>19.559999999999999</v>
      </c>
      <c r="K237" s="17">
        <v>24.33</v>
      </c>
      <c r="L237" s="17">
        <v>32.07</v>
      </c>
      <c r="M237" s="17"/>
      <c r="N237" s="17">
        <v>30.275849646000001</v>
      </c>
      <c r="O237" s="36">
        <v>10.464727619</v>
      </c>
      <c r="P237" s="20" t="s">
        <v>16</v>
      </c>
      <c r="Q237" s="15" t="s">
        <v>741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480</v>
      </c>
      <c r="D238" s="19" t="s">
        <v>481</v>
      </c>
      <c r="E238" s="16"/>
      <c r="F238" s="18">
        <v>32.83</v>
      </c>
      <c r="G238" s="18">
        <v>30.53</v>
      </c>
      <c r="H238" s="18">
        <v>28.23</v>
      </c>
      <c r="I238" s="17"/>
      <c r="J238" s="18">
        <v>33.42</v>
      </c>
      <c r="K238" s="18">
        <v>38.01</v>
      </c>
      <c r="L238" s="18">
        <v>45.45</v>
      </c>
      <c r="M238" s="18"/>
      <c r="N238" s="18">
        <v>43.246343195000001</v>
      </c>
      <c r="O238" s="18">
        <v>1.471953759</v>
      </c>
      <c r="P238" s="19" t="s">
        <v>16</v>
      </c>
      <c r="Q238" s="14" t="s">
        <v>742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190</v>
      </c>
      <c r="D239" s="20" t="s">
        <v>404</v>
      </c>
      <c r="E239" s="16"/>
      <c r="F239" s="17">
        <v>41.38</v>
      </c>
      <c r="G239" s="17">
        <v>37.799999999999997</v>
      </c>
      <c r="H239" s="17">
        <v>34.229999999999997</v>
      </c>
      <c r="I239" s="17"/>
      <c r="J239" s="17">
        <v>50.74</v>
      </c>
      <c r="K239" s="17">
        <v>57.88</v>
      </c>
      <c r="L239" s="17">
        <v>69.430000000000007</v>
      </c>
      <c r="M239" s="17"/>
      <c r="N239" s="17">
        <v>59.135771730000002</v>
      </c>
      <c r="O239" s="36">
        <v>342.44437562000002</v>
      </c>
      <c r="P239" s="20" t="s">
        <v>18</v>
      </c>
      <c r="Q239" s="15" t="s">
        <v>743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191</v>
      </c>
      <c r="D240" s="19" t="s">
        <v>405</v>
      </c>
      <c r="E240" s="16"/>
      <c r="F240" s="18">
        <v>17.5</v>
      </c>
      <c r="G240" s="18">
        <v>17.079999999999998</v>
      </c>
      <c r="H240" s="18">
        <v>16.66</v>
      </c>
      <c r="I240" s="17"/>
      <c r="J240" s="18">
        <v>17.59</v>
      </c>
      <c r="K240" s="18">
        <v>18.420000000000002</v>
      </c>
      <c r="L240" s="18">
        <v>19.760000000000002</v>
      </c>
      <c r="M240" s="18"/>
      <c r="N240" s="18">
        <v>70.452052191000007</v>
      </c>
      <c r="O240" s="18">
        <v>19.588863238000002</v>
      </c>
      <c r="P240" s="19" t="s">
        <v>18</v>
      </c>
      <c r="Q240" s="14" t="s">
        <v>744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192</v>
      </c>
      <c r="D241" s="20" t="s">
        <v>406</v>
      </c>
      <c r="E241" s="16"/>
      <c r="F241" s="17">
        <v>7.56</v>
      </c>
      <c r="G241" s="17">
        <v>6.71</v>
      </c>
      <c r="H241" s="17">
        <v>5.87</v>
      </c>
      <c r="I241" s="17"/>
      <c r="J241" s="17">
        <v>7.7</v>
      </c>
      <c r="K241" s="17">
        <v>9.3800000000000008</v>
      </c>
      <c r="L241" s="17">
        <v>12.11</v>
      </c>
      <c r="M241" s="17"/>
      <c r="N241" s="17">
        <v>44.753158835000001</v>
      </c>
      <c r="O241" s="36">
        <v>2.8329989048000002</v>
      </c>
      <c r="P241" s="20" t="s">
        <v>16</v>
      </c>
      <c r="Q241" s="15" t="s">
        <v>745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193</v>
      </c>
      <c r="D242" s="19" t="s">
        <v>407</v>
      </c>
      <c r="E242" s="16"/>
      <c r="F242" s="18" t="s">
        <v>35</v>
      </c>
      <c r="G242" s="18" t="s">
        <v>35</v>
      </c>
      <c r="H242" s="18" t="s">
        <v>35</v>
      </c>
      <c r="I242" s="17"/>
      <c r="J242" s="18" t="s">
        <v>35</v>
      </c>
      <c r="K242" s="18" t="s">
        <v>35</v>
      </c>
      <c r="L242" s="18" t="s">
        <v>35</v>
      </c>
      <c r="M242" s="18"/>
      <c r="N242" s="18" t="s">
        <v>35</v>
      </c>
      <c r="O242" s="18" t="s">
        <v>35</v>
      </c>
      <c r="P242" s="19" t="s">
        <v>35</v>
      </c>
      <c r="Q242" s="14" t="s">
        <v>225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194</v>
      </c>
      <c r="D243" s="20" t="s">
        <v>408</v>
      </c>
      <c r="E243" s="16"/>
      <c r="F243" s="17">
        <v>13.98</v>
      </c>
      <c r="G243" s="17">
        <v>11.68</v>
      </c>
      <c r="H243" s="17">
        <v>9.39</v>
      </c>
      <c r="I243" s="17"/>
      <c r="J243" s="17">
        <v>14.38</v>
      </c>
      <c r="K243" s="17">
        <v>18.96</v>
      </c>
      <c r="L243" s="17">
        <v>26.38</v>
      </c>
      <c r="M243" s="17"/>
      <c r="N243" s="17">
        <v>31.757332103</v>
      </c>
      <c r="O243" s="36">
        <v>44.593085047999999</v>
      </c>
      <c r="P243" s="20" t="s">
        <v>16</v>
      </c>
      <c r="Q243" s="15" t="s">
        <v>746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503</v>
      </c>
      <c r="D244" s="19" t="s">
        <v>504</v>
      </c>
      <c r="E244" s="16"/>
      <c r="F244" s="18">
        <v>3.35</v>
      </c>
      <c r="G244" s="18">
        <v>2.93</v>
      </c>
      <c r="H244" s="18">
        <v>2.52</v>
      </c>
      <c r="I244" s="17"/>
      <c r="J244" s="18">
        <v>3.42</v>
      </c>
      <c r="K244" s="18">
        <v>4.24</v>
      </c>
      <c r="L244" s="18">
        <v>5.58</v>
      </c>
      <c r="M244" s="18"/>
      <c r="N244" s="18">
        <v>40.303542401999998</v>
      </c>
      <c r="O244" s="18">
        <v>1.281892619</v>
      </c>
      <c r="P244" s="19" t="s">
        <v>16</v>
      </c>
      <c r="Q244" s="14" t="s">
        <v>747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482</v>
      </c>
      <c r="D245" s="20" t="s">
        <v>483</v>
      </c>
      <c r="E245" s="16"/>
      <c r="F245" s="17">
        <v>10.43</v>
      </c>
      <c r="G245" s="17">
        <v>10.050000000000001</v>
      </c>
      <c r="H245" s="17">
        <v>9.68</v>
      </c>
      <c r="I245" s="17"/>
      <c r="J245" s="17">
        <v>10.59</v>
      </c>
      <c r="K245" s="17">
        <v>11.33</v>
      </c>
      <c r="L245" s="17">
        <v>12.54</v>
      </c>
      <c r="M245" s="17"/>
      <c r="N245" s="17">
        <v>49.532410931000001</v>
      </c>
      <c r="O245" s="36">
        <v>3.4425393561999997</v>
      </c>
      <c r="P245" s="20" t="s">
        <v>16</v>
      </c>
      <c r="Q245" s="15" t="s">
        <v>748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749</v>
      </c>
      <c r="D246" s="19" t="s">
        <v>750</v>
      </c>
      <c r="E246" s="16"/>
      <c r="F246" s="18">
        <v>70.64</v>
      </c>
      <c r="G246" s="18">
        <v>67.69</v>
      </c>
      <c r="H246" s="18">
        <v>64.75</v>
      </c>
      <c r="I246" s="17"/>
      <c r="J246" s="18">
        <v>71.37</v>
      </c>
      <c r="K246" s="18">
        <v>77.25</v>
      </c>
      <c r="L246" s="18">
        <v>86.77</v>
      </c>
      <c r="M246" s="18"/>
      <c r="N246" s="18">
        <v>38.722080189000003</v>
      </c>
      <c r="O246" s="18">
        <v>4.1403695133000005</v>
      </c>
      <c r="P246" s="19" t="s">
        <v>16</v>
      </c>
      <c r="Q246" s="14" t="s">
        <v>751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752</v>
      </c>
      <c r="D247" s="20" t="s">
        <v>753</v>
      </c>
      <c r="E247" s="16"/>
      <c r="F247" s="17">
        <v>137.83000000000001</v>
      </c>
      <c r="G247" s="17">
        <v>131.9</v>
      </c>
      <c r="H247" s="17">
        <v>125.97</v>
      </c>
      <c r="I247" s="17"/>
      <c r="J247" s="17">
        <v>138.21</v>
      </c>
      <c r="K247" s="17">
        <v>150.06</v>
      </c>
      <c r="L247" s="17">
        <v>169.25</v>
      </c>
      <c r="M247" s="17"/>
      <c r="N247" s="17">
        <v>35.897185782999998</v>
      </c>
      <c r="O247" s="36">
        <v>1.4240506557000001</v>
      </c>
      <c r="P247" s="20" t="s">
        <v>16</v>
      </c>
      <c r="Q247" s="15" t="s">
        <v>754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195</v>
      </c>
      <c r="D248" s="19" t="s">
        <v>409</v>
      </c>
      <c r="E248" s="16"/>
      <c r="F248" s="18">
        <v>95.65</v>
      </c>
      <c r="G248" s="18">
        <v>86.56</v>
      </c>
      <c r="H248" s="18">
        <v>77.47</v>
      </c>
      <c r="I248" s="17"/>
      <c r="J248" s="18">
        <v>97.67</v>
      </c>
      <c r="K248" s="18">
        <v>115.84</v>
      </c>
      <c r="L248" s="18">
        <v>145.25</v>
      </c>
      <c r="M248" s="18"/>
      <c r="N248" s="18">
        <v>71.805159403000005</v>
      </c>
      <c r="O248" s="18">
        <v>2.5927432766999998</v>
      </c>
      <c r="P248" s="19" t="s">
        <v>18</v>
      </c>
      <c r="Q248" s="14" t="s">
        <v>755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196</v>
      </c>
      <c r="D249" s="20" t="s">
        <v>410</v>
      </c>
      <c r="E249" s="16"/>
      <c r="F249" s="17">
        <v>73.22</v>
      </c>
      <c r="G249" s="17">
        <v>70.61</v>
      </c>
      <c r="H249" s="17">
        <v>68</v>
      </c>
      <c r="I249" s="17"/>
      <c r="J249" s="17">
        <v>73.37</v>
      </c>
      <c r="K249" s="17">
        <v>78.58</v>
      </c>
      <c r="L249" s="17">
        <v>87.02</v>
      </c>
      <c r="M249" s="17"/>
      <c r="N249" s="17">
        <v>66.755353421999999</v>
      </c>
      <c r="O249" s="36">
        <v>5.5339680558</v>
      </c>
      <c r="P249" s="20" t="s">
        <v>18</v>
      </c>
      <c r="Q249" s="15" t="s">
        <v>434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197</v>
      </c>
      <c r="D250" s="19" t="s">
        <v>411</v>
      </c>
      <c r="E250" s="16"/>
      <c r="F250" s="18">
        <v>148.38</v>
      </c>
      <c r="G250" s="18">
        <v>132.88</v>
      </c>
      <c r="H250" s="18">
        <v>117.39</v>
      </c>
      <c r="I250" s="17"/>
      <c r="J250" s="18">
        <v>152.44999999999999</v>
      </c>
      <c r="K250" s="18">
        <v>183.43</v>
      </c>
      <c r="L250" s="18">
        <v>233.57</v>
      </c>
      <c r="M250" s="18"/>
      <c r="N250" s="18">
        <v>70.990886321999994</v>
      </c>
      <c r="O250" s="18">
        <v>12.890704057000001</v>
      </c>
      <c r="P250" s="19" t="s">
        <v>18</v>
      </c>
      <c r="Q250" s="14" t="s">
        <v>756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198</v>
      </c>
      <c r="D251" s="20" t="s">
        <v>412</v>
      </c>
      <c r="E251" s="16"/>
      <c r="F251" s="17">
        <v>53.87</v>
      </c>
      <c r="G251" s="17">
        <v>44.52</v>
      </c>
      <c r="H251" s="17">
        <v>35.18</v>
      </c>
      <c r="I251" s="17"/>
      <c r="J251" s="17">
        <v>55.54</v>
      </c>
      <c r="K251" s="17">
        <v>74.22</v>
      </c>
      <c r="L251" s="17">
        <v>104.45</v>
      </c>
      <c r="M251" s="17"/>
      <c r="N251" s="17">
        <v>85.875705934999999</v>
      </c>
      <c r="O251" s="36">
        <v>11.708359148</v>
      </c>
      <c r="P251" s="20" t="s">
        <v>18</v>
      </c>
      <c r="Q251" s="15" t="s">
        <v>757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199</v>
      </c>
      <c r="D252" s="19" t="s">
        <v>413</v>
      </c>
      <c r="E252" s="16"/>
      <c r="F252" s="18">
        <v>89.3</v>
      </c>
      <c r="G252" s="18">
        <v>79.459999999999994</v>
      </c>
      <c r="H252" s="18">
        <v>69.63</v>
      </c>
      <c r="I252" s="17"/>
      <c r="J252" s="18">
        <v>90.55</v>
      </c>
      <c r="K252" s="18">
        <v>110.21</v>
      </c>
      <c r="L252" s="18">
        <v>142.03</v>
      </c>
      <c r="M252" s="18"/>
      <c r="N252" s="18">
        <v>74.801872325000005</v>
      </c>
      <c r="O252" s="18">
        <v>33.096977895999999</v>
      </c>
      <c r="P252" s="19" t="s">
        <v>18</v>
      </c>
      <c r="Q252" s="14" t="s">
        <v>758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200</v>
      </c>
      <c r="D253" s="20" t="s">
        <v>414</v>
      </c>
      <c r="E253" s="16"/>
      <c r="F253" s="17">
        <v>128.84</v>
      </c>
      <c r="G253" s="17">
        <v>121.39</v>
      </c>
      <c r="H253" s="17">
        <v>113.95</v>
      </c>
      <c r="I253" s="17"/>
      <c r="J253" s="17">
        <v>130.29</v>
      </c>
      <c r="K253" s="17">
        <v>145.16999999999999</v>
      </c>
      <c r="L253" s="17">
        <v>169.26</v>
      </c>
      <c r="M253" s="17"/>
      <c r="N253" s="17">
        <v>62.285700992000002</v>
      </c>
      <c r="O253" s="36">
        <v>2.8653127951999999</v>
      </c>
      <c r="P253" s="20" t="s">
        <v>18</v>
      </c>
      <c r="Q253" s="15" t="s">
        <v>759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438</v>
      </c>
      <c r="D254" s="20" t="s">
        <v>439</v>
      </c>
      <c r="E254" s="16"/>
      <c r="F254" s="17">
        <v>124.44</v>
      </c>
      <c r="G254" s="17">
        <v>110.81</v>
      </c>
      <c r="H254" s="17">
        <v>97.18</v>
      </c>
      <c r="I254" s="17"/>
      <c r="J254" s="17">
        <v>128.5</v>
      </c>
      <c r="K254" s="17">
        <v>155.75</v>
      </c>
      <c r="L254" s="17">
        <v>199.85</v>
      </c>
      <c r="M254" s="17"/>
      <c r="N254" s="17">
        <v>73.895762556999998</v>
      </c>
      <c r="O254" s="36">
        <v>2.8620290875999999</v>
      </c>
      <c r="P254" s="20" t="s">
        <v>18</v>
      </c>
      <c r="Q254" s="15" t="s">
        <v>760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201</v>
      </c>
      <c r="D255" s="19" t="s">
        <v>415</v>
      </c>
      <c r="E255" s="16"/>
      <c r="F255" s="18">
        <v>132.01</v>
      </c>
      <c r="G255" s="18">
        <v>126.32</v>
      </c>
      <c r="H255" s="18">
        <v>120.64</v>
      </c>
      <c r="I255" s="17"/>
      <c r="J255" s="18">
        <v>132.78</v>
      </c>
      <c r="K255" s="18">
        <v>144.13999999999999</v>
      </c>
      <c r="L255" s="18">
        <v>162.53</v>
      </c>
      <c r="M255" s="18"/>
      <c r="N255" s="18">
        <v>36.033898434999998</v>
      </c>
      <c r="O255" s="18">
        <v>725.38834357999997</v>
      </c>
      <c r="P255" s="19" t="s">
        <v>16</v>
      </c>
      <c r="Q255" s="14" t="s">
        <v>761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462</v>
      </c>
      <c r="D256" s="20" t="s">
        <v>463</v>
      </c>
      <c r="E256" s="16"/>
      <c r="F256" s="17">
        <v>54.62</v>
      </c>
      <c r="G256" s="17">
        <v>51.79</v>
      </c>
      <c r="H256" s="17">
        <v>48.96</v>
      </c>
      <c r="I256" s="17"/>
      <c r="J256" s="17">
        <v>54.79</v>
      </c>
      <c r="K256" s="17">
        <v>60.44</v>
      </c>
      <c r="L256" s="17">
        <v>69.599999999999994</v>
      </c>
      <c r="M256" s="17"/>
      <c r="N256" s="17">
        <v>70.160488180000002</v>
      </c>
      <c r="O256" s="36">
        <v>1.5676162979999999</v>
      </c>
      <c r="P256" s="20" t="s">
        <v>18</v>
      </c>
      <c r="Q256" s="15" t="s">
        <v>464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202</v>
      </c>
      <c r="D257" s="19" t="s">
        <v>416</v>
      </c>
      <c r="E257" s="16"/>
      <c r="F257" s="18">
        <v>391.06</v>
      </c>
      <c r="G257" s="18">
        <v>368.27</v>
      </c>
      <c r="H257" s="18">
        <v>345.48</v>
      </c>
      <c r="I257" s="17"/>
      <c r="J257" s="18">
        <v>393.6</v>
      </c>
      <c r="K257" s="18">
        <v>439.17</v>
      </c>
      <c r="L257" s="18">
        <v>512.91</v>
      </c>
      <c r="M257" s="18"/>
      <c r="N257" s="18">
        <v>68.243202967000002</v>
      </c>
      <c r="O257" s="18">
        <v>45.389642500000001</v>
      </c>
      <c r="P257" s="19" t="s">
        <v>18</v>
      </c>
      <c r="Q257" s="14" t="s">
        <v>762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203</v>
      </c>
      <c r="D258" s="20" t="s">
        <v>417</v>
      </c>
      <c r="E258" s="16"/>
      <c r="F258" s="17">
        <v>104.42</v>
      </c>
      <c r="G258" s="17">
        <v>97.44</v>
      </c>
      <c r="H258" s="17">
        <v>90.47</v>
      </c>
      <c r="I258" s="17"/>
      <c r="J258" s="17">
        <v>105.59</v>
      </c>
      <c r="K258" s="17">
        <v>119.53</v>
      </c>
      <c r="L258" s="17">
        <v>142.09</v>
      </c>
      <c r="M258" s="17"/>
      <c r="N258" s="17">
        <v>43.536133945000003</v>
      </c>
      <c r="O258" s="36">
        <v>138.15386136000001</v>
      </c>
      <c r="P258" s="20" t="s">
        <v>16</v>
      </c>
      <c r="Q258" s="15" t="s">
        <v>763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465</v>
      </c>
      <c r="D259" s="19" t="s">
        <v>466</v>
      </c>
      <c r="E259" s="16"/>
      <c r="F259" s="18">
        <v>45.25</v>
      </c>
      <c r="G259" s="18">
        <v>42.19</v>
      </c>
      <c r="H259" s="18">
        <v>39.130000000000003</v>
      </c>
      <c r="I259" s="17"/>
      <c r="J259" s="18">
        <v>46.89</v>
      </c>
      <c r="K259" s="18">
        <v>53</v>
      </c>
      <c r="L259" s="18">
        <v>62.9</v>
      </c>
      <c r="M259" s="18"/>
      <c r="N259" s="18">
        <v>65.627144747000003</v>
      </c>
      <c r="O259" s="18">
        <v>2.2295194519000003</v>
      </c>
      <c r="P259" s="19" t="s">
        <v>18</v>
      </c>
      <c r="Q259" s="14" t="s">
        <v>764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204</v>
      </c>
      <c r="D260" s="20" t="s">
        <v>418</v>
      </c>
      <c r="E260" s="16"/>
      <c r="F260" s="17">
        <v>138.41</v>
      </c>
      <c r="G260" s="17">
        <v>132.38999999999999</v>
      </c>
      <c r="H260" s="17">
        <v>126.38</v>
      </c>
      <c r="I260" s="17"/>
      <c r="J260" s="17">
        <v>139.27000000000001</v>
      </c>
      <c r="K260" s="17">
        <v>151.29</v>
      </c>
      <c r="L260" s="17">
        <v>170.74</v>
      </c>
      <c r="M260" s="17"/>
      <c r="N260" s="17">
        <v>36.760295069999998</v>
      </c>
      <c r="O260" s="36">
        <v>149.34052392999999</v>
      </c>
      <c r="P260" s="20" t="s">
        <v>16</v>
      </c>
      <c r="Q260" s="15" t="s">
        <v>765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205</v>
      </c>
      <c r="D261" s="19" t="s">
        <v>419</v>
      </c>
      <c r="E261" s="16"/>
      <c r="F261" s="18">
        <v>99.65</v>
      </c>
      <c r="G261" s="18">
        <v>95.37</v>
      </c>
      <c r="H261" s="18">
        <v>91.09</v>
      </c>
      <c r="I261" s="17"/>
      <c r="J261" s="18">
        <v>100.45</v>
      </c>
      <c r="K261" s="18">
        <v>109</v>
      </c>
      <c r="L261" s="18">
        <v>122.84</v>
      </c>
      <c r="M261" s="18"/>
      <c r="N261" s="18">
        <v>34.363654160000003</v>
      </c>
      <c r="O261" s="18">
        <v>6.9252682581</v>
      </c>
      <c r="P261" s="19" t="s">
        <v>16</v>
      </c>
      <c r="Q261" s="14" t="s">
        <v>766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767</v>
      </c>
      <c r="D262" s="19" t="s">
        <v>768</v>
      </c>
      <c r="E262" s="16"/>
      <c r="F262" s="18">
        <v>142.44</v>
      </c>
      <c r="G262" s="18">
        <v>134.43</v>
      </c>
      <c r="H262" s="18">
        <v>126.42</v>
      </c>
      <c r="I262" s="17"/>
      <c r="J262" s="18">
        <v>144.62</v>
      </c>
      <c r="K262" s="18">
        <v>160.63</v>
      </c>
      <c r="L262" s="18">
        <v>186.54</v>
      </c>
      <c r="M262" s="18"/>
      <c r="N262" s="18">
        <v>37.701561554999998</v>
      </c>
      <c r="O262" s="18">
        <v>3.7539861119000002</v>
      </c>
      <c r="P262" s="19" t="s">
        <v>16</v>
      </c>
      <c r="Q262" s="14" t="s">
        <v>769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206</v>
      </c>
      <c r="D263" s="20" t="s">
        <v>420</v>
      </c>
      <c r="E263" s="16"/>
      <c r="F263" s="17">
        <v>55.38</v>
      </c>
      <c r="G263" s="17">
        <v>51.08</v>
      </c>
      <c r="H263" s="17">
        <v>46.78</v>
      </c>
      <c r="I263" s="17"/>
      <c r="J263" s="17">
        <v>55.7</v>
      </c>
      <c r="K263" s="17">
        <v>64.290000000000006</v>
      </c>
      <c r="L263" s="17">
        <v>78.19</v>
      </c>
      <c r="M263" s="17"/>
      <c r="N263" s="17">
        <v>71.677764709000002</v>
      </c>
      <c r="O263" s="36">
        <v>8.7095958966999998</v>
      </c>
      <c r="P263" s="20" t="s">
        <v>18</v>
      </c>
      <c r="Q263" s="15" t="s">
        <v>770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467</v>
      </c>
      <c r="D264" s="19" t="s">
        <v>468</v>
      </c>
      <c r="E264" s="16"/>
      <c r="F264" s="18">
        <v>108</v>
      </c>
      <c r="G264" s="18">
        <v>97.68</v>
      </c>
      <c r="H264" s="18">
        <v>87.36</v>
      </c>
      <c r="I264" s="17"/>
      <c r="J264" s="18">
        <v>109.21</v>
      </c>
      <c r="K264" s="18">
        <v>129.84</v>
      </c>
      <c r="L264" s="18">
        <v>163.22999999999999</v>
      </c>
      <c r="M264" s="18"/>
      <c r="N264" s="18">
        <v>66.318447718000002</v>
      </c>
      <c r="O264" s="18">
        <v>9.1508033180999995</v>
      </c>
      <c r="P264" s="19" t="s">
        <v>18</v>
      </c>
      <c r="Q264" s="14" t="s">
        <v>771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484</v>
      </c>
      <c r="D265" s="20" t="s">
        <v>485</v>
      </c>
      <c r="E265" s="16"/>
      <c r="F265" s="17">
        <v>122.74</v>
      </c>
      <c r="G265" s="17">
        <v>117.86</v>
      </c>
      <c r="H265" s="17">
        <v>112.99</v>
      </c>
      <c r="I265" s="17"/>
      <c r="J265" s="17">
        <v>123.46</v>
      </c>
      <c r="K265" s="17">
        <v>133.19999999999999</v>
      </c>
      <c r="L265" s="17">
        <v>148.97</v>
      </c>
      <c r="M265" s="17"/>
      <c r="N265" s="17">
        <v>37.459404253000002</v>
      </c>
      <c r="O265" s="36">
        <v>1.8764479971000001</v>
      </c>
      <c r="P265" s="20" t="s">
        <v>16</v>
      </c>
      <c r="Q265" s="15" t="s">
        <v>772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207</v>
      </c>
      <c r="D266" s="19" t="s">
        <v>421</v>
      </c>
      <c r="E266" s="16"/>
      <c r="F266" s="18">
        <v>39.22</v>
      </c>
      <c r="G266" s="18">
        <v>35.24</v>
      </c>
      <c r="H266" s="18">
        <v>31.26</v>
      </c>
      <c r="I266" s="17"/>
      <c r="J266" s="18">
        <v>40.17</v>
      </c>
      <c r="K266" s="18">
        <v>48.12</v>
      </c>
      <c r="L266" s="18">
        <v>60.99</v>
      </c>
      <c r="M266" s="18"/>
      <c r="N266" s="18">
        <v>64.460852943000006</v>
      </c>
      <c r="O266" s="18">
        <v>9.6230839704999998</v>
      </c>
      <c r="P266" s="19" t="s">
        <v>18</v>
      </c>
      <c r="Q266" s="14" t="s">
        <v>773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451</v>
      </c>
      <c r="D267" s="20" t="s">
        <v>452</v>
      </c>
      <c r="E267" s="16"/>
      <c r="F267" s="17">
        <v>11.68</v>
      </c>
      <c r="G267" s="17">
        <v>10.01</v>
      </c>
      <c r="H267" s="17">
        <v>8.35</v>
      </c>
      <c r="I267" s="17"/>
      <c r="J267" s="17">
        <v>12.79</v>
      </c>
      <c r="K267" s="17">
        <v>16.11</v>
      </c>
      <c r="L267" s="17">
        <v>21.49</v>
      </c>
      <c r="M267" s="17"/>
      <c r="N267" s="17">
        <v>69.145513597000004</v>
      </c>
      <c r="O267" s="36">
        <v>1.8908735362</v>
      </c>
      <c r="P267" s="20" t="s">
        <v>18</v>
      </c>
      <c r="Q267" s="15" t="s">
        <v>774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440</v>
      </c>
      <c r="D268" s="19" t="s">
        <v>441</v>
      </c>
      <c r="E268" s="16"/>
      <c r="F268" s="18">
        <v>13.01</v>
      </c>
      <c r="G268" s="18">
        <v>10.8</v>
      </c>
      <c r="H268" s="18">
        <v>8.6</v>
      </c>
      <c r="I268" s="17"/>
      <c r="J268" s="18">
        <v>13.34</v>
      </c>
      <c r="K268" s="18">
        <v>17.739999999999998</v>
      </c>
      <c r="L268" s="18">
        <v>24.87</v>
      </c>
      <c r="M268" s="18"/>
      <c r="N268" s="18">
        <v>84.952859572999998</v>
      </c>
      <c r="O268" s="18">
        <v>2.7620707419000001</v>
      </c>
      <c r="P268" s="19" t="s">
        <v>18</v>
      </c>
      <c r="Q268" s="14" t="s">
        <v>775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453</v>
      </c>
      <c r="D269" s="20" t="s">
        <v>454</v>
      </c>
      <c r="E269" s="16"/>
      <c r="F269" s="17">
        <v>26.48</v>
      </c>
      <c r="G269" s="17">
        <v>22.71</v>
      </c>
      <c r="H269" s="17">
        <v>18.940000000000001</v>
      </c>
      <c r="I269" s="17"/>
      <c r="J269" s="17">
        <v>28.83</v>
      </c>
      <c r="K269" s="17">
        <v>36.36</v>
      </c>
      <c r="L269" s="17">
        <v>48.56</v>
      </c>
      <c r="M269" s="17"/>
      <c r="N269" s="17">
        <v>71.475872568</v>
      </c>
      <c r="O269" s="36">
        <v>1.2682414180999999</v>
      </c>
      <c r="P269" s="20" t="s">
        <v>18</v>
      </c>
      <c r="Q269" s="15" t="s">
        <v>776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469</v>
      </c>
      <c r="D270" s="19" t="s">
        <v>470</v>
      </c>
      <c r="E270" s="16"/>
      <c r="F270" s="18">
        <v>8.07</v>
      </c>
      <c r="G270" s="18">
        <v>7.5</v>
      </c>
      <c r="H270" s="18">
        <v>6.94</v>
      </c>
      <c r="I270" s="17"/>
      <c r="J270" s="18">
        <v>8.65</v>
      </c>
      <c r="K270" s="18">
        <v>9.77</v>
      </c>
      <c r="L270" s="18">
        <v>11.59</v>
      </c>
      <c r="M270" s="18"/>
      <c r="N270" s="18">
        <v>73.770257185999995</v>
      </c>
      <c r="O270" s="18">
        <v>1.5472088757</v>
      </c>
      <c r="P270" s="19" t="s">
        <v>18</v>
      </c>
      <c r="Q270" s="14" t="s">
        <v>777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208</v>
      </c>
      <c r="D271" s="20" t="s">
        <v>422</v>
      </c>
      <c r="E271" s="16"/>
      <c r="F271" s="17" t="s">
        <v>35</v>
      </c>
      <c r="G271" s="17" t="s">
        <v>35</v>
      </c>
      <c r="H271" s="17" t="s">
        <v>35</v>
      </c>
      <c r="I271" s="17"/>
      <c r="J271" s="17" t="s">
        <v>35</v>
      </c>
      <c r="K271" s="17" t="s">
        <v>35</v>
      </c>
      <c r="L271" s="17" t="s">
        <v>35</v>
      </c>
      <c r="M271" s="17"/>
      <c r="N271" s="17" t="s">
        <v>35</v>
      </c>
      <c r="O271" s="36" t="s">
        <v>35</v>
      </c>
      <c r="P271" s="20" t="s">
        <v>35</v>
      </c>
      <c r="Q271" s="15" t="s">
        <v>225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209</v>
      </c>
      <c r="D272" s="19" t="s">
        <v>423</v>
      </c>
      <c r="E272" s="16"/>
      <c r="F272" s="18">
        <v>13.75</v>
      </c>
      <c r="G272" s="18">
        <v>13.14</v>
      </c>
      <c r="H272" s="18">
        <v>12.53</v>
      </c>
      <c r="I272" s="17"/>
      <c r="J272" s="18">
        <v>13.85</v>
      </c>
      <c r="K272" s="18">
        <v>15.06</v>
      </c>
      <c r="L272" s="18">
        <v>17.02</v>
      </c>
      <c r="M272" s="18"/>
      <c r="N272" s="18">
        <v>37.134411192999998</v>
      </c>
      <c r="O272" s="18">
        <v>15.983789885</v>
      </c>
      <c r="P272" s="19" t="s">
        <v>16</v>
      </c>
      <c r="Q272" s="14" t="s">
        <v>778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210</v>
      </c>
      <c r="D273" s="20" t="s">
        <v>424</v>
      </c>
      <c r="E273" s="16"/>
      <c r="F273" s="17">
        <v>17.829999999999998</v>
      </c>
      <c r="G273" s="17">
        <v>16.489999999999998</v>
      </c>
      <c r="H273" s="17">
        <v>15.15</v>
      </c>
      <c r="I273" s="17"/>
      <c r="J273" s="17">
        <v>17.93</v>
      </c>
      <c r="K273" s="17">
        <v>20.6</v>
      </c>
      <c r="L273" s="17">
        <v>24.93</v>
      </c>
      <c r="M273" s="17"/>
      <c r="N273" s="17">
        <v>78.010920272999996</v>
      </c>
      <c r="O273" s="36">
        <v>11.879858488</v>
      </c>
      <c r="P273" s="20" t="s">
        <v>18</v>
      </c>
      <c r="Q273" s="15" t="s">
        <v>779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211</v>
      </c>
      <c r="D274" s="19" t="s">
        <v>425</v>
      </c>
      <c r="E274" s="16"/>
      <c r="F274" s="18">
        <v>19.329999999999998</v>
      </c>
      <c r="G274" s="18">
        <v>18.39</v>
      </c>
      <c r="H274" s="18">
        <v>17.46</v>
      </c>
      <c r="I274" s="17"/>
      <c r="J274" s="18">
        <v>20.82</v>
      </c>
      <c r="K274" s="18">
        <v>22.68</v>
      </c>
      <c r="L274" s="18">
        <v>25.7</v>
      </c>
      <c r="M274" s="18"/>
      <c r="N274" s="18">
        <v>54.038554787000002</v>
      </c>
      <c r="O274" s="18">
        <v>19.517878851000003</v>
      </c>
      <c r="P274" s="19" t="s">
        <v>18</v>
      </c>
      <c r="Q274" s="14" t="s">
        <v>780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442</v>
      </c>
      <c r="D275" s="20" t="s">
        <v>443</v>
      </c>
      <c r="E275" s="16"/>
      <c r="F275" s="17">
        <v>14.97</v>
      </c>
      <c r="G275" s="17">
        <v>14.08</v>
      </c>
      <c r="H275" s="17">
        <v>13.19</v>
      </c>
      <c r="I275" s="17"/>
      <c r="J275" s="17">
        <v>15.08</v>
      </c>
      <c r="K275" s="17">
        <v>16.850000000000001</v>
      </c>
      <c r="L275" s="17">
        <v>19.72</v>
      </c>
      <c r="M275" s="17"/>
      <c r="N275" s="17">
        <v>69.421191445000005</v>
      </c>
      <c r="O275" s="36">
        <v>2.9331088391</v>
      </c>
      <c r="P275" s="20" t="s">
        <v>18</v>
      </c>
      <c r="Q275" s="15" t="s">
        <v>781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2025-07-16T22:10:01Z</cp:lastPrinted>
  <dcterms:created xsi:type="dcterms:W3CDTF">2020-05-21T15:06:06Z</dcterms:created>
  <dcterms:modified xsi:type="dcterms:W3CDTF">2025-07-17T22:38:11Z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