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9" documentId="14_{85E118B2-5CDE-4318-98A1-34915AAD3CFE}" xr6:coauthVersionLast="47" xr6:coauthVersionMax="47" xr10:uidLastSave="{A386664F-BAE0-466B-B893-BBFE09CCF16E}"/>
  <bookViews>
    <workbookView xWindow="-108" yWindow="-108" windowWidth="23256" windowHeight="12456"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<sst xmlns="http://schemas.openxmlformats.org/spreadsheetml/2006/main" count="1027" uniqueCount="730">
  <si>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</si>
  <si>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</si>
  <si>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</si>
  <si>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</si>
  <si>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</si>
  <si>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</si>
  <si>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</si>
  <si>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</si>
  <si>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</si>
  <si>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</si>
  <si>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</si>
  <si>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</si>
  <si>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</si>
  <si>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</si>
  <si>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</si>
  <si>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</si>
  <si>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</si>
  <si>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</si>
  <si>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</si>
  <si>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</si>
  <si>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</si>
  <si>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</si>
  <si>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</si>
  <si>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</si>
  <si>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</si>
  <si>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</si>
  <si>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</si>
  <si>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</si>
  <si>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</si>
  <si>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</si>
  <si>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</si>
  <si>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</si>
  <si>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</si>
  <si>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</si>
  <si>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</si>
  <si>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</si>
  <si>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</si>
  <si>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</si>
  <si>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</si>
  <si>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</si>
  <si>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</si>
  <si>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</si>
  <si>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</si>
  <si>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</si>
  <si>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</si>
  <si>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</si>
  <si>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</si>
  <si>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</si>
  <si>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</si>
  <si>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</si>
  <si>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</si>
  <si>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</si>
  <si>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</si>
  <si>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</si>
  <si>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</si>
  <si>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</si>
  <si>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</si>
  <si>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</si>
  <si>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</si>
  <si>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</si>
  <si>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</si>
  <si>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</si>
  <si>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</si>
  <si>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</si>
  <si>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</si>
  <si>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</si>
  <si>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</si>
  <si>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</si>
  <si>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</si>
  <si>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</si>
  <si>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</si>
  <si>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</si>
  <si>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</si>
  <si>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</si>
  <si>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</si>
  <si>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</si>
  <si>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</si>
  <si>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</si>
  <si>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</si>
  <si>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</si>
  <si>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</si>
  <si>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</si>
  <si>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</si>
  <si>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</si>
  <si>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</si>
  <si>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</si>
  <si>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</si>
  <si>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</si>
  <si>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</si>
  <si>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</si>
  <si>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</si>
  <si>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</si>
  <si>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</si>
  <si>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</si>
  <si>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</si>
  <si>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</si>
  <si>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</si>
  <si>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</si>
  <si>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</si>
  <si>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</si>
  <si>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</si>
  <si>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</si>
  <si>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</si>
  <si>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</si>
  <si>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</si>
  <si>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</si>
  <si>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</si>
  <si>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</si>
  <si>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</si>
  <si>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</si>
  <si>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</si>
  <si>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</si>
  <si>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</si>
  <si>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</si>
  <si>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</si>
  <si>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</si>
  <si>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</si>
  <si>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</si>
  <si>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</si>
  <si>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</si>
  <si>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</si>
  <si>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</si>
  <si>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</si>
  <si>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</si>
  <si>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</si>
  <si>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</si>
  <si>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</si>
  <si>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</si>
  <si>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</si>
  <si>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</si>
  <si>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</si>
  <si>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</si>
  <si>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</si>
  <si>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</si>
  <si>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</si>
  <si>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</si>
  <si>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</si>
  <si>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</si>
  <si>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</si>
  <si>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</si>
  <si>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</si>
  <si>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</si>
  <si>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</si>
  <si>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</si>
  <si>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</si>
  <si>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</si>
  <si>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</si>
  <si>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</si>
  <si>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</si>
  <si>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</si>
  <si>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</si>
  <si>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</si>
  <si>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</si>
  <si>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RaiaDrogasil</t>
  </si>
  <si>
    <t>Paypal</t>
  </si>
  <si>
    <t>Randon Part</t>
  </si>
  <si>
    <t>Rumo S.A.</t>
  </si>
  <si>
    <t>Sanepar</t>
  </si>
  <si>
    <t>Santos Brp</t>
  </si>
  <si>
    <t>Sao Martinho</t>
  </si>
  <si>
    <t>Ser Educa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</si>
  <si>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</si>
  <si>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</si>
  <si>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</si>
  <si>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</si>
  <si>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</si>
  <si>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</si>
  <si>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</si>
  <si>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</si>
  <si>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</si>
  <si>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</si>
  <si>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</si>
  <si>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</si>
  <si>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</si>
  <si>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</si>
  <si>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</si>
  <si>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</si>
  <si>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</si>
  <si>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</si>
  <si>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</si>
  <si>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</si>
  <si>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</si>
  <si>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</si>
  <si>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</si>
  <si>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</si>
  <si>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</si>
  <si>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</si>
  <si>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</si>
  <si>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</si>
  <si>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</si>
  <si>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</si>
  <si>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</si>
  <si>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</si>
  <si>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First Trust Nasdaq-100 Equal Weighted</t>
  </si>
  <si>
    <t>Hashdex Btcn</t>
  </si>
  <si>
    <t>Hashdex Eth</t>
  </si>
  <si>
    <t>Hashdex Nci</t>
  </si>
  <si>
    <t>Investo Wrld</t>
  </si>
  <si>
    <t>Ishares Bova Ci</t>
  </si>
  <si>
    <t>Ishares S&amp;P 500</t>
  </si>
  <si>
    <t>Ishares Smal Ci</t>
  </si>
  <si>
    <t>It Now Ibov</t>
  </si>
  <si>
    <t>It Now Idiv</t>
  </si>
  <si>
    <t>It Now SP BR</t>
  </si>
  <si>
    <t>Qr Bitcoin</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</si>
  <si>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</si>
  <si>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</si>
  <si>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</si>
  <si>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</si>
  <si>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</si>
  <si>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</si>
  <si>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</si>
  <si>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</si>
  <si>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</si>
  <si>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</si>
  <si>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</si>
  <si>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</si>
  <si>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</si>
  <si>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</si>
  <si>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</si>
  <si>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</si>
  <si>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</si>
  <si>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</si>
  <si>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</si>
  <si>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</si>
  <si>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</si>
  <si>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</si>
  <si>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</si>
  <si>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</si>
  <si>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</si>
  <si>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</si>
  <si>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</si>
  <si>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</si>
  <si>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</si>
  <si>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</si>
  <si>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</si>
  <si>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</si>
  <si>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</si>
  <si>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</si>
  <si>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</si>
  <si>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</si>
  <si>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</si>
  <si>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</si>
  <si>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</si>
  <si>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</si>
  <si>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</si>
  <si>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</si>
  <si>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</si>
  <si>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</si>
  <si>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</si>
  <si>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</si>
  <si>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</si>
  <si>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</si>
  <si>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</si>
  <si>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</si>
  <si>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</si>
  <si>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</si>
  <si>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</si>
  <si>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</si>
  <si>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</si>
  <si>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</si>
  <si>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</si>
  <si>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</si>
  <si>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</si>
  <si>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</si>
  <si>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</si>
  <si>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</si>
  <si>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</si>
  <si>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</si>
  <si>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</si>
  <si>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</si>
  <si>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</si>
  <si>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</si>
  <si>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</si>
  <si>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</si>
  <si>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</si>
  <si>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</si>
  <si>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</si>
  <si>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</si>
  <si>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</si>
  <si>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</si>
  <si>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</si>
  <si>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</si>
  <si>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</si>
  <si>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</si>
  <si>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</si>
  <si>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</si>
  <si>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</si>
  <si>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</si>
  <si>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</si>
  <si>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</si>
  <si>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</si>
  <si>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</si>
  <si>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</si>
  <si>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</si>
  <si>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</si>
  <si>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</si>
  <si>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</si>
  <si>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</si>
  <si>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</si>
  <si>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</si>
  <si>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</si>
  <si>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</si>
  <si>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</si>
  <si>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</si>
  <si>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</si>
  <si>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</si>
  <si>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</si>
  <si>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</si>
  <si>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</si>
  <si>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</si>
  <si>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</si>
  <si>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</si>
  <si>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</si>
  <si>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</si>
  <si>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</si>
  <si>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</si>
  <si>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</si>
  <si>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</si>
  <si>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</si>
  <si>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</si>
  <si>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</si>
  <si>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</si>
  <si>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</si>
  <si>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</si>
  <si>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</si>
  <si>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</si>
  <si>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</si>
  <si>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</si>
  <si>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</si>
  <si>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</si>
  <si>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</si>
  <si>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</si>
  <si>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</si>
  <si>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</si>
  <si>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</si>
  <si>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</si>
  <si>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</si>
  <si>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</si>
  <si>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</si>
  <si>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</si>
  <si>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</si>
  <si>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</si>
  <si>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</si>
  <si>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</si>
  <si>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</si>
  <si>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</si>
  <si>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</si>
  <si>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</si>
  <si>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</si>
  <si>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</si>
  <si>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QUAL3</t>
  </si>
  <si>
    <t>LJQQ3</t>
  </si>
  <si>
    <t>RADL3</t>
  </si>
  <si>
    <t>RAIZ4</t>
  </si>
  <si>
    <t>RAPT4</t>
  </si>
  <si>
    <t>RCSL4</t>
  </si>
  <si>
    <t>RDOR3</t>
  </si>
  <si>
    <t>RAIL3</t>
  </si>
  <si>
    <t>SBSP3</t>
  </si>
  <si>
    <t>SAPR4</t>
  </si>
  <si>
    <t>SAPR11</t>
  </si>
  <si>
    <t>SANB11</t>
  </si>
  <si>
    <t>STBP3</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</si>
  <si>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</si>
  <si>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</si>
  <si>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</si>
  <si>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</si>
  <si>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</si>
  <si>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</si>
  <si>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</si>
  <si>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</si>
  <si>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</si>
  <si>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</si>
  <si>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</si>
  <si>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</si>
  <si>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</si>
  <si>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</si>
  <si>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</si>
  <si>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</si>
  <si>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</si>
  <si>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</si>
  <si>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</si>
  <si>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</si>
  <si>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TUPY3</t>
  </si>
  <si>
    <t>UGPA3</t>
  </si>
  <si>
    <t>UNIP6</t>
  </si>
  <si>
    <t>USIM5</t>
  </si>
  <si>
    <t>VALE3</t>
  </si>
  <si>
    <t>VLID3</t>
  </si>
  <si>
    <t>VAMO3</t>
  </si>
  <si>
    <t>VBBR3</t>
  </si>
  <si>
    <t>VTRU3</t>
  </si>
  <si>
    <t>VIVA3</t>
  </si>
  <si>
    <t>VULC3</t>
  </si>
  <si>
    <t>WEGE3</t>
  </si>
  <si>
    <t>PORT3</t>
  </si>
  <si>
    <t>WIZC3</t>
  </si>
  <si>
    <t>XPBR31</t>
  </si>
  <si>
    <t>YDUQ3</t>
  </si>
  <si>
    <t>COIN11</t>
  </si>
  <si>
    <t>BQQW39</t>
  </si>
  <si>
    <t>BITH11</t>
  </si>
  <si>
    <t>ETHE11</t>
  </si>
  <si>
    <t>HASH11</t>
  </si>
  <si>
    <t>WRLD11</t>
  </si>
  <si>
    <t>BOVA11</t>
  </si>
  <si>
    <t>IVVB11</t>
  </si>
  <si>
    <t>SMAL11</t>
  </si>
  <si>
    <t>BOVV11</t>
  </si>
  <si>
    <t>DIVO11</t>
  </si>
  <si>
    <t>SPXR11</t>
  </si>
  <si>
    <t>QBTC11</t>
  </si>
  <si>
    <t>Azt Energia</t>
  </si>
  <si>
    <t>AZTE3</t>
  </si>
  <si>
    <t>Banco BMG</t>
  </si>
  <si>
    <t>BMGB4</t>
  </si>
  <si>
    <t>JSL</t>
  </si>
  <si>
    <t>JSLG3</t>
  </si>
  <si>
    <t>BQQW39 está em tendência de alta no curto prazo e acima de 73,37 projetaria de 78,58 a 87,02. Tem suportes em 73,22 e 70,61.</t>
  </si>
  <si>
    <t>Santander BR</t>
  </si>
  <si>
    <t>Qr Ether</t>
  </si>
  <si>
    <t>QETH11</t>
  </si>
  <si>
    <t>Mitre Realty</t>
  </si>
  <si>
    <t>MTRE3</t>
  </si>
  <si>
    <t>Qr Cme Cf</t>
  </si>
  <si>
    <t>QSOL11</t>
  </si>
  <si>
    <t>Solana Hash</t>
  </si>
  <si>
    <t>SOLH11</t>
  </si>
  <si>
    <t>Rede D Or</t>
  </si>
  <si>
    <t>Intel Corp</t>
  </si>
  <si>
    <t>ITLC34</t>
  </si>
  <si>
    <t>JBS Nv</t>
  </si>
  <si>
    <t>JBSS32</t>
  </si>
  <si>
    <t>Natura</t>
  </si>
  <si>
    <t>NATU3</t>
  </si>
  <si>
    <t>iShares MSCI Em Esg Optimized ETF</t>
  </si>
  <si>
    <t>BEGE39</t>
  </si>
  <si>
    <t>BEGE39 está em tendência de alta no curto prazo e acima de 54,79 projetaria de 60,44 a 69,6. Tem suportes em 54,62 e 51,79. O padrão de volume favorece a alta. O IFR sobrecomprado alerta realizações se perder 54,62.</t>
  </si>
  <si>
    <t>It Now Teck</t>
  </si>
  <si>
    <t>TECK11</t>
  </si>
  <si>
    <t>Trend China</t>
  </si>
  <si>
    <t>XINA11</t>
  </si>
  <si>
    <t>Coca Cola Co</t>
  </si>
  <si>
    <t>COCA34</t>
  </si>
  <si>
    <t>Dimed</t>
  </si>
  <si>
    <t>PNVL3</t>
  </si>
  <si>
    <t>Mater Dei</t>
  </si>
  <si>
    <t>MATD3</t>
  </si>
  <si>
    <t>Oceanpact</t>
  </si>
  <si>
    <t>OPCT3</t>
  </si>
  <si>
    <t>Sabesp</t>
  </si>
  <si>
    <t>Schulz</t>
  </si>
  <si>
    <t>SHUL4</t>
  </si>
  <si>
    <t>BB Etf Ibov</t>
  </si>
  <si>
    <t>BBOV11</t>
  </si>
  <si>
    <t>Raizen</t>
  </si>
  <si>
    <t>USIM3</t>
  </si>
  <si>
    <t>It Now Spxi</t>
  </si>
  <si>
    <t>SPXI11</t>
  </si>
  <si>
    <t>Oracle Corp</t>
  </si>
  <si>
    <t>ORCL34</t>
  </si>
  <si>
    <t>Recrusul</t>
  </si>
  <si>
    <t>Novo Nordisk A S</t>
  </si>
  <si>
    <t>N1VO34</t>
  </si>
  <si>
    <t>PCAR3 está em tendência de alta no curto prazo e acima de 4,95 projetaria de 6,47 a 8,93. Tem suportes em 3,35 e 2,58.</t>
  </si>
  <si>
    <t>Profarma</t>
  </si>
  <si>
    <t>PFRM3</t>
  </si>
  <si>
    <t>Walt Disney Co</t>
  </si>
  <si>
    <t>DISB34</t>
  </si>
  <si>
    <t>BB Etf Dolar</t>
  </si>
  <si>
    <t>DOLA11</t>
  </si>
  <si>
    <t>TTEN3 está em tendência de baixa no curto prazo e abaixo de 13,37 projetaria de 12,16 a 10,95. Tem resistências em 13,66  e 16,07.</t>
  </si>
  <si>
    <t>ABCB4 está em tendência de baixa no curto prazo e abaixo de 20,45 projetaria de 19,26 a 18,08. Tem resistências em 20,73  e 23,09.</t>
  </si>
  <si>
    <t>A1MD34 está em tendência de alta no curto prazo e acima de 113,26 projetaria de 147,71 a 203,47. Tem suportes em 109,68 e 92,45. O padrão de volume favorece a alta. O IFR sobrecomprado alerta realizações se perder 109,68.</t>
  </si>
  <si>
    <t>BABA34 está em tendência de alta no curto prazo e acima de 27,79 projetaria de 32,47 a 40,04. Tem suportes em 23,75 e 21,4.</t>
  </si>
  <si>
    <t>ALOS3 está em tendência de baixa no curto prazo e abaixo de 21,2 projetaria de 19,8 a 18,41. Tem resistências em 21,43  e 24,21.</t>
  </si>
  <si>
    <t>ALPA4 está em tendência de baixa no curto prazo e abaixo de 8,41 projetaria de 7,54 a 6,67. Tem resistências em 8,52  e 10,25.</t>
  </si>
  <si>
    <t>GOGL34 está em tendência de alta no curto prazo e acima de 91,06 projetaria de 104,71 a 126,81. Tem suportes em 88 e 81,17. O padrão de volume favorece a alta. O IFR sobrecomprado alerta realizações se perder 88.</t>
  </si>
  <si>
    <t>ALUP11 está em tendência de baixa no curto prazo e abaixo de 29,26 projetaria de 27,86 a 26,46. Tem resistências em 29,9  e 32,69.</t>
  </si>
  <si>
    <t>AMZO34 está em tendência de alta no curto prazo e acima de 64,75 projetaria de 75,4 a 92,64. Tem suportes em 63,23 e 57,9. O padrão de volume favorece a alta.</t>
  </si>
  <si>
    <t>ABEV3 está em tendência de alta no curto prazo e acima de 14,89 projetaria de 16,13 a 18,16. Tem suportes em 13,41 e 12,78.</t>
  </si>
  <si>
    <t>AMBP3 está em tendência de baixa no curto prazo e abaixo de 137,06 projetaria de 107,97 a 78,88. Tem resistências em 143,5  e 201,67.</t>
  </si>
  <si>
    <t>AMER3 está em tendência de baixa no curto prazo e abaixo de 4,97 projetaria de 3,55 a 2,13. Tem resistências em 5,11  e 7,94.</t>
  </si>
  <si>
    <t>AAPL34 está em tendência de alta no curto prazo e acima de 64,7 projetaria de 73,29 a 87,2. Tem suportes em 58,94 e 54,64.</t>
  </si>
  <si>
    <t>ARML3 está em tendência de alta no curto prazo e acima de 5,35 projetaria de 6,83 a 9,23. Tem suportes em 3,82 e 3,07.</t>
  </si>
  <si>
    <t>ASAI3 está em tendência de baixa no curto prazo e abaixo de 9,42 projetaria de 7,98 a 6,55. Tem resistências em 9,66  e 12,52. O IFR sobrevendido alerta para recuperações se superar 9,66</t>
  </si>
  <si>
    <t>AURA33 está em tendência de baixa no curto prazo e abaixo de 44,98 projetaria de 37,52 a 30,07. Tem resistências em 46,55  e 61,45.</t>
  </si>
  <si>
    <t>AURE3 está em tendência de alta no curto prazo e acima de 10,4 projetaria de 12,32 a 15,43. Tem suportes em 9,59 e 8,62.</t>
  </si>
  <si>
    <t>AZTE3 está em tendência de baixa no curto prazo e abaixo de 0,53 projetaria de 0,32 a 0,12. Tem resistências em 0,56  e 0,96.</t>
  </si>
  <si>
    <t>AZUL4 está em tendência de baixa no curto prazo e abaixo de 0,7 projetaria de -0,29 a -1,29. Tem resistências em 0,76  e 2,75.</t>
  </si>
  <si>
    <t>AZZA3 está em tendência de baixa no curto prazo e abaixo de 36,3 projetaria de 29,39 a 22,48. Tem resistências em 36,98  e 50,79.</t>
  </si>
  <si>
    <t>B3SA3 está em tendência de baixa no curto prazo e abaixo de 13,05 projetaria de 11,97 a 10,89. Tem resistências em 13,25  e 15,4.</t>
  </si>
  <si>
    <t>BMGB4 está em tendência de alta no curto prazo e acima de 3,98 projetaria de 4,28 a 4,77. Tem suportes em 3,66 e 3,5. O padrão de volume favorece a alta.</t>
  </si>
  <si>
    <t>BPAN4 está em tendência de alta no curto prazo e acima de 9,5 projetaria de 11,13 a 13,78. Tem suportes em 7,7 e 6,88.</t>
  </si>
  <si>
    <t>BRSR6 está em tendência de baixa no curto prazo e abaixo de 10,66 projetaria de 9,76 a 8,87. Tem resistências em 10,83  e 12,61.</t>
  </si>
  <si>
    <t>BBSE3 está em tendência de baixa no curto prazo e abaixo de 33,48 projetaria de 30,6 a 27,73. Tem resistências em 33,82  e 39,56. O IFR sobrevendido alerta para recuperações se superar 33,82</t>
  </si>
  <si>
    <t>BMOB3 está em tendência de baixa no curto prazo e abaixo de 20,63 projetaria de 18,13 a 15,64. Tem resistências em 21,01  e 25,99.</t>
  </si>
  <si>
    <t>BERK34 está em tendência de alta no curto prazo e acima de 157,75 projetaria de 175,14 a 203,29. Tem suportes em 132,82 e 124,12.</t>
  </si>
  <si>
    <t>BLAU3 está em tendência de baixa no curto prazo e abaixo de 12,25 projetaria de 11,42 a 10,59. Tem resistências em 12,55  e 14,2.</t>
  </si>
  <si>
    <t>SOJA3 está em tendência de baixa no curto prazo e abaixo de 10,46 projetaria de 9,62 a 8,79. Tem resistências em 10,67  e 12,33.</t>
  </si>
  <si>
    <t>BRBI11 está em tendência de baixa no curto prazo e abaixo de 15,64 projetaria de 14,43 a 13,22. Tem resistências em 16,1  e 18,51.</t>
  </si>
  <si>
    <t>BBDC3 está em tendência de baixa no curto prazo e abaixo de 13,39 projetaria de 12,11 a 10,83. Tem resistências em 13,53  e 16,08.</t>
  </si>
  <si>
    <t>BBDC4 está em tendência de baixa no curto prazo e abaixo de 15,56 projetaria de 13,91 a 12,27. Tem resistências em 15,79  e 19,07.</t>
  </si>
  <si>
    <t>BRAP4 está em tendência de alta no curto prazo e acima de 17,55 projetaria de 19,16 a 21,78. Tem suportes em 16,73 e 15,92.</t>
  </si>
  <si>
    <t>BBAS3 está em tendência de baixa no curto prazo e abaixo de 19,9 projetaria de 16,92 a 13,94. Tem resistências em 20,23  e 26,18.</t>
  </si>
  <si>
    <t>AGRO3 está em tendência de baixa no curto prazo e abaixo de 20,18 projetaria de 19,16 a 18,14. Tem resistências em 20,39  e 22,42.</t>
  </si>
  <si>
    <t>BRKM5 está em tendência de baixa no curto prazo e abaixo de 8,9 projetaria de 7,55 a 6,2. Tem resistências em 9,26  e 11,95.</t>
  </si>
  <si>
    <t>BRAV3 está em tendência de alta no curto prazo e acima de 23,7 projetaria de 28,62 a 36,59. Tem suportes em 19,01 e 16,54.</t>
  </si>
  <si>
    <t>BRFS3 está em tendência de alta no curto prazo e acima de 23,31 projetaria de 26,11 a 30,65. Tem suportes em 20,99 e 19,58.</t>
  </si>
  <si>
    <t>AVGO34 está em tendência de alta no curto prazo e acima de 23,17 projetaria de 30,33 a 41,93. Tem suportes em 22,45 e 18,86.</t>
  </si>
  <si>
    <t>BPAC11 está em tendência de baixa no curto prazo e abaixo de 39,43 projetaria de 36,07 a 32,71. Tem resistências em 40,15  e 46,86.</t>
  </si>
  <si>
    <t>CXSE3 está em tendência de baixa no curto prazo e abaixo de 13,58 projetaria de 12,67 a 11,77. Tem resistências em 13,73  e 15,53. O IFR sobrevendido alerta para recuperações se superar 13,73</t>
  </si>
  <si>
    <t>CAML3 está em tendência de baixa no curto prazo e abaixo de 4,85 projetaria de 4,3 a 3,75. Tem resistências em 4,93  e 6,02.</t>
  </si>
  <si>
    <t>BHIA3 está em tendência de baixa no curto prazo e abaixo de 3,01 projetaria de 0,44 a -2,12. Tem resistências em 3,11  e 8,24.</t>
  </si>
  <si>
    <t>CBAV3 está em tendência de baixa no curto prazo e abaixo de 4,61 projetaria de 4,07 a 3,53. Tem resistências em 4,78  e 5,85.</t>
  </si>
  <si>
    <t>CEAB3 está em tendência de baixa no curto prazo e abaixo de 16,56 projetaria de 13,11 a 9,66. Tem resistências em 17,19  e 24,08.</t>
  </si>
  <si>
    <t>CMIG4 está em tendência de baixa no curto prazo e abaixo de 10,42 projetaria de 9,73 a 9,04. Tem resistências em 10,56  e 11,93.</t>
  </si>
  <si>
    <t>COCA34 está em tendência de baixa no curto prazo e abaixo de 63,49 projetaria de 60,96 a 58,44. Tem resistências em 64,09  e 69,13.</t>
  </si>
  <si>
    <t>COGN3 está em tendência de baixa no curto prazo e abaixo de 2,58 projetaria de 2,12 a 1,67. Tem resistências em 2,64  e 3,54.</t>
  </si>
  <si>
    <t>C2OI34 está em tendência de alta no curto prazo e acima de 98,24 projetaria de 138,08 a 202,56. Tem suportes em 86,8 e 66,87.</t>
  </si>
  <si>
    <t>CSMG3 está em tendência de baixa no curto prazo e abaixo de 25,31 projetaria de 22,14 a 18,98. Tem resistências em 25,95  e 32,27.</t>
  </si>
  <si>
    <t>CPLE3 está em tendência de baixa no curto prazo e abaixo de 10,87 projetaria de 9,93 a 8,99. Tem resistências em 11,1  e 12,97.</t>
  </si>
  <si>
    <t>CPLE6 está em tendência de baixa no curto prazo e abaixo de 11,63 projetaria de 10,71 a 9,8. Tem resistências em 11,91  e 13,73.</t>
  </si>
  <si>
    <t>CSAN3 está em tendência de baixa no curto prazo e abaixo de 5,72 projetaria de 4,77 a 3,82. Tem resistências em 5,94  e 7,83. O IFR sobrevendido alerta para recuperações se superar 5,94</t>
  </si>
  <si>
    <t>CPFE3 está em tendência de baixa no curto prazo e abaixo de 37,97 projetaria de 35,79 a 33,62. Tem resistências em 38,32  e 42,66.</t>
  </si>
  <si>
    <t>CMIN3 está em tendência de alta no curto prazo e acima de 6,24 projetaria de 7,13 a 8,58. Tem suportes em 5,28 e 4,83.</t>
  </si>
  <si>
    <t>CURY3 está em tendência de baixa no curto prazo e abaixo de 28,57 projetaria de 26,03 a 23,5. Tem resistências em 29,05  e 34,11.</t>
  </si>
  <si>
    <t>CVCB3 está em tendência de baixa no curto prazo e abaixo de 2,36 projetaria de 2,11 a 1,86. Tem resistências em 2,43  e 2,92.</t>
  </si>
  <si>
    <t>CYRE3 está em tendência de baixa no curto prazo e abaixo de 24,84 projetaria de 23,4 a 21,96. Tem resistências em 25,7  e 28,57.</t>
  </si>
  <si>
    <t>DXCO3 está em tendência de alta no curto prazo e acima de 5,97 projetaria de 6,56 a 7,53. Tem suportes em 5,36 e 5,06. O padrão de volume favorece a alta.</t>
  </si>
  <si>
    <t>PNVL3 está em tendência de baixa no curto prazo e abaixo de 9,14 projetaria de 8,57 a 8,01. Tem resistências em 9,35  e 10,47.</t>
  </si>
  <si>
    <t>DIRR3 está em tendência de baixa no curto prazo e abaixo de 38,15 projetaria de 34,47 a 30,79. Tem resistências em 39,4  e 46,75.</t>
  </si>
  <si>
    <t>ECOR3 está em tendência de baixa no curto prazo e abaixo de 6,63 projetaria de 5,79 a 4,96. Tem resistências em 6,77  e 8,43.</t>
  </si>
  <si>
    <t>ELET3 está em tendência de baixa no curto prazo e abaixo de 38,38 projetaria de 36,49 a 34,6. Tem resistências em 38,74  e 42,51.</t>
  </si>
  <si>
    <t>ELET6 está em tendência de baixa no curto prazo e abaixo de 41,89 projetaria de 39,85 a 37,81. Tem resistências em 42,32  e 46,39.</t>
  </si>
  <si>
    <t>Eli Lilly And Company</t>
  </si>
  <si>
    <t>LILY34</t>
  </si>
  <si>
    <t>LILY34 está em tendência de alta no curto prazo e acima de 171,75 projetaria de 196,26 a 235,92. Tem suportes em 147,28 e 135,02. O padrão de volume favorece a alta.</t>
  </si>
  <si>
    <t>EMBR3 está em tendência de baixa no curto prazo e abaixo de 65,66 projetaria de 57,66 a 49,66. Tem resistências em 68,48  e 84,47. O IFR sobrevendido alerta para recuperações se superar 68,48</t>
  </si>
  <si>
    <t>ENGI11 está em tendência de baixa no curto prazo e abaixo de 45,25 projetaria de 42,19 a 39,13. Tem resistências em 46,16  e 52,27.</t>
  </si>
  <si>
    <t>ENEV3 está em tendência de alta no curto prazo e acima de 14,9 projetaria de 17,01 a 20,43. Tem suportes em 13,79 e 12,73.</t>
  </si>
  <si>
    <t>EGIE3 está em tendência de baixa no curto prazo e abaixo de 41,66 projetaria de 37,92 a 34,19. Tem resistências em 42,63  e 50,09.</t>
  </si>
  <si>
    <t>EQTL3 está em tendência de baixa no curto prazo e abaixo de 34,08 projetaria de 32,06 a 30,04. Tem resistências em 34,45  e 38,48.</t>
  </si>
  <si>
    <t>EVEN3 está em tendência de baixa no curto prazo e abaixo de 6,9 projetaria de 6,21 a 5,52. Tem resistências em 7,02  e 8,39.</t>
  </si>
  <si>
    <t>Exxon Mobil Corp</t>
  </si>
  <si>
    <t>EXXO34</t>
  </si>
  <si>
    <t>EXXO34 está em tendência de baixa no curto prazo e abaixo de 75,56 projetaria de 71,17 a 66,79. Tem resistências em 76,69  e 85,45.</t>
  </si>
  <si>
    <t>EZTC3 está em tendência de baixa no curto prazo e abaixo de 13,1 projetaria de 12,16 a 11,22. Tem resistências em 13,33  e 15,2.</t>
  </si>
  <si>
    <t>FESA4 está em tendência de baixa no curto prazo e abaixo de 6,69 projetaria de 6,32 a 5,95. Tem resistências em 6,79  e 7,52.</t>
  </si>
  <si>
    <t>FLRY3 está em tendência de alta no curto prazo e acima de 15,19 projetaria de 17,6 a 21,51. Tem suportes em 14,15 e 12,94.</t>
  </si>
  <si>
    <t>FRAS3 está em tendência de baixa no curto prazo e abaixo de 22,94 projetaria de 20,89 a 18,84. Tem resistências em 23,35  e 27,44. O IFR sobrevendido alerta para recuperações se superar 23,35</t>
  </si>
  <si>
    <t>GFSA3 está em tendência de baixa no curto prazo e abaixo de 16,17 projetaria de 3,98 a -8,19. Tem resistências em 17,09  e 41,45. O IFR sobrevendido alerta para recuperações se superar 17,09</t>
  </si>
  <si>
    <t>GGBR4 está em tendência de alta no curto prazo e acima de 17,93 projetaria de 20,58 a 24,88. Tem suportes em 17,06 e 15,73. O padrão de volume favorece a alta.</t>
  </si>
  <si>
    <t>GOAU4 está em tendência de alta no curto prazo e acima de 9,82 projetaria de 11,19 a 13,41. Tem suportes em 9,45 e 8,76.</t>
  </si>
  <si>
    <t>GGPS3 está em tendência de baixa no curto prazo e abaixo de 14,11 projetaria de 12,7 a 11,29. Tem resistências em 14,64  e 17,45. O IFR sobrevendido alerta para recuperações se superar 14,64</t>
  </si>
  <si>
    <t>GRND3 está em tendência de baixa no curto prazo e abaixo de 5,04 projetaria de 4,84 a 4,65. Tem resistências em 5,12  e 5,5.</t>
  </si>
  <si>
    <t>GMAT3 está em tendência de baixa no curto prazo e abaixo de 7,38 projetaria de 6,8 a 6,22. Tem resistências em 7,65  e 8,8.</t>
  </si>
  <si>
    <t>SBFG3 está em tendência de baixa no curto prazo e abaixo de 11,92 projetaria de 11,05 a 10,18. Tem resistências em 12,31  e 14,04.</t>
  </si>
  <si>
    <t>GUAR3 está em tendência de baixa no curto prazo e abaixo de 7,76 projetaria de 6,91 a 6,07. Tem resistências em 8  e 9,68.</t>
  </si>
  <si>
    <t>HAPV3 está em tendência de baixa no curto prazo e abaixo de 31,39 projetaria de 26,75 a 22,12. Tem resistências em 32,09  e 41,36.</t>
  </si>
  <si>
    <t>HBOR3 está em tendência de alta no curto prazo e acima de 3,2 projetaria de 4,21 a 5,85. Tem suportes em 2,35 e 1,84. O padrão de volume favorece a alta.</t>
  </si>
  <si>
    <t>HBSA3 está em tendência de alta no curto prazo e acima de 3,89 projetaria de 5,02 a 6,85. Tem suportes em 3,72 e 3,15.</t>
  </si>
  <si>
    <t>HYPE3 está em tendência de baixa no curto prazo e abaixo de 25,95 projetaria de 22,75 a 19,55. Tem resistências em 26,45  e 32,84.</t>
  </si>
  <si>
    <t>IGTI11 está em tendência de baixa no curto prazo e abaixo de 20,92 projetaria de 19,05 a 17,18. Tem resistências em 21,5  e 25,23. O IFR sobrevendido alerta para recuperações se superar 21,5</t>
  </si>
  <si>
    <t>ITLC34 está em tendência de baixa no curto prazo e abaixo de 20,85 projetaria de 18,96 a 17,08. Tem resistências em 21,71  e 25,47.</t>
  </si>
  <si>
    <t>INTB3 está em tendência de baixa no curto prazo e abaixo de 14,7 projetaria de 12,98 a 11,27. Tem resistências em 15,02  e 18,44.</t>
  </si>
  <si>
    <t>INBR32 está em tendência de baixa no curto prazo e abaixo de 36,8 projetaria de 32,69 a 28,59. Tem resistências em 37,55  e 45,75.</t>
  </si>
  <si>
    <t>MYPK3 está em tendência de alta no curto prazo e acima de 14,06 projetaria de 16,07 a 19,33. Tem suportes em 13,59 e 12,58.</t>
  </si>
  <si>
    <t>RANI3 está em tendência de baixa no curto prazo e abaixo de 7,16 projetaria de 6,67 a 6,19. Tem resistências em 7,28  e 8,24.</t>
  </si>
  <si>
    <t>IRBR3 está em tendência de baixa no curto prazo e abaixo de 43,73 projetaria de 40,25 a 36,78. Tem resistências em 45,09  e 52,03.</t>
  </si>
  <si>
    <t>ISAE4 está em tendência de baixa no curto prazo e abaixo de 22,25 projetaria de 21,42 a 20,6. Tem resistências em 22,54  e 24,18.</t>
  </si>
  <si>
    <t>ITSA4 está em tendência de baixa no curto prazo e abaixo de 10,36 projetaria de 9,66 a 8,96. Tem resistências em 10,48  e 11,87.</t>
  </si>
  <si>
    <t>ITUB3 está em tendência de baixa no curto prazo e abaixo de 31,24 projetaria de 28,99 a 26,75. Tem resistências em 31,74  e 36,22.</t>
  </si>
  <si>
    <t>ITUB4 está em tendência de baixa no curto prazo e abaixo de 34,85 projetaria de 32,37 a 29,89. Tem resistências em 35,27  e 40,22.</t>
  </si>
  <si>
    <t>JALL3 está em tendência de baixa no curto prazo e abaixo de 3,44 projetaria de 3,12 a 2,81. Tem resistências em 3,57  e 4,19. O IFR sobrevendido alerta para recuperações se superar 3,57</t>
  </si>
  <si>
    <t>JBSS32 está em tendência de baixa no curto prazo e abaixo de 72,65 projetaria de 68,87 a 65,09. Tem resistências em 74,3  e 81,85.</t>
  </si>
  <si>
    <t>JHSF3 está em tendência de baixa no curto prazo e abaixo de 5,08 projetaria de 4,55 a 4,02. Tem resistências em 5,2  e 6,25.</t>
  </si>
  <si>
    <t>JPMC34 está em tendência de alta no curto prazo e acima de 165,65 projetaria de 195,24 a 243,13. Tem suportes em 162,96 e 148,16.</t>
  </si>
  <si>
    <t>JSLG3 está em tendência de baixa no curto prazo e abaixo de 5,29 projetaria de 4,68 a 4,07. Tem resistências em 5,43  e 6,64.</t>
  </si>
  <si>
    <t>KEPL3 está em tendência de baixa no curto prazo e abaixo de 7,19 projetaria de 6,68 a 6,17. Tem resistências em 7,28  e 8,29. O IFR sobrevendido alerta para recuperações se superar 7,28</t>
  </si>
  <si>
    <t>KLBN3</t>
  </si>
  <si>
    <t>KLBN3 está em tendência de baixa no curto prazo e abaixo de 3,76 projetaria de 3,6 a 3,44. Tem resistências em 3,85  e 4,16.</t>
  </si>
  <si>
    <t>KLBN4 está em tendência de baixa no curto prazo e abaixo de 3,67 projetaria de 3,52 a 3,38. Tem resistências em 3,73  e 4,01.</t>
  </si>
  <si>
    <t>KLBN11 está em tendência de baixa no curto prazo e abaixo de 18,5 projetaria de 17,75 a 17,01. Tem resistências em 18,84  e 20,32.</t>
  </si>
  <si>
    <t>LAVV3 está em tendência de baixa no curto prazo e abaixo de 11,66 projetaria de 10,37 a 9,08. Tem resistências em 11,88  e 14,45.</t>
  </si>
  <si>
    <t>LIGT3 está em tendência de baixa no curto prazo e abaixo de 6,05 projetaria de 5 a 3,96. Tem resistências em 6,24  e 8,32.</t>
  </si>
  <si>
    <t>RENT3 está em tendência de baixa no curto prazo e abaixo de 35,7 projetaria de 31,53 a 27,37. Tem resistências em 36,29  e 44,61.</t>
  </si>
  <si>
    <t>LOGG3 está em tendência de baixa no curto prazo e abaixo de 19,57 projetaria de 18,1 a 16,63. Tem resistências em 19,89  e 22,82.</t>
  </si>
  <si>
    <t>LREN3 está em tendência de baixa no curto prazo e abaixo de 16,89 projetaria de 14,4 a 11,91. Tem resistências em 17,47  e 22,44. O IFR sobrevendido alerta para recuperações se superar 17,47</t>
  </si>
  <si>
    <t>LWSA3 está em tendência de baixa no curto prazo e abaixo de 3,81 projetaria de 3,25 a 2,7. Tem resistências em 3,99  e 5,09.</t>
  </si>
  <si>
    <t>MDIA3 está em tendência de alta no curto prazo e acima de 27,22 projetaria de 30,64 a 36,18. Tem suportes em 24,52 e 22,8.</t>
  </si>
  <si>
    <t>MGLU3 está em tendência de baixa no curto prazo e abaixo de 7,47 projetaria de 6,19 a 4,92. Tem resistências em 7,73  e 10,27.</t>
  </si>
  <si>
    <t>POMO4 está em tendência de alta no curto prazo e acima de 8,56 projetaria de 10,31 a 13,15. Tem suportes em 8,2 e 7,32.</t>
  </si>
  <si>
    <t>MRFG3 está em tendência de alta no curto prazo e acima de 26,03 projetaria de 31,75 a 41,02. Tem suportes em 22,84 e 19,97.</t>
  </si>
  <si>
    <t>MATD3 está em tendência de baixa no curto prazo e abaixo de 4,29 projetaria de 3,76 a 3,24. Tem resistências em 4,41  e 5,45.</t>
  </si>
  <si>
    <t>CASH3 está em tendência de baixa no curto prazo e abaixo de 5,78 projetaria de 3,32 a 0,86. Tem resistências em 6,13  e 11,04. O IFR sobrevendido alerta para recuperações se superar 6,13</t>
  </si>
  <si>
    <t>MELI34 está em tendência de baixa no curto prazo e abaixo de 109,17 projetaria de 97,06 a 84,96. Tem resistências em 111  e 135,2.</t>
  </si>
  <si>
    <t>M1TA34 está em tendência de alta no curto prazo e acima de 146,16 projetaria de 174,64 a 220,73. Tem suportes em 140,71 e 126,46.</t>
  </si>
  <si>
    <t>LEVE3 está em tendência de baixa no curto prazo e abaixo de 28,15 projetaria de 26,06 a 23,97. Tem resistências em 28,46  e 32,63. O IFR sobrevendido alerta para recuperações se superar 28,46</t>
  </si>
  <si>
    <t>MSFT34 está em tendência de alta no curto prazo e acima de 119,35 projetaria de 140,78 a 175,47. Tem suportes em 116,2 e 105,48.</t>
  </si>
  <si>
    <t>M2ST34 está em tendência de baixa no curto prazo e abaixo de 32,14 projetaria de 27,16 a 22,19. Tem resistências em 33,13  e 43,07.</t>
  </si>
  <si>
    <t>MILS3 está em tendência de baixa no curto prazo e abaixo de 10,8 projetaria de 9,91 a 9,03. Tem resistências em 11  e 12,76.</t>
  </si>
  <si>
    <t>BEEF3 está em tendência de baixa no curto prazo e abaixo de 5,05 projetaria de 4,23 a 3,42. Tem resistências em 5,19  e 6,81.</t>
  </si>
  <si>
    <t>MTRE3 está em tendência de baixa no curto prazo e abaixo de 3,65 projetaria de 3,28 a 2,91. Tem resistências em 3,78  e 4,51.</t>
  </si>
  <si>
    <t>MOTV3 está em tendência de baixa no curto prazo e abaixo de 12,38 projetaria de 11,48 a 10,58. Tem resistências em 12,66  e 14,45.</t>
  </si>
  <si>
    <t>MDNE3 está em tendência de baixa no curto prazo e abaixo de 20,75 projetaria de 17,14 a 13,54. Tem resistências em 21,68  e 28,88.</t>
  </si>
  <si>
    <t>MOVI3 está em tendência de baixa no curto prazo e abaixo de 5,97 projetaria de 4,57 a 3,17. Tem resistências em 6,25  e 9,04.</t>
  </si>
  <si>
    <t>MRVE3 está em tendência de baixa no curto prazo e abaixo de 6,03 projetaria de 5,39 a 4,76. Tem resistências em 6,2  e 7,46.</t>
  </si>
  <si>
    <t>MULT3 está em tendência de baixa no curto prazo e abaixo de 25,35 projetaria de 23,6 a 21,85. Tem resistências em 25,6  e 29,09.</t>
  </si>
  <si>
    <t>NATU3 está em tendência de baixa no curto prazo e abaixo de 9,19 projetaria de 8,45 a 7,72. Tem resistências em 9,55  e 11,01.</t>
  </si>
  <si>
    <t>NEOE3 está em tendência de baixa no curto prazo e abaixo de 24,13 projetaria de 22,01 a 19,89. Tem resistências em 24,48  e 28,71.</t>
  </si>
  <si>
    <t>NFLX34 está em tendência de baixa no curto prazo e abaixo de 128,45 projetaria de 113,2 a 97,95. Tem resistências em 130,65  e 161,14. O IFR sobrevendido alerta para recuperações se superar 130,65</t>
  </si>
  <si>
    <t>N1VO34 está em tendência de alta no curto prazo e acima de 57,25 projetaria de 66,64 a 81,84. Tem suportes em 48,12 e 43,42. O padrão de volume favorece a alta.</t>
  </si>
  <si>
    <t>ROXO34 está em tendência de baixa no curto prazo e abaixo de 11,73 projetaria de 10,38 a 9,03. Tem resistências em 12  e 14,69.</t>
  </si>
  <si>
    <t>NVDC34 está em tendência de alta no curto prazo e acima de 20,21 projetaria de 26,1 a 35,64. Tem suportes em 19,72 e 16,77.</t>
  </si>
  <si>
    <t>OPCT3 está em tendência de baixa no curto prazo e abaixo de 6,27 projetaria de 5,6 a 4,94. Tem resistências em 6,4  e 7,72. O IFR sobrevendido alerta para recuperações se superar 6,4</t>
  </si>
  <si>
    <t>ODPV3 está em tendência de baixa no curto prazo e abaixo de 11,32 projetaria de 10,69 a 10,06. Tem resistências em 11,55  e 12,8.</t>
  </si>
  <si>
    <t>ORCL34 está em tendência de alta no curto prazo e acima de 234,22 projetaria de 306,59 a 423,7. Tem suportes em 222,08 e 185,89. O padrão de volume favorece a alta.</t>
  </si>
  <si>
    <t>ORVR3 está em tendência de baixa no curto prazo e abaixo de 47,24 projetaria de 42,83 a 38,42. Tem resistências em 48,09  e 56,9. O IFR sobrevendido alerta para recuperações se superar 48,09</t>
  </si>
  <si>
    <t>PGMN3 está em tendência de alta no curto prazo e acima de 3,64 projetaria de 4,01 a 4,61. Tem suportes em 3,46 e 3,27.</t>
  </si>
  <si>
    <t>P2LT34 está em tendência de alta no curto prazo e acima de 288,4 projetaria de 386,16 a 544,35. Tem suportes em 281,5 e 232,61.</t>
  </si>
  <si>
    <t>PETR3 está em tendência de alta no curto prazo e acima de 40,12 projetaria de 45,85 a 55,14. Tem suportes em 34,6 e 31,73.</t>
  </si>
  <si>
    <t>PETR4 está em tendência de alta no curto prazo e acima de 35,98 projetaria de 40,42 a 47,61. Tem suportes em 31,65 e 29,42.</t>
  </si>
  <si>
    <t>RECV3 está em tendência de baixa no curto prazo e abaixo de 13,18 projetaria de 11,86 a 10,55. Tem resistências em 13,41  e 16,03.</t>
  </si>
  <si>
    <t>PRIO3 está em tendência de baixa no curto prazo e abaixo de 42,16 projetaria de 38,15 a 34,14. Tem resistências em 42,73  e 50,74.</t>
  </si>
  <si>
    <t>PETZ3 está em tendência de alta no curto prazo e acima de 4,78 projetaria de 5,5 a 6,68. Tem suportes em 3,96 e 3,59.</t>
  </si>
  <si>
    <t>PLPL3 está em tendência de baixa no curto prazo e abaixo de 12,92 projetaria de 11,1 a 9,29. Tem resistências em 13,42  e 17,04.</t>
  </si>
  <si>
    <t>PSSA3 está em tendência de baixa no curto prazo e abaixo de 51,31 projetaria de 45,43 a 39,56. Tem resistências em 52,04  e 63,78.</t>
  </si>
  <si>
    <t>POSI3 está em tendência de baixa no curto prazo e abaixo de 4,25 projetaria de 3,67 a 3,09. Tem resistências em 4,34  e 5,49.</t>
  </si>
  <si>
    <t>PRNR3 está em tendência de baixa no curto prazo e abaixo de 14,86 projetaria de 13,86 a 12,86. Tem resistências em 15,2  e 17,19.</t>
  </si>
  <si>
    <t>PFRM3 está em tendência de baixa no curto prazo e abaixo de 7,79 projetaria de 6,91 a 6,04. Tem resistências em 8,16  e 9,9.</t>
  </si>
  <si>
    <t>QUAL3 está em tendência de baixa no curto prazo e abaixo de 1,65 projetaria de 1,44 a 1,23. Tem resistências em 1,7  e 2,11.</t>
  </si>
  <si>
    <t>LJQQ3 está em tendência de baixa no curto prazo e abaixo de 2,46 projetaria de 2,09 a 1,73. Tem resistências em 2,55  e 3,27.</t>
  </si>
  <si>
    <t>RADL3 está em tendência de baixa no curto prazo e abaixo de 14,02 projetaria de 11,11 a 8,21. Tem resistências em 14,3  e 20,1.</t>
  </si>
  <si>
    <t>RAIZ4 está em tendência de baixa no curto prazo e abaixo de 1,49 projetaria de 1,25 a 1,01. Tem resistências em 1,57  e 2,04.</t>
  </si>
  <si>
    <t>RAPT4 está em tendência de baixa no curto prazo e abaixo de 7,13 projetaria de 6,39 a 5,65. Tem resistências em 7,3  e 8,77. O IFR sobrevendido alerta para recuperações se superar 7,3</t>
  </si>
  <si>
    <t>RCSL4 está em tendência de alta no curto prazo e acima de 1,78 projetaria de 2,31 a 3,18. Tem suportes em 1,09 e 0,82. O padrão de volume favorece a alta. O IFR sobrecomprado alerta realizações se perder 1,09.</t>
  </si>
  <si>
    <t>RDOR3 está em tendência de baixa no curto prazo e abaixo de 32,39 projetaria de 29,17 a 25,95. Tem resistências em 33,02  e 39,45.</t>
  </si>
  <si>
    <t>RAIL3 está em tendência de baixa no curto prazo e abaixo de 16,63 projetaria de 15,27 a 13,91. Tem resistências em 17,08  e 19,79.</t>
  </si>
  <si>
    <t>SBSP3 está em tendência de baixa no curto prazo e abaixo de 108,78 projetaria de 100,78 a 92,78. Tem resistências em 109,88  e 125,87.</t>
  </si>
  <si>
    <t>SAPR4 está em tendência de baixa no curto prazo e abaixo de 6,71 projetaria de 6 a 5,3. Tem resistências em 6,8  e 8,2.</t>
  </si>
  <si>
    <t>SAPR11 está em tendência de baixa no curto prazo e abaixo de 34,45 projetaria de 30,75 a 27,06. Tem resistências em 35,06  e 42,44.</t>
  </si>
  <si>
    <t>SANB11 está em tendência de baixa no curto prazo e abaixo de 26,06 projetaria de 24,38 a 22,71. Tem resistências em 26,44  e 29,78.</t>
  </si>
  <si>
    <t>STBP3 está em tendência de alta no curto prazo e acima de 13,92 projetaria de 14,34 a 15,03. Tem suportes em 13,84 e 13,62.</t>
  </si>
  <si>
    <t>SMTO3 está em tendência de alta no curto prazo e acima de 22,65 projetaria de 26,17 a 31,88. Tem suportes em 17,46 e 15,69.</t>
  </si>
  <si>
    <t>SHUL4 está em tendência de baixa no curto prazo e abaixo de 5,06 projetaria de 4,83 a 4,6. Tem resistências em 5,13  e 5,58.</t>
  </si>
  <si>
    <t>SEER3 está em tendência de baixa no curto prazo e abaixo de 7,95 projetaria de 6,01 a 4,07. Tem resistências em 8,19  e 12,06.</t>
  </si>
  <si>
    <t>CSNA3 está em tendência de alta no curto prazo e acima de 10,33 projetaria de 12,23 a 15,32. Tem suportes em 8,55 e 7,59.</t>
  </si>
  <si>
    <t>SIMH3 está em tendência de baixa no curto prazo e abaixo de 4,11 projetaria de 3,37 a 2,64. Tem resistências em 4,38  e 5,84.</t>
  </si>
  <si>
    <t>SLCE3 está em tendência de baixa no curto prazo e abaixo de 17,86 projetaria de 17 a 16,14. Tem resistências em 18,1  e 19,81.</t>
  </si>
  <si>
    <t>SMFT3 está em tendência de baixa no curto prazo e abaixo de 20,83 projetaria de 19,02 a 17,21. Tem resistências em 21,2  e 24,81. O IFR sobrevendido alerta para recuperações se superar 21,2</t>
  </si>
  <si>
    <t>Stoneco Ltd.</t>
  </si>
  <si>
    <t>STOC34</t>
  </si>
  <si>
    <t>STOC34 está em tendência de baixa no curto prazo e abaixo de 73,36 projetaria de 63,1 a 52,84. Tem resistências em 78,58  e 99,09. O IFR sobrevendido alerta para recuperações se superar 78,58</t>
  </si>
  <si>
    <t>SUZB3 está em tendência de alta no curto prazo e acima de 56,16 projetaria de 60,49 a 67,5. Tem suportes em 51,39 e 49,22.</t>
  </si>
  <si>
    <t>SYNE3 está em tendência de alta no curto prazo e acima de 6,95 projetaria de 8,57 a 11,21. Tem suportes em 6,45 e 5,63.</t>
  </si>
  <si>
    <t>TAEE11 está em tendência de baixa no curto prazo e abaixo de 33,42 projetaria de 32,01 a 30,6. Tem resistências em 33,79  e 36,6.</t>
  </si>
  <si>
    <t>TSMC34 está em tendência de alta no curto prazo e acima de 172,97 projetaria de 218,94 a 293,34. Tem suportes em 164,57 e 141,58.</t>
  </si>
  <si>
    <t>TASA4 está em tendência de baixa no curto prazo e abaixo de 5,16 projetaria de 4,16 a 3,17. Tem resistências em 5,5  e 7,48. O IFR sobrevendido alerta para recuperações se superar 5,5</t>
  </si>
  <si>
    <t>TGMA3 está em tendência de baixa no curto prazo e abaixo de 34,05 projetaria de 32,31 a 30,58. Tem resistências em 34,81  e 38,27.</t>
  </si>
  <si>
    <t>VIVT3 está em tendência de baixa no curto prazo e abaixo de 30,32 projetaria de 27,63 a 24,95. Tem resistências em 30,9  e 36,26.</t>
  </si>
  <si>
    <t>TEND3 está em tendência de baixa no curto prazo e abaixo de 20,89 projetaria de 17,13 a 13,37. Tem resistências em 21,93  e 29,44.</t>
  </si>
  <si>
    <t>TSLA34 está em tendência de baixa no curto prazo e abaixo de 51,87 projetaria de 43,96 a 36,06. Tem resistências em 53,78  e 69,58.</t>
  </si>
  <si>
    <t>TIMS3 está em tendência de baixa no curto prazo e abaixo de 19,69 projetaria de 17,59 a 15,49. Tem resistências em 20,03  e 24,22. O IFR sobrevendido alerta para recuperações se superar 20,03</t>
  </si>
  <si>
    <t>TOTS3 está em tendência de alta no curto prazo e acima de 43,97 projetaria de 51,07 a 62,57. Tem suportes em 42,3 e 38,74. O padrão de volume favorece a alta.</t>
  </si>
  <si>
    <t>TFCO4 está em tendência de baixa no curto prazo e abaixo de 14 projetaria de 12,35 a 10,7. Tem resistências em 14,41  e 17,7.</t>
  </si>
  <si>
    <t>TUPY3 está em tendência de baixa no curto prazo e abaixo de 16,75 projetaria de 14,25 a 11,76. Tem resistências em 17,11  e 22,09.</t>
  </si>
  <si>
    <t>UGPA3 está em tendência de baixa no curto prazo e abaixo de 15,81 projetaria de 14,94 a 14,08. Tem resistências em 16,26  e 17,98.</t>
  </si>
  <si>
    <t>UNIP6 está em tendência de baixa no curto prazo e abaixo de 54,86 projetaria de 51,85 a 48,84. Tem resistências em 55,77  e 61,78. O IFR sobrevendido alerta para recuperações se superar 55,77</t>
  </si>
  <si>
    <t>USIM3 está em tendência de alta no curto prazo e acima de 6,29 projetaria de 7,7 a 9,99. Tem suportes em 4,33 e 3,62.</t>
  </si>
  <si>
    <t>USIM5 está em tendência de alta no curto prazo e acima de 6,25 projetaria de 7,7 a 10,05. Tem suportes em 4,26 e 3,53.</t>
  </si>
  <si>
    <t>VALE3 está em tendência de alta no curto prazo e acima de 58,45 projetaria de 64,43 a 74,11. Tem suportes em 56,29 e 53,29.</t>
  </si>
  <si>
    <t>VLID3 está em tendência de baixa no curto prazo e abaixo de 21,82 projetaria de 19,87 a 17,93. Tem resistências em 22,33  e 26,21. O IFR sobrevendido alerta para recuperações se superar 22,33</t>
  </si>
  <si>
    <t>VAMO3 está em tendência de baixa no curto prazo e abaixo de 3,8 projetaria de 3,25 a 2,71. Tem resistências em 3,98  e 5,06.</t>
  </si>
  <si>
    <t>VBBR3 está em tendência de baixa no curto prazo e abaixo de 19,92 projetaria de 17,9 a 15,88. Tem resistências em 20,36  e 24,39.</t>
  </si>
  <si>
    <t>Visa Inc</t>
  </si>
  <si>
    <t>VISA34</t>
  </si>
  <si>
    <t>VISA34 está em tendência de alta no curto prazo e acima de 104,89 projetaria de 115,25 a 132,01. Tem suportes em 97,84 e 92,65. O padrão de volume favorece a alta.</t>
  </si>
  <si>
    <t>VTRU3 está em tendência de baixa no curto prazo e abaixo de 8,52 projetaria de 6,69 a 4,87. Tem resistências em 8,97  e 12,61.</t>
  </si>
  <si>
    <t>VIVA3 está em tendência de baixa no curto prazo e abaixo de 24,91 projetaria de 21,95 a 18,99. Tem resistências em 25,35  e 31,26.</t>
  </si>
  <si>
    <t>VULC3 está em tendência de baixa no curto prazo e abaixo de 18,39 projetaria de 16,01 a 13,64. Tem resistências em 18,82  e 23,56.</t>
  </si>
  <si>
    <t>Walmart Inc</t>
  </si>
  <si>
    <t>WALM34</t>
  </si>
  <si>
    <t>WALM34 está em tendência de alta no curto prazo e acima de 35,89 projetaria de 40,48 a 47,92. Tem suportes em 32,98 e 30,68. O padrão de volume favorece a alta.</t>
  </si>
  <si>
    <t>DISB34 está em tendência de alta no curto prazo e acima de 45,5 projetaria de 54,16 a 68,18. Tem suportes em 44,7 e 40,36.</t>
  </si>
  <si>
    <t>WEGE3 está em tendência de baixa no curto prazo e abaixo de 36,08 projetaria de 31,54 a 27,01. Tem resistências em 38,6  e 47,66. O IFR sobrevendido alerta para recuperações se superar 38,6</t>
  </si>
  <si>
    <t>PORT3 está em tendência de alta no curto prazo e acima de 17,89 projetaria de 18,83 a 20,35. Tem suportes em 17,58 e 17,1.</t>
  </si>
  <si>
    <t>WIZC3 está em tendência de baixa no curto prazo e abaixo de 7,09 projetaria de 6,24 a 5,4. Tem resistências em 7,3  e 8,98. O IFR sobrevendido alerta para recuperações se superar 7,3</t>
  </si>
  <si>
    <t>YDUQ3 está em tendência de baixa no curto prazo e abaixo de 12,6 projetaria de 10,47 a 8,35. Tem resistências em 13  e 17,24. O IFR sobrevendido alerta para recuperações se superar 13</t>
  </si>
  <si>
    <t>DOLA11 está em tendência de baixa no curto prazo e abaixo de 10,25 projetaria de 9,87 a 9,5. Tem resistências em 10,43  e 11,17.</t>
  </si>
  <si>
    <t>BBOV11 está em tendência de baixa no curto prazo e abaixo de 69,81 projetaria de 66,86 a 63,92. Tem resistências em 70,9  e 76,78.</t>
  </si>
  <si>
    <t>Btc iShares Core MSCI Europe ETF</t>
  </si>
  <si>
    <t>BIEU39</t>
  </si>
  <si>
    <t>BIEU39 está em tendência de alta no curto prazo e acima de 63,28 projetaria de 70,06 a 81,04. Tem suportes em 61,62 e 58,22.</t>
  </si>
  <si>
    <t>COIN11 está em tendência de alta no curto prazo e acima de 95,49 projetaria de 113,26 a 142,01. Tem suportes em 92,31 e 83,42.</t>
  </si>
  <si>
    <t>BITH11 está em tendência de alta no curto prazo e acima de 152,45 projetaria de 183,43 a 233,57. Tem suportes em 147,53 e 132,03.</t>
  </si>
  <si>
    <t>ETHE11 está em tendência de alta no curto prazo e acima de 62,06 projetaria de 84,77 a 121,52. Tem suportes em 57,74 e 46,38. O padrão de volume favorece a alta. O IFR sobrecomprado alerta realizações se perder 57,74.</t>
  </si>
  <si>
    <t>HASH11 está em tendência de alta no curto prazo e acima de 93,43 projetaria de 114,87 a 149,57. Tem suportes em 89,61 e 78,88. O padrão de volume favorece a alta. O IFR sobrecomprado alerta realizações se perder 89,61.</t>
  </si>
  <si>
    <t>WRLD11 está em tendência de alta no curto prazo e acima de 131,32 projetaria de 146,84 a 171,96. Tem suportes em 130,25 e 122,48.</t>
  </si>
  <si>
    <t>BOVA11 está em tendência de baixa no curto prazo e abaixo de 130,69 projetaria de 125 a 119,32. Tem resistências em 131,57  e 142,93.</t>
  </si>
  <si>
    <t>iShares Gold Trust</t>
  </si>
  <si>
    <t>BIAU39</t>
  </si>
  <si>
    <t>BIAU39 está em tendência de alta no curto prazo e acima de 93,7 projetaria de 102,13 a 115,78. Tem suportes em 87,48 e 83,26.</t>
  </si>
  <si>
    <t>IVVB11 está em tendência de alta no curto prazo e acima de 396 projetaria de 443,05 a 519,19. Tem suportes em 393,78 e 370,25.</t>
  </si>
  <si>
    <t>SMAL11 está em tendência de baixa no curto prazo e abaixo de 102,55 projetaria de 95,57 a 88,6. Tem resistências em 104,39  e 118,33.</t>
  </si>
  <si>
    <t>BOVV11 está em tendência de baixa no curto prazo e abaixo de 137,07 projetaria de 131,05 a 125,04. Tem resistências em 138,97  e 150,99.</t>
  </si>
  <si>
    <t>DIVO11 está em tendência de baixa no curto prazo e abaixo de 99,4 projetaria de 95,12 a 90,84. Tem resistências em 99,93  e 108,48.</t>
  </si>
  <si>
    <t>SPXR11 está em tendência de alta no curto prazo e acima de 56,47 projetaria de 65,53 a 80,2. Tem suportes em 56,25 e 51,71. O IFR sobrecomprado alerta realizações se perder 56,25.</t>
  </si>
  <si>
    <t>SPXI11 está em tendência de alta no curto prazo e acima de 386 projetaria de 432,31 a 507,26. Tem suportes em 382,55 e 359,39.</t>
  </si>
  <si>
    <t>TECK11 está em tendência de alta no curto prazo e acima de 110,08 projetaria de 131,25 a 165,51. Tem suportes em 108,17 e 97,58. O padrão de volume favorece a alta.</t>
  </si>
  <si>
    <t>QBTC11 está em tendência de alta no curto prazo e acima de 40,17 projetaria de 48,12 a 60,99. Tem suportes em 38,81 e 34,83. O padrão de volume favorece a alta.</t>
  </si>
  <si>
    <t>QSOL11 está em tendência de alta no curto prazo e acima de 13,95 projetaria de 17,99 a 24,53. Tem suportes em 12,42 e 10,39. O padrão de volume favorece a alta.</t>
  </si>
  <si>
    <t>QETH11 está em tendência de alta no curto prazo e acima de 14,8 projetaria de 20,1 a 28,69. Tem suportes em 13,92 e 11,26. O padrão de volume favorece a alta. O IFR sobrecomprado alerta realizações se perder 13,92.</t>
  </si>
  <si>
    <t>SOLH11 está em tendência de alta no curto prazo e acima de 31,63 projetaria de 40,9 a 55,9. Tem suportes em 27,95 e 23,31.</t>
  </si>
  <si>
    <t>XINA11 está em tendência de alta no curto prazo e acima de 8,5 projetaria de 9,53 a 11,2. Tem suportes em 8,37 e 7,85. O IFR sobrecomprado alerta realizações se perder 8,37.</t>
  </si>
  <si>
    <t>Trend Europa</t>
  </si>
  <si>
    <t>EURP11</t>
  </si>
  <si>
    <t>Trend Ibovx</t>
  </si>
  <si>
    <t>BOVX11</t>
  </si>
  <si>
    <t>BOVX11 está em tendência de baixa no curto prazo e abaixo de 13,61 projetaria de 13 a 12,39. Tem resistências em 13,75  e 14,96.</t>
  </si>
  <si>
    <t>Trend Nasdaq</t>
  </si>
  <si>
    <t>NASD11</t>
  </si>
  <si>
    <t>NASD11 está em tendência de alta no curto prazo e acima de 18,12 projetaria de 20,91 a 25,43. Tem suportes em 17,81 e 16,41.</t>
  </si>
  <si>
    <t>Trend Ouro</t>
  </si>
  <si>
    <t>GOLD11</t>
  </si>
  <si>
    <t>GOLD11 está em tendência de alta no curto prazo e acima de 20,82 projetaria de 22,57 a 25,41. Tem suportes em 19,35 e 18,47.</t>
  </si>
  <si>
    <t>Trend Us Lrg</t>
  </si>
  <si>
    <t>USAL11</t>
  </si>
  <si>
    <t>USAL11 está em tendência de alta no curto prazo e acima de 15,24 projetaria de 17,11 a 20,14. Tem suportes em 15,01 e 14,07. O IFR sobrecomprado alerta realizações se perder 15,01.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</si>
</sst>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2" zoomScaleNormal="100" workbookViewId="0">
      <selection activeCell="T13" sqref="T13"/>
    </sheetView>
  </sheetViews>
  <sheetFormatPr defaultColWidth="8.88671875" defaultRowHeight="15" customHeight="1" x14ac:dyDescent="0.3"/>
  <cols>
    <col min="2" max="2" width="1.44140625" style="1" customWidth="1"/>
    <col min="3" max="3" width="13.6640625" style="1" customWidth="1"/>
    <col min="4" max="4" width="8.33203125" style="1" customWidth="1"/>
    <col min="5" max="5" width="2.6640625" style="1" customWidth="1"/>
    <col min="6" max="6" width="7.6640625" style="1" customWidth="1"/>
    <col min="7" max="7" width="7.88671875" style="1" customWidth="1"/>
    <col min="8" max="8" width="7.5546875" style="1" customWidth="1"/>
    <col min="9" max="9" width="1.5546875" style="1" customWidth="1"/>
    <col min="10" max="10" width="7.44140625" style="1" customWidth="1"/>
    <col min="11" max="11" width="7.6640625" style="1" customWidth="1"/>
    <col min="12" max="12" width="7.5546875" style="1" customWidth="1"/>
    <col min="13" max="13" width="1" style="1" customWidth="1"/>
    <col min="14" max="14" width="8.109375" style="1" bestFit="1" customWidth="1"/>
    <col min="15" max="15" width="11" style="21" customWidth="1"/>
    <col min="16" max="16" width="6.44140625" style="1" customWidth="1"/>
    <col min="17" max="17" width="55.88671875" style="1" customWidth="1"/>
    <col min="18" max="18" width="2.33203125" style="1" customWidth="1"/>
    <col min="19" max="259" width="8.88671875" style="1" customWidth="1"/>
  </cols>
  <sheetData>
    <row r="1" spans="2:259" ht="15" customHeight="1" x14ac:dyDescent="0.3">
      <c r="B1" s="2"/>
      <c r="C1" s="31"/>
      <c r="D1" s="32"/>
      <c r="E1" s="32"/>
      <c r="F1" s="32"/>
      <c r="G1" s="32"/>
      <c r="H1" s="32"/>
      <c r="I1" s="32"/>
      <c r="J1" s="32"/>
      <c r="K1" s="32"/>
      <c r="L1" s="32"/>
      <c r="M1" s="32"/>
      <c r="N1" s="32"/>
      <c r="O1" s="33"/>
      <c r="P1" s="32"/>
      <c r="Q1" s="34"/>
      <c r="R1" s="30"/>
    </row>
    <row r="2" spans="2:259" ht="15" customHeight="1" x14ac:dyDescent="0.3">
      <c r="B2" s="3"/>
      <c r="C2" s="31"/>
      <c r="D2" s="32"/>
      <c r="E2" s="32"/>
      <c r="F2" s="32"/>
      <c r="G2" s="32"/>
      <c r="H2" s="32"/>
      <c r="I2" s="32"/>
      <c r="J2" s="32"/>
      <c r="K2" s="32"/>
      <c r="L2" s="32"/>
      <c r="M2" s="32"/>
      <c r="N2" s="32"/>
      <c r="O2" s="33"/>
      <c r="P2" s="32"/>
      <c r="Q2" s="34"/>
      <c r="R2" s="23"/>
    </row>
    <row r="3" spans="2:259" ht="15" customHeight="1" x14ac:dyDescent="0.3">
      <c r="B3" s="3"/>
      <c r="C3" s="31"/>
      <c r="D3" s="32"/>
      <c r="E3" s="32"/>
      <c r="F3" s="32"/>
      <c r="G3" s="32"/>
      <c r="H3" s="32"/>
      <c r="I3" s="32"/>
      <c r="J3" s="32"/>
      <c r="K3" s="32"/>
      <c r="L3" s="32"/>
      <c r="M3" s="32"/>
      <c r="N3" s="32"/>
      <c r="O3" s="33"/>
      <c r="P3" s="32"/>
      <c r="Q3" s="34"/>
      <c r="R3" s="23"/>
    </row>
    <row r="4" spans="2:259" ht="15" customHeight="1" x14ac:dyDescent="0.3">
      <c r="B4" s="3"/>
      <c r="C4" s="31"/>
      <c r="D4" s="32"/>
      <c r="E4" s="32"/>
      <c r="F4" s="32"/>
      <c r="G4" s="32"/>
      <c r="H4" s="32"/>
      <c r="I4" s="32"/>
      <c r="J4" s="32"/>
      <c r="K4" s="32"/>
      <c r="L4" s="32"/>
      <c r="M4" s="32"/>
      <c r="N4" s="32"/>
      <c r="O4" s="33"/>
      <c r="P4" s="32"/>
      <c r="Q4" s="34"/>
      <c r="R4" s="23"/>
    </row>
    <row r="5" spans="2:259" ht="15" customHeight="1" x14ac:dyDescent="0.3">
      <c r="B5" s="3"/>
      <c r="C5" s="31"/>
      <c r="D5" s="32"/>
      <c r="E5" s="32"/>
      <c r="F5" s="32"/>
      <c r="G5" s="32"/>
      <c r="H5" s="32"/>
      <c r="I5" s="32"/>
      <c r="J5" s="32"/>
      <c r="K5" s="32"/>
      <c r="L5" s="32"/>
      <c r="M5" s="32"/>
      <c r="N5" s="32"/>
      <c r="O5" s="33"/>
      <c r="P5" s="32"/>
      <c r="Q5" s="34"/>
      <c r="R5" s="23"/>
    </row>
    <row r="6" spans="2:259" ht="15" customHeight="1" x14ac:dyDescent="0.3">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3">
      <c r="B7" s="3"/>
      <c r="C7" s="31"/>
      <c r="D7" s="32"/>
      <c r="E7" s="32"/>
      <c r="F7" s="32"/>
      <c r="G7" s="32"/>
      <c r="H7" s="32"/>
      <c r="I7" s="32"/>
      <c r="J7" s="32"/>
      <c r="K7" s="32"/>
      <c r="L7" s="32"/>
      <c r="M7" s="32"/>
      <c r="N7" s="32"/>
      <c r="O7" s="33"/>
      <c r="P7" s="32"/>
      <c r="Q7" s="34"/>
      <c r="R7" s="23"/>
      <c r="V7" s="21">
        <f>COUNTIF($P$15:$P$350,"ALTA")</f>
        <v>77</v>
      </c>
      <c r="W7" s="21">
        <f>COUNTIF($P$15:$P$350,"Baixa")</f>
        <v>160</v>
      </c>
      <c r="X7" s="21"/>
      <c r="Y7" s="21">
        <f>V7+W7</f>
        <v>237</v>
      </c>
    </row>
    <row r="8" spans="2:259" ht="15" customHeight="1" x14ac:dyDescent="0.3">
      <c r="B8" s="3"/>
      <c r="C8" s="31"/>
      <c r="D8" s="32"/>
      <c r="E8" s="32"/>
      <c r="F8" s="32"/>
      <c r="G8" s="32"/>
      <c r="H8" s="32"/>
      <c r="I8" s="32"/>
      <c r="J8" s="32"/>
      <c r="K8" s="32"/>
      <c r="L8" s="32"/>
      <c r="M8" s="32"/>
      <c r="N8" s="32"/>
      <c r="O8" s="33"/>
      <c r="P8" s="32"/>
      <c r="Q8" s="34"/>
      <c r="R8" s="23"/>
      <c r="V8" s="37">
        <f>V7/Y7</f>
        <v>0.32489451476793246</v>
      </c>
      <c r="W8" s="37">
        <f>W7/Y7</f>
        <v>0.67510548523206748</v>
      </c>
      <c r="X8" s="21"/>
      <c r="Y8" s="21"/>
    </row>
    <row r="9" spans="2:259" ht="15" customHeight="1" x14ac:dyDescent="0.3">
      <c r="B9" s="3"/>
      <c r="C9" s="31"/>
      <c r="D9" s="32"/>
      <c r="E9" s="32"/>
      <c r="F9" s="32"/>
      <c r="G9" s="32"/>
      <c r="H9" s="32"/>
      <c r="I9" s="32"/>
      <c r="J9" s="32"/>
      <c r="K9" s="32"/>
      <c r="L9" s="32"/>
      <c r="M9" s="32"/>
      <c r="N9" s="32"/>
      <c r="O9" s="33"/>
      <c r="P9" s="32"/>
      <c r="Q9" s="34"/>
      <c r="R9" s="23"/>
      <c r="V9" s="21"/>
      <c r="W9" s="21"/>
      <c r="X9" s="21"/>
      <c r="Y9" s="21"/>
    </row>
    <row r="10" spans="2:259" ht="15" customHeight="1" x14ac:dyDescent="0.3">
      <c r="B10" s="3"/>
      <c r="C10" s="31"/>
      <c r="D10" s="32"/>
      <c r="E10" s="32"/>
      <c r="F10" s="32"/>
      <c r="G10" s="32"/>
      <c r="H10" s="32"/>
      <c r="I10" s="32"/>
      <c r="J10" s="32"/>
      <c r="K10" s="32"/>
      <c r="L10" s="32"/>
      <c r="M10" s="32"/>
      <c r="N10" s="32"/>
      <c r="O10" s="33"/>
      <c r="P10" s="32"/>
      <c r="Q10" s="34"/>
      <c r="R10" s="23"/>
      <c r="U10" s="1" t="s">
        <v>14</v>
      </c>
    </row>
    <row r="11" spans="2:259" ht="31.5" customHeight="1" x14ac:dyDescent="0.3">
      <c r="B11" s="3"/>
      <c r="C11" s="48" t="s">
        <v>2</v>
      </c>
      <c r="D11" s="48"/>
      <c r="E11" s="48"/>
      <c r="F11" s="48"/>
      <c r="G11" s="48"/>
      <c r="H11" s="48"/>
      <c r="I11" s="48"/>
      <c r="J11" s="48"/>
      <c r="K11" s="48"/>
      <c r="L11" s="48"/>
      <c r="M11" s="48"/>
      <c r="N11" s="48"/>
      <c r="O11" s="48"/>
      <c r="P11" s="48"/>
      <c r="Q11" s="49"/>
      <c r="R11" s="4"/>
    </row>
    <row r="12" spans="2:259" ht="136.5" customHeight="1" x14ac:dyDescent="0.3">
      <c r="B12" s="3"/>
      <c r="C12" s="46" t="s">
        <v>11</v>
      </c>
      <c r="D12" s="47"/>
      <c r="E12" s="47"/>
      <c r="F12" s="47"/>
      <c r="G12" s="47"/>
      <c r="H12" s="47"/>
      <c r="I12" s="47"/>
      <c r="J12" s="47"/>
      <c r="K12" s="47"/>
      <c r="L12" s="47"/>
      <c r="M12" s="47"/>
      <c r="N12" s="47"/>
      <c r="O12" s="47"/>
      <c r="P12" s="24"/>
      <c r="Q12" s="25" t="s">
        <v>4</v>
      </c>
      <c r="R12" s="23"/>
    </row>
    <row r="13" spans="2:259" ht="38.4" customHeight="1" x14ac:dyDescent="0.3">
      <c r="B13" s="3"/>
      <c r="C13" s="26"/>
      <c r="D13" s="35" t="s">
        <v>9</v>
      </c>
      <c r="E13" s="27"/>
      <c r="F13" s="27"/>
      <c r="G13" s="27"/>
      <c r="H13" s="27"/>
      <c r="I13" s="27"/>
      <c r="J13" s="27" t="s">
        <v>3</v>
      </c>
      <c r="K13" s="27"/>
      <c r="L13" s="27"/>
      <c r="M13" s="27"/>
      <c r="N13" s="27"/>
      <c r="O13" s="28"/>
      <c r="P13" s="27"/>
      <c r="Q13" s="29">
        <v>45863</v>
      </c>
      <c r="R13" s="23"/>
    </row>
    <row r="14" spans="2:259" ht="25.2" customHeight="1" x14ac:dyDescent="0.3">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3">
      <c r="B15" s="3"/>
      <c r="C15" s="9" t="s">
        <v>15</v>
      </c>
      <c r="D15" s="19" t="s">
        <v>205</v>
      </c>
      <c r="E15" s="16"/>
      <c r="F15" s="18">
        <v>13.37</v>
      </c>
      <c r="G15" s="18">
        <v>12.16</v>
      </c>
      <c r="H15" s="18">
        <v>10.95</v>
      </c>
      <c r="I15" s="17"/>
      <c r="J15" s="18">
        <v>13.66</v>
      </c>
      <c r="K15" s="18">
        <v>16.07</v>
      </c>
      <c r="L15" s="18">
        <v>19.97</v>
      </c>
      <c r="M15" s="18"/>
      <c r="N15" s="18">
        <v>35.014824732000001</v>
      </c>
      <c r="O15" s="18">
        <v>18.214817500000002</v>
      </c>
      <c r="P15" s="19" t="s">
        <v>16</v>
      </c>
      <c r="Q15" s="14" t="s">
        <v>472</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3">
      <c r="B16" s="3"/>
      <c r="C16" s="22" t="s">
        <v>17</v>
      </c>
      <c r="D16" s="20" t="s">
        <v>206</v>
      </c>
      <c r="E16" s="16"/>
      <c r="F16" s="17">
        <v>20.45</v>
      </c>
      <c r="G16" s="17">
        <v>19.260000000000002</v>
      </c>
      <c r="H16" s="17">
        <v>18.079999999999998</v>
      </c>
      <c r="I16" s="17"/>
      <c r="J16" s="17">
        <v>20.73</v>
      </c>
      <c r="K16" s="17">
        <v>23.09</v>
      </c>
      <c r="L16" s="17">
        <v>26.92</v>
      </c>
      <c r="M16" s="17"/>
      <c r="N16" s="17">
        <v>39.449880684</v>
      </c>
      <c r="O16" s="36">
        <v>19.953043317999999</v>
      </c>
      <c r="P16" s="20" t="s">
        <v>16</v>
      </c>
      <c r="Q16" s="15" t="s">
        <v>473</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3">
      <c r="B17" s="3"/>
      <c r="C17" s="9" t="s">
        <v>19</v>
      </c>
      <c r="D17" s="19" t="s">
        <v>207</v>
      </c>
      <c r="E17" s="16"/>
      <c r="F17" s="18">
        <v>109.68</v>
      </c>
      <c r="G17" s="18">
        <v>92.45</v>
      </c>
      <c r="H17" s="18">
        <v>75.22</v>
      </c>
      <c r="I17" s="17"/>
      <c r="J17" s="18">
        <v>113.26</v>
      </c>
      <c r="K17" s="18">
        <v>147.71</v>
      </c>
      <c r="L17" s="18">
        <v>203.47</v>
      </c>
      <c r="M17" s="18"/>
      <c r="N17" s="18">
        <v>75.836024227999999</v>
      </c>
      <c r="O17" s="18">
        <v>4.9115135050000003</v>
      </c>
      <c r="P17" s="19" t="s">
        <v>18</v>
      </c>
      <c r="Q17" s="14" t="s">
        <v>474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3">
      <c r="B18" s="3"/>
      <c r="C18" s="22" t="s">
        <v>20</v>
      </c>
      <c r="D18" s="20" t="s">
        <v>208</v>
      </c>
      <c r="E18" s="16"/>
      <c r="F18" s="17">
        <v>23.75</v>
      </c>
      <c r="G18" s="17">
        <v>21.4</v>
      </c>
      <c r="H18" s="17">
        <v>19.059999999999999</v>
      </c>
      <c r="I18" s="17"/>
      <c r="J18" s="17">
        <v>27.79</v>
      </c>
      <c r="K18" s="17">
        <v>32.47</v>
      </c>
      <c r="L18" s="17">
        <v>40.04</v>
      </c>
      <c r="M18" s="17"/>
      <c r="N18" s="17">
        <v>67.734565291999999</v>
      </c>
      <c r="O18" s="36">
        <v>5.0736870609000002</v>
      </c>
      <c r="P18" s="20" t="s">
        <v>18</v>
      </c>
      <c r="Q18" s="15" t="s">
        <v>475</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3">
      <c r="B19" s="3"/>
      <c r="C19" s="9" t="s">
        <v>21</v>
      </c>
      <c r="D19" s="19" t="s">
        <v>209</v>
      </c>
      <c r="E19" s="16"/>
      <c r="F19" s="18">
        <v>21.2</v>
      </c>
      <c r="G19" s="18">
        <v>19.8</v>
      </c>
      <c r="H19" s="18">
        <v>18.41</v>
      </c>
      <c r="I19" s="17"/>
      <c r="J19" s="18">
        <v>21.43</v>
      </c>
      <c r="K19" s="18">
        <v>24.21</v>
      </c>
      <c r="L19" s="18">
        <v>28.72</v>
      </c>
      <c r="M19" s="18"/>
      <c r="N19" s="18">
        <v>38.301069145</v>
      </c>
      <c r="O19" s="18">
        <v>90.977571091000002</v>
      </c>
      <c r="P19" s="19" t="s">
        <v>16</v>
      </c>
      <c r="Q19" s="14" t="s">
        <v>476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3">
      <c r="B20" s="3"/>
      <c r="C20" s="22" t="s">
        <v>22</v>
      </c>
      <c r="D20" s="20" t="s">
        <v>210</v>
      </c>
      <c r="E20" s="16"/>
      <c r="F20" s="17">
        <v>8.41</v>
      </c>
      <c r="G20" s="17">
        <v>7.54</v>
      </c>
      <c r="H20" s="17">
        <v>6.67</v>
      </c>
      <c r="I20" s="17"/>
      <c r="J20" s="17">
        <v>8.52</v>
      </c>
      <c r="K20" s="17">
        <v>10.25</v>
      </c>
      <c r="L20" s="17">
        <v>13.05</v>
      </c>
      <c r="M20" s="17"/>
      <c r="N20" s="17">
        <v>40.557504924</v>
      </c>
      <c r="O20" s="36">
        <v>9.1621434090999987</v>
      </c>
      <c r="P20" s="20" t="s">
        <v>16</v>
      </c>
      <c r="Q20" s="15" t="s">
        <v>477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3">
      <c r="B21" s="3"/>
      <c r="C21" s="9" t="s">
        <v>23</v>
      </c>
      <c r="D21" s="19" t="s">
        <v>211</v>
      </c>
      <c r="E21" s="16"/>
      <c r="F21" s="18">
        <v>88</v>
      </c>
      <c r="G21" s="18">
        <v>81.17</v>
      </c>
      <c r="H21" s="18">
        <v>74.34</v>
      </c>
      <c r="I21" s="17"/>
      <c r="J21" s="18">
        <v>91.06</v>
      </c>
      <c r="K21" s="18">
        <v>104.71</v>
      </c>
      <c r="L21" s="18">
        <v>126.81</v>
      </c>
      <c r="M21" s="18"/>
      <c r="N21" s="18">
        <v>72.373515421999997</v>
      </c>
      <c r="O21" s="18">
        <v>17.353979468000002</v>
      </c>
      <c r="P21" s="19" t="s">
        <v>18</v>
      </c>
      <c r="Q21" s="14" t="s">
        <v>478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3">
      <c r="B22" s="3"/>
      <c r="C22" s="22" t="s">
        <v>24</v>
      </c>
      <c r="D22" s="20" t="s">
        <v>212</v>
      </c>
      <c r="E22" s="16"/>
      <c r="F22" s="17">
        <v>29.26</v>
      </c>
      <c r="G22" s="17">
        <v>27.86</v>
      </c>
      <c r="H22" s="17">
        <v>26.46</v>
      </c>
      <c r="I22" s="17"/>
      <c r="J22" s="17">
        <v>29.9</v>
      </c>
      <c r="K22" s="17">
        <v>32.69</v>
      </c>
      <c r="L22" s="17">
        <v>37.21</v>
      </c>
      <c r="M22" s="17"/>
      <c r="N22" s="17">
        <v>38.571137092000001</v>
      </c>
      <c r="O22" s="36">
        <v>24.099785091000001</v>
      </c>
      <c r="P22" s="20" t="s">
        <v>16</v>
      </c>
      <c r="Q22" s="15" t="s">
        <v>479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3">
      <c r="B23" s="3"/>
      <c r="C23" s="9" t="s">
        <v>25</v>
      </c>
      <c r="D23" s="19" t="s">
        <v>213</v>
      </c>
      <c r="E23" s="16"/>
      <c r="F23" s="18">
        <v>63.23</v>
      </c>
      <c r="G23" s="18">
        <v>57.9</v>
      </c>
      <c r="H23" s="18">
        <v>52.57</v>
      </c>
      <c r="I23" s="17"/>
      <c r="J23" s="18">
        <v>64.75</v>
      </c>
      <c r="K23" s="18">
        <v>75.400000000000006</v>
      </c>
      <c r="L23" s="18">
        <v>92.64</v>
      </c>
      <c r="M23" s="18"/>
      <c r="N23" s="18">
        <v>68.872295090999998</v>
      </c>
      <c r="O23" s="18">
        <v>13.438270239</v>
      </c>
      <c r="P23" s="19" t="s">
        <v>18</v>
      </c>
      <c r="Q23" s="14" t="s">
        <v>480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3">
      <c r="B24" s="3"/>
      <c r="C24" s="22" t="s">
        <v>26</v>
      </c>
      <c r="D24" s="20" t="s">
        <v>214</v>
      </c>
      <c r="E24" s="16"/>
      <c r="F24" s="17">
        <v>13.41</v>
      </c>
      <c r="G24" s="17">
        <v>12.78</v>
      </c>
      <c r="H24" s="17">
        <v>12.16</v>
      </c>
      <c r="I24" s="17"/>
      <c r="J24" s="17">
        <v>14.89</v>
      </c>
      <c r="K24" s="17">
        <v>16.13</v>
      </c>
      <c r="L24" s="17">
        <v>18.16</v>
      </c>
      <c r="M24" s="17"/>
      <c r="N24" s="17">
        <v>52.697612118000002</v>
      </c>
      <c r="O24" s="36">
        <v>375.38702145000002</v>
      </c>
      <c r="P24" s="20" t="s">
        <v>18</v>
      </c>
      <c r="Q24" s="15" t="s">
        <v>481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3">
      <c r="B25" s="3"/>
      <c r="C25" s="9" t="s">
        <v>27</v>
      </c>
      <c r="D25" s="19" t="s">
        <v>215</v>
      </c>
      <c r="E25" s="16"/>
      <c r="F25" s="18">
        <v>137.06</v>
      </c>
      <c r="G25" s="18">
        <v>107.97</v>
      </c>
      <c r="H25" s="18">
        <v>78.88</v>
      </c>
      <c r="I25" s="17"/>
      <c r="J25" s="18">
        <v>143.5</v>
      </c>
      <c r="K25" s="18">
        <v>201.67</v>
      </c>
      <c r="L25" s="18">
        <v>295.81</v>
      </c>
      <c r="M25" s="18"/>
      <c r="N25" s="18">
        <v>32.456348738999999</v>
      </c>
      <c r="O25" s="18">
        <v>13.117859771999999</v>
      </c>
      <c r="P25" s="19" t="s">
        <v>16</v>
      </c>
      <c r="Q25" s="14" t="s">
        <v>482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3">
      <c r="B26" s="3"/>
      <c r="C26" s="22" t="s">
        <v>28</v>
      </c>
      <c r="D26" s="20" t="s">
        <v>216</v>
      </c>
      <c r="E26" s="16"/>
      <c r="F26" s="17">
        <v>4.97</v>
      </c>
      <c r="G26" s="17">
        <v>3.55</v>
      </c>
      <c r="H26" s="17">
        <v>2.13</v>
      </c>
      <c r="I26" s="17"/>
      <c r="J26" s="17">
        <v>5.1100000000000003</v>
      </c>
      <c r="K26" s="17">
        <v>7.94</v>
      </c>
      <c r="L26" s="17">
        <v>12.52</v>
      </c>
      <c r="M26" s="17"/>
      <c r="N26" s="17">
        <v>39.882736420999997</v>
      </c>
      <c r="O26" s="36">
        <v>9.8782007272999994</v>
      </c>
      <c r="P26" s="20" t="s">
        <v>16</v>
      </c>
      <c r="Q26" s="15" t="s">
        <v>483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3">
      <c r="B27" s="3"/>
      <c r="C27" s="9" t="s">
        <v>29</v>
      </c>
      <c r="D27" s="19" t="s">
        <v>217</v>
      </c>
      <c r="E27" s="16"/>
      <c r="F27" s="18" t="s">
        <v>35</v>
      </c>
      <c r="G27" s="18" t="s">
        <v>35</v>
      </c>
      <c r="H27" s="18" t="s">
        <v>35</v>
      </c>
      <c r="I27" s="17"/>
      <c r="J27" s="18" t="s">
        <v>35</v>
      </c>
      <c r="K27" s="18" t="s">
        <v>35</v>
      </c>
      <c r="L27" s="18" t="s">
        <v>35</v>
      </c>
      <c r="M27" s="18"/>
      <c r="N27" s="18" t="s">
        <v>35</v>
      </c>
      <c r="O27" s="18" t="s">
        <v>35</v>
      </c>
      <c r="P27" s="19" t="s">
        <v>35</v>
      </c>
      <c r="Q27" s="14" t="s">
        <v>218</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3">
      <c r="B28" s="3"/>
      <c r="C28" s="22" t="s">
        <v>30</v>
      </c>
      <c r="D28" s="20" t="s">
        <v>219</v>
      </c>
      <c r="E28" s="16"/>
      <c r="F28" s="17">
        <v>58.94</v>
      </c>
      <c r="G28" s="17">
        <v>54.64</v>
      </c>
      <c r="H28" s="17">
        <v>50.34</v>
      </c>
      <c r="I28" s="17"/>
      <c r="J28" s="17">
        <v>64.7</v>
      </c>
      <c r="K28" s="17">
        <v>73.290000000000006</v>
      </c>
      <c r="L28" s="17">
        <v>87.2</v>
      </c>
      <c r="M28" s="17"/>
      <c r="N28" s="17">
        <v>64.057824228000001</v>
      </c>
      <c r="O28" s="36">
        <v>17.358360526000002</v>
      </c>
      <c r="P28" s="20" t="s">
        <v>18</v>
      </c>
      <c r="Q28" s="15" t="s">
        <v>484</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3">
      <c r="B29" s="3"/>
      <c r="C29" s="9" t="s">
        <v>31</v>
      </c>
      <c r="D29" s="19" t="s">
        <v>220</v>
      </c>
      <c r="E29" s="16"/>
      <c r="F29" s="18">
        <v>3.82</v>
      </c>
      <c r="G29" s="18">
        <v>3.07</v>
      </c>
      <c r="H29" s="18">
        <v>2.33</v>
      </c>
      <c r="I29" s="17"/>
      <c r="J29" s="18">
        <v>5.35</v>
      </c>
      <c r="K29" s="18">
        <v>6.83</v>
      </c>
      <c r="L29" s="18">
        <v>9.23</v>
      </c>
      <c r="M29" s="18"/>
      <c r="N29" s="18">
        <v>46.127108706999998</v>
      </c>
      <c r="O29" s="18">
        <v>10.589157318</v>
      </c>
      <c r="P29" s="19" t="s">
        <v>18</v>
      </c>
      <c r="Q29" s="14" t="s">
        <v>485</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3">
      <c r="B30" s="3"/>
      <c r="C30" s="22" t="s">
        <v>32</v>
      </c>
      <c r="D30" s="20" t="s">
        <v>221</v>
      </c>
      <c r="E30" s="16"/>
      <c r="F30" s="17">
        <v>9.42</v>
      </c>
      <c r="G30" s="17">
        <v>7.98</v>
      </c>
      <c r="H30" s="17">
        <v>6.55</v>
      </c>
      <c r="I30" s="17"/>
      <c r="J30" s="17">
        <v>9.66</v>
      </c>
      <c r="K30" s="17">
        <v>12.52</v>
      </c>
      <c r="L30" s="17">
        <v>17.170000000000002</v>
      </c>
      <c r="M30" s="17"/>
      <c r="N30" s="17">
        <v>29.201071388999999</v>
      </c>
      <c r="O30" s="36">
        <v>121.0524399</v>
      </c>
      <c r="P30" s="20" t="s">
        <v>16</v>
      </c>
      <c r="Q30" s="15" t="s">
        <v>486</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3">
      <c r="B31" s="3"/>
      <c r="C31" s="9" t="s">
        <v>33</v>
      </c>
      <c r="D31" s="19" t="s">
        <v>222</v>
      </c>
      <c r="E31" s="16"/>
      <c r="F31" s="18">
        <v>44.98</v>
      </c>
      <c r="G31" s="18">
        <v>37.520000000000003</v>
      </c>
      <c r="H31" s="18">
        <v>30.07</v>
      </c>
      <c r="I31" s="17"/>
      <c r="J31" s="18">
        <v>46.55</v>
      </c>
      <c r="K31" s="18">
        <v>61.45</v>
      </c>
      <c r="L31" s="18">
        <v>85.56</v>
      </c>
      <c r="M31" s="18"/>
      <c r="N31" s="18">
        <v>42.497351246000001</v>
      </c>
      <c r="O31" s="18">
        <v>19.038639867000001</v>
      </c>
      <c r="P31" s="19" t="s">
        <v>16</v>
      </c>
      <c r="Q31" s="14" t="s">
        <v>487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3">
      <c r="B32" s="3"/>
      <c r="C32" s="22" t="s">
        <v>34</v>
      </c>
      <c r="D32" s="20" t="s">
        <v>223</v>
      </c>
      <c r="E32" s="16"/>
      <c r="F32" s="17">
        <v>9.59</v>
      </c>
      <c r="G32" s="17">
        <v>8.6199999999999992</v>
      </c>
      <c r="H32" s="17">
        <v>7.66</v>
      </c>
      <c r="I32" s="17"/>
      <c r="J32" s="17">
        <v>10.4</v>
      </c>
      <c r="K32" s="17">
        <v>12.32</v>
      </c>
      <c r="L32" s="17">
        <v>15.43</v>
      </c>
      <c r="M32" s="17"/>
      <c r="N32" s="17">
        <v>64.485267101999995</v>
      </c>
      <c r="O32" s="36">
        <v>35.325955135999997</v>
      </c>
      <c r="P32" s="20" t="s">
        <v>18</v>
      </c>
      <c r="Q32" s="15" t="s">
        <v>488</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3">
      <c r="B33" s="3"/>
      <c r="C33" s="9" t="s">
        <v>413</v>
      </c>
      <c r="D33" s="19" t="s">
        <v>414</v>
      </c>
      <c r="E33" s="16"/>
      <c r="F33" s="18">
        <v>0.53</v>
      </c>
      <c r="G33" s="18">
        <v>0.32</v>
      </c>
      <c r="H33" s="18">
        <v>0.12</v>
      </c>
      <c r="I33" s="17"/>
      <c r="J33" s="18">
        <v>0.56000000000000005</v>
      </c>
      <c r="K33" s="18">
        <v>0.96</v>
      </c>
      <c r="L33" s="18">
        <v>1.62</v>
      </c>
      <c r="M33" s="18"/>
      <c r="N33" s="18">
        <v>35.699305367999997</v>
      </c>
      <c r="O33" s="18">
        <v>3.8342329544999996</v>
      </c>
      <c r="P33" s="19" t="s">
        <v>16</v>
      </c>
      <c r="Q33" s="14" t="s">
        <v>489</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3">
      <c r="B34" s="3"/>
      <c r="C34" s="22" t="s">
        <v>36</v>
      </c>
      <c r="D34" s="20" t="s">
        <v>224</v>
      </c>
      <c r="E34" s="16"/>
      <c r="F34" s="17">
        <v>0.7</v>
      </c>
      <c r="G34" s="17">
        <v>-0.28999999999999998</v>
      </c>
      <c r="H34" s="17">
        <v>-1.29</v>
      </c>
      <c r="I34" s="17"/>
      <c r="J34" s="17">
        <v>0.76</v>
      </c>
      <c r="K34" s="17">
        <v>2.75</v>
      </c>
      <c r="L34" s="17">
        <v>5.98</v>
      </c>
      <c r="M34" s="17"/>
      <c r="N34" s="17">
        <v>35.415929325</v>
      </c>
      <c r="O34" s="36">
        <v>15.212879863</v>
      </c>
      <c r="P34" s="20" t="s">
        <v>16</v>
      </c>
      <c r="Q34" s="15" t="s">
        <v>490</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3">
      <c r="B35" s="3"/>
      <c r="C35" s="9" t="s">
        <v>37</v>
      </c>
      <c r="D35" s="19" t="s">
        <v>225</v>
      </c>
      <c r="E35" s="16"/>
      <c r="F35" s="18">
        <v>36.299999999999997</v>
      </c>
      <c r="G35" s="18">
        <v>29.39</v>
      </c>
      <c r="H35" s="18">
        <v>22.48</v>
      </c>
      <c r="I35" s="17"/>
      <c r="J35" s="18">
        <v>36.979999999999997</v>
      </c>
      <c r="K35" s="18">
        <v>50.79</v>
      </c>
      <c r="L35" s="18">
        <v>73.150000000000006</v>
      </c>
      <c r="M35" s="18"/>
      <c r="N35" s="18">
        <v>43.654121461000003</v>
      </c>
      <c r="O35" s="18">
        <v>86.120932590999999</v>
      </c>
      <c r="P35" s="19" t="s">
        <v>16</v>
      </c>
      <c r="Q35" s="14" t="s">
        <v>491</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3">
      <c r="B36" s="3"/>
      <c r="C36" s="22" t="s">
        <v>38</v>
      </c>
      <c r="D36" s="20" t="s">
        <v>226</v>
      </c>
      <c r="E36" s="16"/>
      <c r="F36" s="17">
        <v>13.05</v>
      </c>
      <c r="G36" s="17">
        <v>11.97</v>
      </c>
      <c r="H36" s="17">
        <v>10.89</v>
      </c>
      <c r="I36" s="17"/>
      <c r="J36" s="17">
        <v>13.25</v>
      </c>
      <c r="K36" s="17">
        <v>15.4</v>
      </c>
      <c r="L36" s="17">
        <v>18.89</v>
      </c>
      <c r="M36" s="17"/>
      <c r="N36" s="17">
        <v>35.653765765999999</v>
      </c>
      <c r="O36" s="36">
        <v>453.58272672999999</v>
      </c>
      <c r="P36" s="20" t="s">
        <v>16</v>
      </c>
      <c r="Q36" s="15" t="s">
        <v>492</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3">
      <c r="B37" s="3"/>
      <c r="C37" s="9" t="s">
        <v>415</v>
      </c>
      <c r="D37" s="19" t="s">
        <v>416</v>
      </c>
      <c r="E37" s="16"/>
      <c r="F37" s="18">
        <v>3.66</v>
      </c>
      <c r="G37" s="18">
        <v>3.5</v>
      </c>
      <c r="H37" s="18">
        <v>3.35</v>
      </c>
      <c r="I37" s="17"/>
      <c r="J37" s="18">
        <v>3.98</v>
      </c>
      <c r="K37" s="18">
        <v>4.28</v>
      </c>
      <c r="L37" s="18">
        <v>4.7699999999999996</v>
      </c>
      <c r="M37" s="18"/>
      <c r="N37" s="18">
        <v>51.066663861000002</v>
      </c>
      <c r="O37" s="18">
        <v>1.8634739090999999</v>
      </c>
      <c r="P37" s="19" t="s">
        <v>18</v>
      </c>
      <c r="Q37" s="14" t="s">
        <v>493</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3">
      <c r="B38" s="3"/>
      <c r="C38" s="22" t="s">
        <v>39</v>
      </c>
      <c r="D38" s="20" t="s">
        <v>227</v>
      </c>
      <c r="E38" s="16"/>
      <c r="F38" s="17">
        <v>7.7</v>
      </c>
      <c r="G38" s="17">
        <v>6.88</v>
      </c>
      <c r="H38" s="17">
        <v>6.06</v>
      </c>
      <c r="I38" s="17"/>
      <c r="J38" s="17">
        <v>9.5</v>
      </c>
      <c r="K38" s="17">
        <v>11.13</v>
      </c>
      <c r="L38" s="17">
        <v>13.78</v>
      </c>
      <c r="M38" s="17"/>
      <c r="N38" s="17">
        <v>51.246076438999999</v>
      </c>
      <c r="O38" s="36">
        <v>10.879454136</v>
      </c>
      <c r="P38" s="20" t="s">
        <v>18</v>
      </c>
      <c r="Q38" s="15" t="s">
        <v>494</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3">
      <c r="B39" s="3"/>
      <c r="C39" s="9" t="s">
        <v>40</v>
      </c>
      <c r="D39" s="19" t="s">
        <v>228</v>
      </c>
      <c r="E39" s="16"/>
      <c r="F39" s="18">
        <v>10.66</v>
      </c>
      <c r="G39" s="18">
        <v>9.76</v>
      </c>
      <c r="H39" s="18">
        <v>8.8699999999999992</v>
      </c>
      <c r="I39" s="17"/>
      <c r="J39" s="18">
        <v>10.83</v>
      </c>
      <c r="K39" s="18">
        <v>12.61</v>
      </c>
      <c r="L39" s="18">
        <v>15.49</v>
      </c>
      <c r="M39" s="18"/>
      <c r="N39" s="18">
        <v>38.783603411000001</v>
      </c>
      <c r="O39" s="18">
        <v>13.089521045</v>
      </c>
      <c r="P39" s="19" t="s">
        <v>16</v>
      </c>
      <c r="Q39" s="14" t="s">
        <v>495</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3">
      <c r="B40" s="3"/>
      <c r="C40" s="22" t="s">
        <v>41</v>
      </c>
      <c r="D40" s="20" t="s">
        <v>229</v>
      </c>
      <c r="E40" s="16"/>
      <c r="F40" s="17">
        <v>33.479999999999997</v>
      </c>
      <c r="G40" s="17">
        <v>30.6</v>
      </c>
      <c r="H40" s="17">
        <v>27.73</v>
      </c>
      <c r="I40" s="17"/>
      <c r="J40" s="17">
        <v>33.82</v>
      </c>
      <c r="K40" s="17">
        <v>39.56</v>
      </c>
      <c r="L40" s="17">
        <v>48.85</v>
      </c>
      <c r="M40" s="17"/>
      <c r="N40" s="17">
        <v>22.382771038000001</v>
      </c>
      <c r="O40" s="36">
        <v>154.67811423000001</v>
      </c>
      <c r="P40" s="20" t="s">
        <v>16</v>
      </c>
      <c r="Q40" s="15" t="s">
        <v>496</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3">
      <c r="B41" s="3"/>
      <c r="C41" s="9" t="s">
        <v>42</v>
      </c>
      <c r="D41" s="19" t="s">
        <v>230</v>
      </c>
      <c r="E41" s="16"/>
      <c r="F41" s="18">
        <v>20.63</v>
      </c>
      <c r="G41" s="18">
        <v>18.13</v>
      </c>
      <c r="H41" s="18">
        <v>15.64</v>
      </c>
      <c r="I41" s="17"/>
      <c r="J41" s="18">
        <v>21.01</v>
      </c>
      <c r="K41" s="18">
        <v>25.99</v>
      </c>
      <c r="L41" s="18">
        <v>34.07</v>
      </c>
      <c r="M41" s="18"/>
      <c r="N41" s="18">
        <v>35.483431889999999</v>
      </c>
      <c r="O41" s="18">
        <v>8.6576480909000004</v>
      </c>
      <c r="P41" s="19" t="s">
        <v>16</v>
      </c>
      <c r="Q41" s="14" t="s">
        <v>497</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3">
      <c r="B42" s="3"/>
      <c r="C42" s="22" t="s">
        <v>43</v>
      </c>
      <c r="D42" s="20" t="s">
        <v>231</v>
      </c>
      <c r="E42" s="16"/>
      <c r="F42" s="17">
        <v>132.82</v>
      </c>
      <c r="G42" s="17">
        <v>124.12</v>
      </c>
      <c r="H42" s="17">
        <v>115.42</v>
      </c>
      <c r="I42" s="17"/>
      <c r="J42" s="17">
        <v>157.75</v>
      </c>
      <c r="K42" s="17">
        <v>175.14</v>
      </c>
      <c r="L42" s="17">
        <v>203.29</v>
      </c>
      <c r="M42" s="17"/>
      <c r="N42" s="17">
        <v>54.627871755000001</v>
      </c>
      <c r="O42" s="36">
        <v>3.9070563236</v>
      </c>
      <c r="P42" s="20" t="s">
        <v>18</v>
      </c>
      <c r="Q42" s="15" t="s">
        <v>498</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3">
      <c r="B43" s="3"/>
      <c r="C43" s="22" t="s">
        <v>44</v>
      </c>
      <c r="D43" s="20" t="s">
        <v>232</v>
      </c>
      <c r="E43" s="16"/>
      <c r="F43" s="17">
        <v>12.25</v>
      </c>
      <c r="G43" s="17">
        <v>11.42</v>
      </c>
      <c r="H43" s="17">
        <v>10.59</v>
      </c>
      <c r="I43" s="17"/>
      <c r="J43" s="17">
        <v>12.55</v>
      </c>
      <c r="K43" s="17">
        <v>14.2</v>
      </c>
      <c r="L43" s="17">
        <v>16.88</v>
      </c>
      <c r="M43" s="17"/>
      <c r="N43" s="17">
        <v>38.986343888</v>
      </c>
      <c r="O43" s="36">
        <v>4.8913625000000005</v>
      </c>
      <c r="P43" s="20" t="s">
        <v>16</v>
      </c>
      <c r="Q43" s="15" t="s">
        <v>499</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3">
      <c r="B44" s="3"/>
      <c r="C44" s="9" t="s">
        <v>45</v>
      </c>
      <c r="D44" s="19" t="s">
        <v>233</v>
      </c>
      <c r="E44" s="16"/>
      <c r="F44" s="18">
        <v>10.46</v>
      </c>
      <c r="G44" s="18">
        <v>9.6199999999999992</v>
      </c>
      <c r="H44" s="18">
        <v>8.7899999999999991</v>
      </c>
      <c r="I44" s="17"/>
      <c r="J44" s="18">
        <v>10.67</v>
      </c>
      <c r="K44" s="18">
        <v>12.33</v>
      </c>
      <c r="L44" s="18">
        <v>15.03</v>
      </c>
      <c r="M44" s="18"/>
      <c r="N44" s="18">
        <v>38.282803979000001</v>
      </c>
      <c r="O44" s="18">
        <v>4.4586449091000002</v>
      </c>
      <c r="P44" s="19" t="s">
        <v>16</v>
      </c>
      <c r="Q44" s="14" t="s">
        <v>500</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3">
      <c r="B45" s="3"/>
      <c r="C45" s="22" t="s">
        <v>46</v>
      </c>
      <c r="D45" s="20" t="s">
        <v>234</v>
      </c>
      <c r="E45" s="16"/>
      <c r="F45" s="17">
        <v>15.64</v>
      </c>
      <c r="G45" s="17">
        <v>14.43</v>
      </c>
      <c r="H45" s="17">
        <v>13.22</v>
      </c>
      <c r="I45" s="17"/>
      <c r="J45" s="17">
        <v>16.100000000000001</v>
      </c>
      <c r="K45" s="17">
        <v>18.510000000000002</v>
      </c>
      <c r="L45" s="17">
        <v>22.41</v>
      </c>
      <c r="M45" s="17"/>
      <c r="N45" s="17">
        <v>39.280183721</v>
      </c>
      <c r="O45" s="36">
        <v>3.6367776364000002</v>
      </c>
      <c r="P45" s="20" t="s">
        <v>16</v>
      </c>
      <c r="Q45" s="15" t="s">
        <v>501</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3">
      <c r="B46" s="3"/>
      <c r="C46" s="9" t="s">
        <v>47</v>
      </c>
      <c r="D46" s="19" t="s">
        <v>235</v>
      </c>
      <c r="E46" s="16"/>
      <c r="F46" s="18">
        <v>13.39</v>
      </c>
      <c r="G46" s="18">
        <v>12.11</v>
      </c>
      <c r="H46" s="18">
        <v>10.83</v>
      </c>
      <c r="I46" s="17"/>
      <c r="J46" s="18">
        <v>13.53</v>
      </c>
      <c r="K46" s="18">
        <v>16.079999999999998</v>
      </c>
      <c r="L46" s="18">
        <v>20.2</v>
      </c>
      <c r="M46" s="18"/>
      <c r="N46" s="18">
        <v>36.290471015000001</v>
      </c>
      <c r="O46" s="18">
        <v>93.320580454999998</v>
      </c>
      <c r="P46" s="19" t="s">
        <v>16</v>
      </c>
      <c r="Q46" s="14" t="s">
        <v>502</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3">
      <c r="B47" s="3"/>
      <c r="C47" s="22" t="s">
        <v>47</v>
      </c>
      <c r="D47" s="20" t="s">
        <v>236</v>
      </c>
      <c r="E47" s="16"/>
      <c r="F47" s="17">
        <v>15.56</v>
      </c>
      <c r="G47" s="17">
        <v>13.91</v>
      </c>
      <c r="H47" s="17">
        <v>12.27</v>
      </c>
      <c r="I47" s="17"/>
      <c r="J47" s="17">
        <v>15.79</v>
      </c>
      <c r="K47" s="17">
        <v>19.07</v>
      </c>
      <c r="L47" s="17">
        <v>24.38</v>
      </c>
      <c r="M47" s="17"/>
      <c r="N47" s="17">
        <v>36.415191350000001</v>
      </c>
      <c r="O47" s="36">
        <v>413.72643009000001</v>
      </c>
      <c r="P47" s="20" t="s">
        <v>16</v>
      </c>
      <c r="Q47" s="15" t="s">
        <v>503</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3">
      <c r="B48" s="3"/>
      <c r="C48" s="9" t="s">
        <v>48</v>
      </c>
      <c r="D48" s="19" t="s">
        <v>237</v>
      </c>
      <c r="E48" s="16"/>
      <c r="F48" s="18">
        <v>16.73</v>
      </c>
      <c r="G48" s="18">
        <v>15.92</v>
      </c>
      <c r="H48" s="18">
        <v>15.11</v>
      </c>
      <c r="I48" s="17"/>
      <c r="J48" s="18">
        <v>17.55</v>
      </c>
      <c r="K48" s="18">
        <v>19.16</v>
      </c>
      <c r="L48" s="18">
        <v>21.78</v>
      </c>
      <c r="M48" s="18"/>
      <c r="N48" s="18">
        <v>62.418871119999999</v>
      </c>
      <c r="O48" s="18">
        <v>53.236824863999999</v>
      </c>
      <c r="P48" s="19" t="s">
        <v>18</v>
      </c>
      <c r="Q48" s="14" t="s">
        <v>504</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3">
      <c r="B49" s="3"/>
      <c r="C49" s="22" t="s">
        <v>49</v>
      </c>
      <c r="D49" s="20" t="s">
        <v>238</v>
      </c>
      <c r="E49" s="16"/>
      <c r="F49" s="17">
        <v>19.899999999999999</v>
      </c>
      <c r="G49" s="17">
        <v>16.920000000000002</v>
      </c>
      <c r="H49" s="17">
        <v>13.94</v>
      </c>
      <c r="I49" s="17"/>
      <c r="J49" s="17">
        <v>20.23</v>
      </c>
      <c r="K49" s="17">
        <v>26.18</v>
      </c>
      <c r="L49" s="17">
        <v>35.81</v>
      </c>
      <c r="M49" s="17"/>
      <c r="N49" s="17">
        <v>30.078440144000002</v>
      </c>
      <c r="O49" s="36">
        <v>633.57125895000001</v>
      </c>
      <c r="P49" s="20" t="s">
        <v>16</v>
      </c>
      <c r="Q49" s="15" t="s">
        <v>505</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3">
      <c r="B50" s="3"/>
      <c r="C50" s="9" t="s">
        <v>50</v>
      </c>
      <c r="D50" s="19" t="s">
        <v>239</v>
      </c>
      <c r="E50" s="16"/>
      <c r="F50" s="18">
        <v>20.18</v>
      </c>
      <c r="G50" s="18">
        <v>19.16</v>
      </c>
      <c r="H50" s="18">
        <v>18.14</v>
      </c>
      <c r="I50" s="17"/>
      <c r="J50" s="18">
        <v>20.39</v>
      </c>
      <c r="K50" s="18">
        <v>22.42</v>
      </c>
      <c r="L50" s="18">
        <v>25.71</v>
      </c>
      <c r="M50" s="18"/>
      <c r="N50" s="18">
        <v>42.117969934000001</v>
      </c>
      <c r="O50" s="18">
        <v>3.2522195000000003</v>
      </c>
      <c r="P50" s="19" t="s">
        <v>16</v>
      </c>
      <c r="Q50" s="14" t="s">
        <v>506</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3">
      <c r="B51" s="3"/>
      <c r="C51" s="22" t="s">
        <v>51</v>
      </c>
      <c r="D51" s="20" t="s">
        <v>240</v>
      </c>
      <c r="E51" s="16"/>
      <c r="F51" s="17">
        <v>8.9</v>
      </c>
      <c r="G51" s="17">
        <v>7.55</v>
      </c>
      <c r="H51" s="17">
        <v>6.2</v>
      </c>
      <c r="I51" s="17"/>
      <c r="J51" s="17">
        <v>9.26</v>
      </c>
      <c r="K51" s="17">
        <v>11.95</v>
      </c>
      <c r="L51" s="17">
        <v>16.309999999999999</v>
      </c>
      <c r="M51" s="17"/>
      <c r="N51" s="17">
        <v>47.882877790000002</v>
      </c>
      <c r="O51" s="36">
        <v>39.391070591000002</v>
      </c>
      <c r="P51" s="20" t="s">
        <v>16</v>
      </c>
      <c r="Q51" s="15" t="s">
        <v>507</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3">
      <c r="B52" s="3"/>
      <c r="C52" s="9" t="s">
        <v>52</v>
      </c>
      <c r="D52" s="19" t="s">
        <v>241</v>
      </c>
      <c r="E52" s="16"/>
      <c r="F52" s="18">
        <v>19.010000000000002</v>
      </c>
      <c r="G52" s="18">
        <v>16.54</v>
      </c>
      <c r="H52" s="18">
        <v>14.08</v>
      </c>
      <c r="I52" s="17"/>
      <c r="J52" s="18">
        <v>23.7</v>
      </c>
      <c r="K52" s="18">
        <v>28.62</v>
      </c>
      <c r="L52" s="18">
        <v>36.590000000000003</v>
      </c>
      <c r="M52" s="18"/>
      <c r="N52" s="18">
        <v>63.503245432999996</v>
      </c>
      <c r="O52" s="18">
        <v>131.28865594999999</v>
      </c>
      <c r="P52" s="19" t="s">
        <v>18</v>
      </c>
      <c r="Q52" s="14" t="s">
        <v>508</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3">
      <c r="B53" s="3"/>
      <c r="C53" s="22" t="s">
        <v>53</v>
      </c>
      <c r="D53" s="20" t="s">
        <v>242</v>
      </c>
      <c r="E53" s="16"/>
      <c r="F53" s="17">
        <v>20.99</v>
      </c>
      <c r="G53" s="17">
        <v>19.579999999999998</v>
      </c>
      <c r="H53" s="17">
        <v>18.18</v>
      </c>
      <c r="I53" s="17"/>
      <c r="J53" s="17">
        <v>23.31</v>
      </c>
      <c r="K53" s="17">
        <v>26.11</v>
      </c>
      <c r="L53" s="17">
        <v>30.65</v>
      </c>
      <c r="M53" s="17"/>
      <c r="N53" s="17">
        <v>48.724304271999998</v>
      </c>
      <c r="O53" s="36">
        <v>232.11192722999999</v>
      </c>
      <c r="P53" s="20" t="s">
        <v>18</v>
      </c>
      <c r="Q53" s="15" t="s">
        <v>509</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3">
      <c r="B54" s="3"/>
      <c r="C54" s="9" t="s">
        <v>54</v>
      </c>
      <c r="D54" s="19" t="s">
        <v>243</v>
      </c>
      <c r="E54" s="16"/>
      <c r="F54" s="18">
        <v>22.45</v>
      </c>
      <c r="G54" s="18">
        <v>18.86</v>
      </c>
      <c r="H54" s="18">
        <v>15.28</v>
      </c>
      <c r="I54" s="17"/>
      <c r="J54" s="18">
        <v>23.17</v>
      </c>
      <c r="K54" s="18">
        <v>30.33</v>
      </c>
      <c r="L54" s="18">
        <v>41.93</v>
      </c>
      <c r="M54" s="18"/>
      <c r="N54" s="18">
        <v>62.708848044</v>
      </c>
      <c r="O54" s="18">
        <v>4.0122781432000005</v>
      </c>
      <c r="P54" s="19" t="s">
        <v>18</v>
      </c>
      <c r="Q54" s="14" t="s">
        <v>510</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3">
      <c r="B55" s="3"/>
      <c r="C55" s="22" t="s">
        <v>55</v>
      </c>
      <c r="D55" s="20" t="s">
        <v>244</v>
      </c>
      <c r="E55" s="16"/>
      <c r="F55" s="17">
        <v>39.43</v>
      </c>
      <c r="G55" s="17">
        <v>36.07</v>
      </c>
      <c r="H55" s="17">
        <v>32.71</v>
      </c>
      <c r="I55" s="17"/>
      <c r="J55" s="17">
        <v>40.15</v>
      </c>
      <c r="K55" s="17">
        <v>46.86</v>
      </c>
      <c r="L55" s="17">
        <v>57.72</v>
      </c>
      <c r="M55" s="17"/>
      <c r="N55" s="17">
        <v>37.319643138000004</v>
      </c>
      <c r="O55" s="36">
        <v>351.05425431999998</v>
      </c>
      <c r="P55" s="20" t="s">
        <v>16</v>
      </c>
      <c r="Q55" s="15" t="s">
        <v>511</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3">
      <c r="B56" s="3"/>
      <c r="C56" s="9" t="s">
        <v>56</v>
      </c>
      <c r="D56" s="19" t="s">
        <v>245</v>
      </c>
      <c r="E56" s="16"/>
      <c r="F56" s="18">
        <v>13.58</v>
      </c>
      <c r="G56" s="18">
        <v>12.67</v>
      </c>
      <c r="H56" s="18">
        <v>11.77</v>
      </c>
      <c r="I56" s="17"/>
      <c r="J56" s="18">
        <v>13.73</v>
      </c>
      <c r="K56" s="18">
        <v>15.53</v>
      </c>
      <c r="L56" s="18">
        <v>18.45</v>
      </c>
      <c r="M56" s="18"/>
      <c r="N56" s="18">
        <v>22.595935184999998</v>
      </c>
      <c r="O56" s="18">
        <v>56.714539817999999</v>
      </c>
      <c r="P56" s="19" t="s">
        <v>16</v>
      </c>
      <c r="Q56" s="14" t="s">
        <v>512</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3">
      <c r="B57" s="3"/>
      <c r="C57" s="22" t="s">
        <v>57</v>
      </c>
      <c r="D57" s="20" t="s">
        <v>246</v>
      </c>
      <c r="E57" s="16"/>
      <c r="F57" s="17">
        <v>4.8499999999999996</v>
      </c>
      <c r="G57" s="17">
        <v>4.3</v>
      </c>
      <c r="H57" s="17">
        <v>3.75</v>
      </c>
      <c r="I57" s="17"/>
      <c r="J57" s="17">
        <v>4.93</v>
      </c>
      <c r="K57" s="17">
        <v>6.02</v>
      </c>
      <c r="L57" s="17">
        <v>7.79</v>
      </c>
      <c r="M57" s="17"/>
      <c r="N57" s="17">
        <v>34.305305613999998</v>
      </c>
      <c r="O57" s="36">
        <v>5.8796755000000003</v>
      </c>
      <c r="P57" s="20" t="s">
        <v>16</v>
      </c>
      <c r="Q57" s="15" t="s">
        <v>513</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3">
      <c r="B58" s="3"/>
      <c r="C58" s="9" t="s">
        <v>58</v>
      </c>
      <c r="D58" s="19" t="s">
        <v>247</v>
      </c>
      <c r="E58" s="16"/>
      <c r="F58" s="18">
        <v>3.01</v>
      </c>
      <c r="G58" s="18">
        <v>0.44</v>
      </c>
      <c r="H58" s="18">
        <v>-2.12</v>
      </c>
      <c r="I58" s="17"/>
      <c r="J58" s="18">
        <v>3.11</v>
      </c>
      <c r="K58" s="18">
        <v>8.24</v>
      </c>
      <c r="L58" s="18">
        <v>16.55</v>
      </c>
      <c r="M58" s="18"/>
      <c r="N58" s="18">
        <v>44.455797138000001</v>
      </c>
      <c r="O58" s="18">
        <v>13.2274385</v>
      </c>
      <c r="P58" s="19" t="s">
        <v>16</v>
      </c>
      <c r="Q58" s="14" t="s">
        <v>514</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3">
      <c r="B59" s="3"/>
      <c r="C59" s="9" t="s">
        <v>59</v>
      </c>
      <c r="D59" s="19" t="s">
        <v>248</v>
      </c>
      <c r="E59" s="16"/>
      <c r="F59" s="18">
        <v>4.6100000000000003</v>
      </c>
      <c r="G59" s="18">
        <v>4.07</v>
      </c>
      <c r="H59" s="18">
        <v>3.53</v>
      </c>
      <c r="I59" s="17"/>
      <c r="J59" s="18">
        <v>4.78</v>
      </c>
      <c r="K59" s="18">
        <v>5.85</v>
      </c>
      <c r="L59" s="18">
        <v>7.59</v>
      </c>
      <c r="M59" s="18"/>
      <c r="N59" s="18">
        <v>51.174722197000001</v>
      </c>
      <c r="O59" s="18">
        <v>15.970254000000001</v>
      </c>
      <c r="P59" s="19" t="s">
        <v>16</v>
      </c>
      <c r="Q59" s="14" t="s">
        <v>515</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3">
      <c r="B60" s="3"/>
      <c r="C60" s="22" t="s">
        <v>60</v>
      </c>
      <c r="D60" s="20" t="s">
        <v>249</v>
      </c>
      <c r="E60" s="16"/>
      <c r="F60" s="17">
        <v>16.559999999999999</v>
      </c>
      <c r="G60" s="17">
        <v>13.11</v>
      </c>
      <c r="H60" s="17">
        <v>9.66</v>
      </c>
      <c r="I60" s="17"/>
      <c r="J60" s="17">
        <v>17.190000000000001</v>
      </c>
      <c r="K60" s="17">
        <v>24.08</v>
      </c>
      <c r="L60" s="17">
        <v>35.22</v>
      </c>
      <c r="M60" s="17"/>
      <c r="N60" s="17">
        <v>38.709288649999998</v>
      </c>
      <c r="O60" s="36">
        <v>57.791131999999998</v>
      </c>
      <c r="P60" s="20" t="s">
        <v>16</v>
      </c>
      <c r="Q60" s="15" t="s">
        <v>516</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3">
      <c r="B61" s="3"/>
      <c r="C61" s="9" t="s">
        <v>61</v>
      </c>
      <c r="D61" s="19" t="s">
        <v>250</v>
      </c>
      <c r="E61" s="16"/>
      <c r="F61" s="18">
        <v>10.42</v>
      </c>
      <c r="G61" s="18">
        <v>9.73</v>
      </c>
      <c r="H61" s="18">
        <v>9.0399999999999991</v>
      </c>
      <c r="I61" s="17"/>
      <c r="J61" s="18">
        <v>10.56</v>
      </c>
      <c r="K61" s="18">
        <v>11.93</v>
      </c>
      <c r="L61" s="18">
        <v>14.16</v>
      </c>
      <c r="M61" s="18"/>
      <c r="N61" s="18">
        <v>47.119187889999999</v>
      </c>
      <c r="O61" s="18">
        <v>109.10236909</v>
      </c>
      <c r="P61" s="19" t="s">
        <v>16</v>
      </c>
      <c r="Q61" s="14" t="s">
        <v>517</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3">
      <c r="B62" s="3"/>
      <c r="C62" s="22" t="s">
        <v>443</v>
      </c>
      <c r="D62" s="20" t="s">
        <v>444</v>
      </c>
      <c r="E62" s="16"/>
      <c r="F62" s="17">
        <v>63.49</v>
      </c>
      <c r="G62" s="17">
        <v>60.96</v>
      </c>
      <c r="H62" s="17">
        <v>58.44</v>
      </c>
      <c r="I62" s="17"/>
      <c r="J62" s="17">
        <v>64.09</v>
      </c>
      <c r="K62" s="17">
        <v>69.13</v>
      </c>
      <c r="L62" s="17">
        <v>77.290000000000006</v>
      </c>
      <c r="M62" s="17"/>
      <c r="N62" s="17">
        <v>37.970633454000001</v>
      </c>
      <c r="O62" s="36">
        <v>1.67548494</v>
      </c>
      <c r="P62" s="20" t="s">
        <v>16</v>
      </c>
      <c r="Q62" s="15" t="s">
        <v>518</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3">
      <c r="B63" s="3"/>
      <c r="C63" s="9" t="s">
        <v>62</v>
      </c>
      <c r="D63" s="19" t="s">
        <v>251</v>
      </c>
      <c r="E63" s="16"/>
      <c r="F63" s="18">
        <v>2.58</v>
      </c>
      <c r="G63" s="18">
        <v>2.12</v>
      </c>
      <c r="H63" s="18">
        <v>1.67</v>
      </c>
      <c r="I63" s="17"/>
      <c r="J63" s="18">
        <v>2.64</v>
      </c>
      <c r="K63" s="18">
        <v>3.54</v>
      </c>
      <c r="L63" s="18">
        <v>5.01</v>
      </c>
      <c r="M63" s="18"/>
      <c r="N63" s="18">
        <v>38.559233878999997</v>
      </c>
      <c r="O63" s="18">
        <v>78.727716318000006</v>
      </c>
      <c r="P63" s="19" t="s">
        <v>16</v>
      </c>
      <c r="Q63" s="14" t="s">
        <v>519</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3">
      <c r="B64" s="3"/>
      <c r="C64" s="22" t="s">
        <v>63</v>
      </c>
      <c r="D64" s="20" t="s">
        <v>252</v>
      </c>
      <c r="E64" s="16"/>
      <c r="F64" s="17">
        <v>86.8</v>
      </c>
      <c r="G64" s="17">
        <v>66.87</v>
      </c>
      <c r="H64" s="17">
        <v>46.95</v>
      </c>
      <c r="I64" s="17"/>
      <c r="J64" s="17">
        <v>98.24</v>
      </c>
      <c r="K64" s="17">
        <v>138.08000000000001</v>
      </c>
      <c r="L64" s="17">
        <v>202.56</v>
      </c>
      <c r="M64" s="17"/>
      <c r="N64" s="17">
        <v>59.657949649000003</v>
      </c>
      <c r="O64" s="36">
        <v>5.8589816985999992</v>
      </c>
      <c r="P64" s="20" t="s">
        <v>18</v>
      </c>
      <c r="Q64" s="15" t="s">
        <v>520</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3">
      <c r="B65" s="3"/>
      <c r="C65" s="9" t="s">
        <v>64</v>
      </c>
      <c r="D65" s="19" t="s">
        <v>253</v>
      </c>
      <c r="E65" s="16"/>
      <c r="F65" s="18">
        <v>25.31</v>
      </c>
      <c r="G65" s="18">
        <v>22.14</v>
      </c>
      <c r="H65" s="18">
        <v>18.98</v>
      </c>
      <c r="I65" s="17"/>
      <c r="J65" s="18">
        <v>25.95</v>
      </c>
      <c r="K65" s="18">
        <v>32.270000000000003</v>
      </c>
      <c r="L65" s="18">
        <v>42.51</v>
      </c>
      <c r="M65" s="18"/>
      <c r="N65" s="18">
        <v>38.914726889000001</v>
      </c>
      <c r="O65" s="18">
        <v>73.461206000000004</v>
      </c>
      <c r="P65" s="19" t="s">
        <v>16</v>
      </c>
      <c r="Q65" s="14" t="s">
        <v>521</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3">
      <c r="B66" s="3"/>
      <c r="C66" s="22" t="s">
        <v>65</v>
      </c>
      <c r="D66" s="20" t="s">
        <v>254</v>
      </c>
      <c r="E66" s="16"/>
      <c r="F66" s="17">
        <v>10.87</v>
      </c>
      <c r="G66" s="17">
        <v>9.93</v>
      </c>
      <c r="H66" s="17">
        <v>8.99</v>
      </c>
      <c r="I66" s="17"/>
      <c r="J66" s="17">
        <v>11.1</v>
      </c>
      <c r="K66" s="17">
        <v>12.97</v>
      </c>
      <c r="L66" s="17">
        <v>16.010000000000002</v>
      </c>
      <c r="M66" s="17"/>
      <c r="N66" s="17">
        <v>37.462650846000003</v>
      </c>
      <c r="O66" s="36">
        <v>50.845846135999999</v>
      </c>
      <c r="P66" s="20" t="s">
        <v>16</v>
      </c>
      <c r="Q66" s="15" t="s">
        <v>522</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3">
      <c r="B67" s="3"/>
      <c r="C67" s="9" t="s">
        <v>65</v>
      </c>
      <c r="D67" s="19" t="s">
        <v>255</v>
      </c>
      <c r="E67" s="16"/>
      <c r="F67" s="18">
        <v>11.63</v>
      </c>
      <c r="G67" s="18">
        <v>10.71</v>
      </c>
      <c r="H67" s="18">
        <v>9.8000000000000007</v>
      </c>
      <c r="I67" s="17"/>
      <c r="J67" s="18">
        <v>11.91</v>
      </c>
      <c r="K67" s="18">
        <v>13.73</v>
      </c>
      <c r="L67" s="18">
        <v>16.670000000000002</v>
      </c>
      <c r="M67" s="18"/>
      <c r="N67" s="18">
        <v>37.334742605999999</v>
      </c>
      <c r="O67" s="18">
        <v>125.11421754</v>
      </c>
      <c r="P67" s="19" t="s">
        <v>16</v>
      </c>
      <c r="Q67" s="14" t="s">
        <v>523</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3">
      <c r="B68" s="3"/>
      <c r="C68" s="22" t="s">
        <v>66</v>
      </c>
      <c r="D68" s="20" t="s">
        <v>256</v>
      </c>
      <c r="E68" s="16"/>
      <c r="F68" s="17">
        <v>5.72</v>
      </c>
      <c r="G68" s="17">
        <v>4.7699999999999996</v>
      </c>
      <c r="H68" s="17">
        <v>3.82</v>
      </c>
      <c r="I68" s="17"/>
      <c r="J68" s="17">
        <v>5.94</v>
      </c>
      <c r="K68" s="17">
        <v>7.83</v>
      </c>
      <c r="L68" s="17">
        <v>10.9</v>
      </c>
      <c r="M68" s="17"/>
      <c r="N68" s="17">
        <v>28.560973675</v>
      </c>
      <c r="O68" s="36">
        <v>107.08218171999999</v>
      </c>
      <c r="P68" s="20" t="s">
        <v>16</v>
      </c>
      <c r="Q68" s="15" t="s">
        <v>524</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3">
      <c r="B69" s="3"/>
      <c r="C69" s="9" t="s">
        <v>67</v>
      </c>
      <c r="D69" s="19" t="s">
        <v>257</v>
      </c>
      <c r="E69" s="16"/>
      <c r="F69" s="18">
        <v>37.97</v>
      </c>
      <c r="G69" s="18">
        <v>35.79</v>
      </c>
      <c r="H69" s="18">
        <v>33.619999999999997</v>
      </c>
      <c r="I69" s="17"/>
      <c r="J69" s="18">
        <v>38.32</v>
      </c>
      <c r="K69" s="18">
        <v>42.66</v>
      </c>
      <c r="L69" s="18">
        <v>49.69</v>
      </c>
      <c r="M69" s="18"/>
      <c r="N69" s="18">
        <v>43.719095009</v>
      </c>
      <c r="O69" s="18">
        <v>44.083389636</v>
      </c>
      <c r="P69" s="19" t="s">
        <v>16</v>
      </c>
      <c r="Q69" s="14" t="s">
        <v>525</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3">
      <c r="B70" s="3"/>
      <c r="C70" s="22" t="s">
        <v>68</v>
      </c>
      <c r="D70" s="20" t="s">
        <v>258</v>
      </c>
      <c r="E70" s="16"/>
      <c r="F70" s="17">
        <v>5.28</v>
      </c>
      <c r="G70" s="17">
        <v>4.83</v>
      </c>
      <c r="H70" s="17">
        <v>4.38</v>
      </c>
      <c r="I70" s="17"/>
      <c r="J70" s="17">
        <v>6.24</v>
      </c>
      <c r="K70" s="17">
        <v>7.13</v>
      </c>
      <c r="L70" s="17">
        <v>8.58</v>
      </c>
      <c r="M70" s="17"/>
      <c r="N70" s="17">
        <v>59.793285011999998</v>
      </c>
      <c r="O70" s="36">
        <v>24.931957955000001</v>
      </c>
      <c r="P70" s="20" t="s">
        <v>18</v>
      </c>
      <c r="Q70" s="15" t="s">
        <v>526</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3">
      <c r="B71" s="3"/>
      <c r="C71" s="9" t="s">
        <v>69</v>
      </c>
      <c r="D71" s="19" t="s">
        <v>259</v>
      </c>
      <c r="E71" s="16"/>
      <c r="F71" s="18">
        <v>28.57</v>
      </c>
      <c r="G71" s="18">
        <v>26.03</v>
      </c>
      <c r="H71" s="18">
        <v>23.5</v>
      </c>
      <c r="I71" s="17"/>
      <c r="J71" s="18">
        <v>29.05</v>
      </c>
      <c r="K71" s="18">
        <v>34.11</v>
      </c>
      <c r="L71" s="18">
        <v>42.31</v>
      </c>
      <c r="M71" s="18"/>
      <c r="N71" s="18">
        <v>42.197538037999998</v>
      </c>
      <c r="O71" s="18">
        <v>54.432806772999996</v>
      </c>
      <c r="P71" s="19" t="s">
        <v>16</v>
      </c>
      <c r="Q71" s="14" t="s">
        <v>527</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3">
      <c r="B72" s="3"/>
      <c r="C72" s="22" t="s">
        <v>70</v>
      </c>
      <c r="D72" s="20" t="s">
        <v>260</v>
      </c>
      <c r="E72" s="16"/>
      <c r="F72" s="17">
        <v>2.36</v>
      </c>
      <c r="G72" s="17">
        <v>2.11</v>
      </c>
      <c r="H72" s="17">
        <v>1.86</v>
      </c>
      <c r="I72" s="17"/>
      <c r="J72" s="17">
        <v>2.4300000000000002</v>
      </c>
      <c r="K72" s="17">
        <v>2.92</v>
      </c>
      <c r="L72" s="17">
        <v>3.72</v>
      </c>
      <c r="M72" s="17"/>
      <c r="N72" s="17">
        <v>50.829954076999996</v>
      </c>
      <c r="O72" s="36">
        <v>22.255594454999997</v>
      </c>
      <c r="P72" s="20" t="s">
        <v>16</v>
      </c>
      <c r="Q72" s="15" t="s">
        <v>528</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3">
      <c r="B73" s="3"/>
      <c r="C73" s="9" t="s">
        <v>71</v>
      </c>
      <c r="D73" s="19" t="s">
        <v>261</v>
      </c>
      <c r="E73" s="16"/>
      <c r="F73" s="18">
        <v>24.84</v>
      </c>
      <c r="G73" s="18">
        <v>23.4</v>
      </c>
      <c r="H73" s="18">
        <v>21.96</v>
      </c>
      <c r="I73" s="17"/>
      <c r="J73" s="18">
        <v>25.7</v>
      </c>
      <c r="K73" s="18">
        <v>28.57</v>
      </c>
      <c r="L73" s="18">
        <v>33.229999999999997</v>
      </c>
      <c r="M73" s="18"/>
      <c r="N73" s="18">
        <v>35.611516389999998</v>
      </c>
      <c r="O73" s="18">
        <v>127.47343567999999</v>
      </c>
      <c r="P73" s="19" t="s">
        <v>16</v>
      </c>
      <c r="Q73" s="14" t="s">
        <v>529</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3">
      <c r="B74" s="3"/>
      <c r="C74" s="22" t="s">
        <v>72</v>
      </c>
      <c r="D74" s="20" t="s">
        <v>262</v>
      </c>
      <c r="E74" s="16"/>
      <c r="F74" s="17">
        <v>5.36</v>
      </c>
      <c r="G74" s="17">
        <v>5.0599999999999996</v>
      </c>
      <c r="H74" s="17">
        <v>4.76</v>
      </c>
      <c r="I74" s="17"/>
      <c r="J74" s="17">
        <v>5.97</v>
      </c>
      <c r="K74" s="17">
        <v>6.56</v>
      </c>
      <c r="L74" s="17">
        <v>7.53</v>
      </c>
      <c r="M74" s="17"/>
      <c r="N74" s="17">
        <v>59.677750758999998</v>
      </c>
      <c r="O74" s="36">
        <v>18.220750864000003</v>
      </c>
      <c r="P74" s="20" t="s">
        <v>18</v>
      </c>
      <c r="Q74" s="15" t="s">
        <v>530</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3">
      <c r="B75" s="3"/>
      <c r="C75" s="9" t="s">
        <v>445</v>
      </c>
      <c r="D75" s="19" t="s">
        <v>446</v>
      </c>
      <c r="E75" s="16"/>
      <c r="F75" s="18">
        <v>9.14</v>
      </c>
      <c r="G75" s="18">
        <v>8.57</v>
      </c>
      <c r="H75" s="18">
        <v>8.01</v>
      </c>
      <c r="I75" s="17"/>
      <c r="J75" s="18">
        <v>9.35</v>
      </c>
      <c r="K75" s="18">
        <v>10.47</v>
      </c>
      <c r="L75" s="18">
        <v>12.28</v>
      </c>
      <c r="M75" s="18"/>
      <c r="N75" s="18">
        <v>47.818927782000003</v>
      </c>
      <c r="O75" s="18">
        <v>3.1285441364</v>
      </c>
      <c r="P75" s="19" t="s">
        <v>16</v>
      </c>
      <c r="Q75" s="14" t="s">
        <v>531</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3">
      <c r="B76" s="3"/>
      <c r="C76" s="22" t="s">
        <v>73</v>
      </c>
      <c r="D76" s="20" t="s">
        <v>263</v>
      </c>
      <c r="E76" s="16"/>
      <c r="F76" s="17">
        <v>38.15</v>
      </c>
      <c r="G76" s="17">
        <v>34.47</v>
      </c>
      <c r="H76" s="17">
        <v>30.79</v>
      </c>
      <c r="I76" s="17"/>
      <c r="J76" s="17">
        <v>39.4</v>
      </c>
      <c r="K76" s="17">
        <v>46.75</v>
      </c>
      <c r="L76" s="17">
        <v>58.66</v>
      </c>
      <c r="M76" s="17"/>
      <c r="N76" s="17">
        <v>32.977455351000003</v>
      </c>
      <c r="O76" s="36">
        <v>62.741330409</v>
      </c>
      <c r="P76" s="20" t="s">
        <v>16</v>
      </c>
      <c r="Q76" s="15" t="s">
        <v>532</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3">
      <c r="B77" s="3"/>
      <c r="C77" s="9" t="s">
        <v>74</v>
      </c>
      <c r="D77" s="19" t="s">
        <v>264</v>
      </c>
      <c r="E77" s="16"/>
      <c r="F77" s="18">
        <v>6.63</v>
      </c>
      <c r="G77" s="18">
        <v>5.79</v>
      </c>
      <c r="H77" s="18">
        <v>4.96</v>
      </c>
      <c r="I77" s="17"/>
      <c r="J77" s="18">
        <v>6.77</v>
      </c>
      <c r="K77" s="18">
        <v>8.43</v>
      </c>
      <c r="L77" s="18">
        <v>11.12</v>
      </c>
      <c r="M77" s="18"/>
      <c r="N77" s="18">
        <v>34.122697977000001</v>
      </c>
      <c r="O77" s="18">
        <v>21.437128636000001</v>
      </c>
      <c r="P77" s="19" t="s">
        <v>16</v>
      </c>
      <c r="Q77" s="14" t="s">
        <v>533</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3">
      <c r="B78" s="3"/>
      <c r="C78" s="22" t="s">
        <v>75</v>
      </c>
      <c r="D78" s="20" t="s">
        <v>265</v>
      </c>
      <c r="E78" s="16"/>
      <c r="F78" s="17">
        <v>38.380000000000003</v>
      </c>
      <c r="G78" s="17">
        <v>36.49</v>
      </c>
      <c r="H78" s="17">
        <v>34.6</v>
      </c>
      <c r="I78" s="17"/>
      <c r="J78" s="17">
        <v>38.74</v>
      </c>
      <c r="K78" s="17">
        <v>42.51</v>
      </c>
      <c r="L78" s="17">
        <v>48.62</v>
      </c>
      <c r="M78" s="17"/>
      <c r="N78" s="17">
        <v>30.771218258000001</v>
      </c>
      <c r="O78" s="36">
        <v>198.61485664</v>
      </c>
      <c r="P78" s="20" t="s">
        <v>16</v>
      </c>
      <c r="Q78" s="15" t="s">
        <v>534</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3">
      <c r="B79" s="3"/>
      <c r="C79" s="9" t="s">
        <v>75</v>
      </c>
      <c r="D79" s="19" t="s">
        <v>266</v>
      </c>
      <c r="E79" s="16"/>
      <c r="F79" s="18">
        <v>41.89</v>
      </c>
      <c r="G79" s="18">
        <v>39.85</v>
      </c>
      <c r="H79" s="18">
        <v>37.81</v>
      </c>
      <c r="I79" s="17"/>
      <c r="J79" s="18">
        <v>42.32</v>
      </c>
      <c r="K79" s="18">
        <v>46.39</v>
      </c>
      <c r="L79" s="18">
        <v>52.98</v>
      </c>
      <c r="M79" s="18"/>
      <c r="N79" s="18">
        <v>30.438825474000001</v>
      </c>
      <c r="O79" s="18">
        <v>38.935724818000004</v>
      </c>
      <c r="P79" s="19" t="s">
        <v>16</v>
      </c>
      <c r="Q79" s="14" t="s">
        <v>535</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3">
      <c r="B80" s="3"/>
      <c r="C80" s="22" t="s">
        <v>536</v>
      </c>
      <c r="D80" s="20" t="s">
        <v>537</v>
      </c>
      <c r="E80" s="16"/>
      <c r="F80" s="17">
        <v>147.28</v>
      </c>
      <c r="G80" s="17">
        <v>135.02000000000001</v>
      </c>
      <c r="H80" s="17">
        <v>122.76</v>
      </c>
      <c r="I80" s="17"/>
      <c r="J80" s="17">
        <v>171.75</v>
      </c>
      <c r="K80" s="17">
        <v>196.26</v>
      </c>
      <c r="L80" s="17">
        <v>235.92</v>
      </c>
      <c r="M80" s="17"/>
      <c r="N80" s="17">
        <v>57.304794770999997</v>
      </c>
      <c r="O80" s="36">
        <v>2.4806772623</v>
      </c>
      <c r="P80" s="20" t="s">
        <v>18</v>
      </c>
      <c r="Q80" s="15" t="s">
        <v>538</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3">
      <c r="B81" s="3"/>
      <c r="C81" s="9" t="s">
        <v>76</v>
      </c>
      <c r="D81" s="19" t="s">
        <v>267</v>
      </c>
      <c r="E81" s="16"/>
      <c r="F81" s="18">
        <v>65.66</v>
      </c>
      <c r="G81" s="18">
        <v>57.66</v>
      </c>
      <c r="H81" s="18">
        <v>49.66</v>
      </c>
      <c r="I81" s="17"/>
      <c r="J81" s="18">
        <v>68.48</v>
      </c>
      <c r="K81" s="18">
        <v>84.47</v>
      </c>
      <c r="L81" s="18">
        <v>110.36</v>
      </c>
      <c r="M81" s="18"/>
      <c r="N81" s="18">
        <v>24.075445067</v>
      </c>
      <c r="O81" s="18">
        <v>553.78833967999992</v>
      </c>
      <c r="P81" s="19" t="s">
        <v>16</v>
      </c>
      <c r="Q81" s="14" t="s">
        <v>539</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3">
      <c r="B82" s="3"/>
      <c r="C82" s="22" t="s">
        <v>77</v>
      </c>
      <c r="D82" s="20" t="s">
        <v>268</v>
      </c>
      <c r="E82" s="16"/>
      <c r="F82" s="17">
        <v>45.25</v>
      </c>
      <c r="G82" s="17">
        <v>42.19</v>
      </c>
      <c r="H82" s="17">
        <v>39.130000000000003</v>
      </c>
      <c r="I82" s="17"/>
      <c r="J82" s="17">
        <v>46.16</v>
      </c>
      <c r="K82" s="17">
        <v>52.27</v>
      </c>
      <c r="L82" s="17">
        <v>62.17</v>
      </c>
      <c r="M82" s="17"/>
      <c r="N82" s="17">
        <v>43.215919573999997</v>
      </c>
      <c r="O82" s="36">
        <v>88.332925455000009</v>
      </c>
      <c r="P82" s="20" t="s">
        <v>16</v>
      </c>
      <c r="Q82" s="15" t="s">
        <v>540</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3">
      <c r="B83" s="3"/>
      <c r="C83" s="9" t="s">
        <v>78</v>
      </c>
      <c r="D83" s="19" t="s">
        <v>269</v>
      </c>
      <c r="E83" s="16"/>
      <c r="F83" s="18">
        <v>13.79</v>
      </c>
      <c r="G83" s="18">
        <v>12.73</v>
      </c>
      <c r="H83" s="18">
        <v>11.67</v>
      </c>
      <c r="I83" s="17"/>
      <c r="J83" s="18">
        <v>14.9</v>
      </c>
      <c r="K83" s="18">
        <v>17.010000000000002</v>
      </c>
      <c r="L83" s="18">
        <v>20.43</v>
      </c>
      <c r="M83" s="18"/>
      <c r="N83" s="18">
        <v>56.705989293000002</v>
      </c>
      <c r="O83" s="18">
        <v>79.461111227000004</v>
      </c>
      <c r="P83" s="19" t="s">
        <v>18</v>
      </c>
      <c r="Q83" s="14" t="s">
        <v>541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3">
      <c r="B84" s="3"/>
      <c r="C84" s="22" t="s">
        <v>79</v>
      </c>
      <c r="D84" s="20" t="s">
        <v>270</v>
      </c>
      <c r="E84" s="16"/>
      <c r="F84" s="17">
        <v>41.66</v>
      </c>
      <c r="G84" s="17">
        <v>37.92</v>
      </c>
      <c r="H84" s="17">
        <v>34.19</v>
      </c>
      <c r="I84" s="17"/>
      <c r="J84" s="17">
        <v>42.63</v>
      </c>
      <c r="K84" s="17">
        <v>50.09</v>
      </c>
      <c r="L84" s="17">
        <v>62.16</v>
      </c>
      <c r="M84" s="17"/>
      <c r="N84" s="17">
        <v>51.223216503000003</v>
      </c>
      <c r="O84" s="36">
        <v>58.736523272999996</v>
      </c>
      <c r="P84" s="20" t="s">
        <v>16</v>
      </c>
      <c r="Q84" s="15" t="s">
        <v>542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3">
      <c r="B85" s="3"/>
      <c r="C85" s="9" t="s">
        <v>80</v>
      </c>
      <c r="D85" s="19" t="s">
        <v>271</v>
      </c>
      <c r="E85" s="16"/>
      <c r="F85" s="18">
        <v>34.08</v>
      </c>
      <c r="G85" s="18">
        <v>32.06</v>
      </c>
      <c r="H85" s="18">
        <v>30.04</v>
      </c>
      <c r="I85" s="17"/>
      <c r="J85" s="18">
        <v>34.450000000000003</v>
      </c>
      <c r="K85" s="18">
        <v>38.479999999999997</v>
      </c>
      <c r="L85" s="18">
        <v>45</v>
      </c>
      <c r="M85" s="18"/>
      <c r="N85" s="18">
        <v>40.393028002000001</v>
      </c>
      <c r="O85" s="18">
        <v>201.26370426999998</v>
      </c>
      <c r="P85" s="19" t="s">
        <v>16</v>
      </c>
      <c r="Q85" s="14" t="s">
        <v>543</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3">
      <c r="B86" s="3"/>
      <c r="C86" s="22" t="s">
        <v>81</v>
      </c>
      <c r="D86" s="20" t="s">
        <v>272</v>
      </c>
      <c r="E86" s="16"/>
      <c r="F86" s="17">
        <v>6.9</v>
      </c>
      <c r="G86" s="17">
        <v>6.21</v>
      </c>
      <c r="H86" s="17">
        <v>5.52</v>
      </c>
      <c r="I86" s="17"/>
      <c r="J86" s="17">
        <v>7.02</v>
      </c>
      <c r="K86" s="17">
        <v>8.39</v>
      </c>
      <c r="L86" s="17">
        <v>10.61</v>
      </c>
      <c r="M86" s="17"/>
      <c r="N86" s="17">
        <v>38.050979413999997</v>
      </c>
      <c r="O86" s="36">
        <v>3.0005046364000001</v>
      </c>
      <c r="P86" s="20" t="s">
        <v>16</v>
      </c>
      <c r="Q86" s="15" t="s">
        <v>544</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3">
      <c r="B87" s="3"/>
      <c r="C87" s="9" t="s">
        <v>545</v>
      </c>
      <c r="D87" s="19" t="s">
        <v>546</v>
      </c>
      <c r="E87" s="16"/>
      <c r="F87" s="18">
        <v>75.56</v>
      </c>
      <c r="G87" s="18">
        <v>71.17</v>
      </c>
      <c r="H87" s="18">
        <v>66.790000000000006</v>
      </c>
      <c r="I87" s="17"/>
      <c r="J87" s="18">
        <v>76.69</v>
      </c>
      <c r="K87" s="18">
        <v>85.45</v>
      </c>
      <c r="L87" s="18">
        <v>99.64</v>
      </c>
      <c r="M87" s="18"/>
      <c r="N87" s="18">
        <v>47.178494366000002</v>
      </c>
      <c r="O87" s="18">
        <v>1.5819742667999999</v>
      </c>
      <c r="P87" s="19" t="s">
        <v>16</v>
      </c>
      <c r="Q87" s="14" t="s">
        <v>547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3">
      <c r="B88" s="3"/>
      <c r="C88" s="22" t="s">
        <v>82</v>
      </c>
      <c r="D88" s="20" t="s">
        <v>273</v>
      </c>
      <c r="E88" s="16"/>
      <c r="F88" s="17">
        <v>13.1</v>
      </c>
      <c r="G88" s="17">
        <v>12.16</v>
      </c>
      <c r="H88" s="17">
        <v>11.22</v>
      </c>
      <c r="I88" s="17"/>
      <c r="J88" s="17">
        <v>13.33</v>
      </c>
      <c r="K88" s="17">
        <v>15.2</v>
      </c>
      <c r="L88" s="17">
        <v>18.239999999999998</v>
      </c>
      <c r="M88" s="17"/>
      <c r="N88" s="17">
        <v>40.116840355999997</v>
      </c>
      <c r="O88" s="36">
        <v>12.699287680999999</v>
      </c>
      <c r="P88" s="20" t="s">
        <v>16</v>
      </c>
      <c r="Q88" s="15" t="s">
        <v>548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3">
      <c r="B89" s="3"/>
      <c r="C89" s="9" t="s">
        <v>83</v>
      </c>
      <c r="D89" s="19" t="s">
        <v>274</v>
      </c>
      <c r="E89" s="16"/>
      <c r="F89" s="18">
        <v>6.69</v>
      </c>
      <c r="G89" s="18">
        <v>6.32</v>
      </c>
      <c r="H89" s="18">
        <v>5.95</v>
      </c>
      <c r="I89" s="17"/>
      <c r="J89" s="18">
        <v>6.79</v>
      </c>
      <c r="K89" s="18">
        <v>7.52</v>
      </c>
      <c r="L89" s="18">
        <v>8.6999999999999993</v>
      </c>
      <c r="M89" s="18"/>
      <c r="N89" s="18">
        <v>45.815778643000002</v>
      </c>
      <c r="O89" s="18">
        <v>3.3423305909000001</v>
      </c>
      <c r="P89" s="19" t="s">
        <v>16</v>
      </c>
      <c r="Q89" s="14" t="s">
        <v>549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3">
      <c r="B90" s="3"/>
      <c r="C90" s="22" t="s">
        <v>84</v>
      </c>
      <c r="D90" s="20" t="s">
        <v>275</v>
      </c>
      <c r="E90" s="16"/>
      <c r="F90" s="17">
        <v>14.15</v>
      </c>
      <c r="G90" s="17">
        <v>12.94</v>
      </c>
      <c r="H90" s="17">
        <v>11.73</v>
      </c>
      <c r="I90" s="17"/>
      <c r="J90" s="17">
        <v>15.19</v>
      </c>
      <c r="K90" s="17">
        <v>17.600000000000001</v>
      </c>
      <c r="L90" s="17">
        <v>21.51</v>
      </c>
      <c r="M90" s="17"/>
      <c r="N90" s="17">
        <v>66.500787226</v>
      </c>
      <c r="O90" s="36">
        <v>48.996587044999998</v>
      </c>
      <c r="P90" s="20" t="s">
        <v>18</v>
      </c>
      <c r="Q90" s="15" t="s">
        <v>550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3">
      <c r="B91" s="3"/>
      <c r="C91" s="9" t="s">
        <v>85</v>
      </c>
      <c r="D91" s="19" t="s">
        <v>276</v>
      </c>
      <c r="E91" s="16"/>
      <c r="F91" s="18">
        <v>22.94</v>
      </c>
      <c r="G91" s="18">
        <v>20.89</v>
      </c>
      <c r="H91" s="18">
        <v>18.84</v>
      </c>
      <c r="I91" s="17"/>
      <c r="J91" s="18">
        <v>23.35</v>
      </c>
      <c r="K91" s="18">
        <v>27.44</v>
      </c>
      <c r="L91" s="18">
        <v>34.08</v>
      </c>
      <c r="M91" s="18"/>
      <c r="N91" s="18">
        <v>20.929912232</v>
      </c>
      <c r="O91" s="18">
        <v>16.867751226999999</v>
      </c>
      <c r="P91" s="19" t="s">
        <v>16</v>
      </c>
      <c r="Q91" s="14" t="s">
        <v>551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3">
      <c r="B92" s="3"/>
      <c r="C92" s="22" t="s">
        <v>86</v>
      </c>
      <c r="D92" s="20" t="s">
        <v>277</v>
      </c>
      <c r="E92" s="16"/>
      <c r="F92" s="17">
        <v>16.170000000000002</v>
      </c>
      <c r="G92" s="17">
        <v>3.98</v>
      </c>
      <c r="H92" s="17">
        <v>-8.19</v>
      </c>
      <c r="I92" s="17"/>
      <c r="J92" s="17">
        <v>17.09</v>
      </c>
      <c r="K92" s="17">
        <v>41.45</v>
      </c>
      <c r="L92" s="17">
        <v>80.88</v>
      </c>
      <c r="M92" s="17"/>
      <c r="N92" s="17">
        <v>29.514578013000001</v>
      </c>
      <c r="O92" s="36">
        <v>5.2164357272999995</v>
      </c>
      <c r="P92" s="20" t="s">
        <v>16</v>
      </c>
      <c r="Q92" s="15" t="s">
        <v>552</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3">
      <c r="B93" s="3"/>
      <c r="C93" s="9" t="s">
        <v>87</v>
      </c>
      <c r="D93" s="19" t="s">
        <v>278</v>
      </c>
      <c r="E93" s="16"/>
      <c r="F93" s="18">
        <v>17.059999999999999</v>
      </c>
      <c r="G93" s="18">
        <v>15.73</v>
      </c>
      <c r="H93" s="18">
        <v>14.4</v>
      </c>
      <c r="I93" s="17"/>
      <c r="J93" s="18">
        <v>17.93</v>
      </c>
      <c r="K93" s="18">
        <v>20.58</v>
      </c>
      <c r="L93" s="18">
        <v>24.88</v>
      </c>
      <c r="M93" s="18"/>
      <c r="N93" s="18">
        <v>68.518823909000005</v>
      </c>
      <c r="O93" s="18">
        <v>157.73941386000001</v>
      </c>
      <c r="P93" s="19" t="s">
        <v>18</v>
      </c>
      <c r="Q93" s="14" t="s">
        <v>553</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3">
      <c r="B94" s="3"/>
      <c r="C94" s="22" t="s">
        <v>88</v>
      </c>
      <c r="D94" s="20" t="s">
        <v>279</v>
      </c>
      <c r="E94" s="16"/>
      <c r="F94" s="17">
        <v>9.4499999999999993</v>
      </c>
      <c r="G94" s="17">
        <v>8.76</v>
      </c>
      <c r="H94" s="17">
        <v>8.07</v>
      </c>
      <c r="I94" s="17"/>
      <c r="J94" s="17">
        <v>9.82</v>
      </c>
      <c r="K94" s="17">
        <v>11.19</v>
      </c>
      <c r="L94" s="17">
        <v>13.41</v>
      </c>
      <c r="M94" s="17"/>
      <c r="N94" s="17">
        <v>68.395220680999998</v>
      </c>
      <c r="O94" s="36">
        <v>53.810844227000004</v>
      </c>
      <c r="P94" s="20" t="s">
        <v>18</v>
      </c>
      <c r="Q94" s="15" t="s">
        <v>554</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3">
      <c r="B95" s="3"/>
      <c r="C95" s="9" t="s">
        <v>89</v>
      </c>
      <c r="D95" s="19" t="s">
        <v>280</v>
      </c>
      <c r="E95" s="16"/>
      <c r="F95" s="18" t="s">
        <v>35</v>
      </c>
      <c r="G95" s="18" t="s">
        <v>35</v>
      </c>
      <c r="H95" s="18" t="s">
        <v>35</v>
      </c>
      <c r="I95" s="17"/>
      <c r="J95" s="18">
        <v>0</v>
      </c>
      <c r="K95" s="18">
        <v>0.43</v>
      </c>
      <c r="L95" s="18">
        <v>1.1200000000000001</v>
      </c>
      <c r="M95" s="18"/>
      <c r="N95" s="18">
        <v>35.049753359999997</v>
      </c>
      <c r="O95" s="18">
        <v>6.2590939649999999</v>
      </c>
      <c r="P95" s="19" t="s">
        <v>16</v>
      </c>
      <c r="Q95" s="14" t="s">
        <v>35</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3">
      <c r="B96" s="3"/>
      <c r="C96" s="22" t="s">
        <v>90</v>
      </c>
      <c r="D96" s="20" t="s">
        <v>281</v>
      </c>
      <c r="E96" s="16"/>
      <c r="F96" s="17">
        <v>14.11</v>
      </c>
      <c r="G96" s="17">
        <v>12.7</v>
      </c>
      <c r="H96" s="17">
        <v>11.29</v>
      </c>
      <c r="I96" s="17"/>
      <c r="J96" s="17">
        <v>14.64</v>
      </c>
      <c r="K96" s="17">
        <v>17.45</v>
      </c>
      <c r="L96" s="17">
        <v>22</v>
      </c>
      <c r="M96" s="17"/>
      <c r="N96" s="17">
        <v>28.638144857</v>
      </c>
      <c r="O96" s="36">
        <v>46.511806636000003</v>
      </c>
      <c r="P96" s="20" t="s">
        <v>16</v>
      </c>
      <c r="Q96" s="15" t="s">
        <v>555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3">
      <c r="B97" s="3"/>
      <c r="C97" s="9" t="s">
        <v>91</v>
      </c>
      <c r="D97" s="19" t="s">
        <v>282</v>
      </c>
      <c r="E97" s="16"/>
      <c r="F97" s="18">
        <v>5.04</v>
      </c>
      <c r="G97" s="18">
        <v>4.84</v>
      </c>
      <c r="H97" s="18">
        <v>4.6500000000000004</v>
      </c>
      <c r="I97" s="17"/>
      <c r="J97" s="18">
        <v>5.12</v>
      </c>
      <c r="K97" s="18">
        <v>5.5</v>
      </c>
      <c r="L97" s="18">
        <v>6.12</v>
      </c>
      <c r="M97" s="18"/>
      <c r="N97" s="18">
        <v>33.202215406999997</v>
      </c>
      <c r="O97" s="18">
        <v>16.180460227000001</v>
      </c>
      <c r="P97" s="19" t="s">
        <v>16</v>
      </c>
      <c r="Q97" s="14" t="s">
        <v>556</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3">
      <c r="B98" s="3"/>
      <c r="C98" s="22" t="s">
        <v>92</v>
      </c>
      <c r="D98" s="20" t="s">
        <v>283</v>
      </c>
      <c r="E98" s="16"/>
      <c r="F98" s="17">
        <v>7.38</v>
      </c>
      <c r="G98" s="17">
        <v>6.8</v>
      </c>
      <c r="H98" s="17">
        <v>6.22</v>
      </c>
      <c r="I98" s="17"/>
      <c r="J98" s="17">
        <v>7.65</v>
      </c>
      <c r="K98" s="17">
        <v>8.8000000000000007</v>
      </c>
      <c r="L98" s="17">
        <v>10.67</v>
      </c>
      <c r="M98" s="17"/>
      <c r="N98" s="17">
        <v>32.182750570000003</v>
      </c>
      <c r="O98" s="36">
        <v>25.992404045000001</v>
      </c>
      <c r="P98" s="20" t="s">
        <v>16</v>
      </c>
      <c r="Q98" s="15" t="s">
        <v>557</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3">
      <c r="B99" s="3"/>
      <c r="C99" s="9" t="s">
        <v>93</v>
      </c>
      <c r="D99" s="19" t="s">
        <v>284</v>
      </c>
      <c r="E99" s="16"/>
      <c r="F99" s="18">
        <v>11.92</v>
      </c>
      <c r="G99" s="18">
        <v>11.05</v>
      </c>
      <c r="H99" s="18">
        <v>10.18</v>
      </c>
      <c r="I99" s="17"/>
      <c r="J99" s="18">
        <v>12.31</v>
      </c>
      <c r="K99" s="18">
        <v>14.04</v>
      </c>
      <c r="L99" s="18">
        <v>16.850000000000001</v>
      </c>
      <c r="M99" s="18"/>
      <c r="N99" s="18">
        <v>50.546267948999997</v>
      </c>
      <c r="O99" s="18">
        <v>16.780561044999999</v>
      </c>
      <c r="P99" s="19" t="s">
        <v>16</v>
      </c>
      <c r="Q99" s="14" t="s">
        <v>558</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3">
      <c r="B100" s="3"/>
      <c r="C100" s="22" t="s">
        <v>94</v>
      </c>
      <c r="D100" s="20" t="s">
        <v>285</v>
      </c>
      <c r="E100" s="16"/>
      <c r="F100" s="17">
        <v>7.76</v>
      </c>
      <c r="G100" s="17">
        <v>6.91</v>
      </c>
      <c r="H100" s="17">
        <v>6.07</v>
      </c>
      <c r="I100" s="17"/>
      <c r="J100" s="17">
        <v>8</v>
      </c>
      <c r="K100" s="17">
        <v>9.68</v>
      </c>
      <c r="L100" s="17">
        <v>12.4</v>
      </c>
      <c r="M100" s="17"/>
      <c r="N100" s="17">
        <v>44.907537148999999</v>
      </c>
      <c r="O100" s="36">
        <v>5.8982759544999999</v>
      </c>
      <c r="P100" s="20" t="s">
        <v>16</v>
      </c>
      <c r="Q100" s="15" t="s">
        <v>559</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3">
      <c r="B101" s="3"/>
      <c r="C101" s="9" t="s">
        <v>95</v>
      </c>
      <c r="D101" s="19" t="s">
        <v>286</v>
      </c>
      <c r="E101" s="16"/>
      <c r="F101" s="18">
        <v>31.39</v>
      </c>
      <c r="G101" s="18">
        <v>26.75</v>
      </c>
      <c r="H101" s="18">
        <v>22.12</v>
      </c>
      <c r="I101" s="17"/>
      <c r="J101" s="18">
        <v>32.090000000000003</v>
      </c>
      <c r="K101" s="18">
        <v>41.36</v>
      </c>
      <c r="L101" s="18">
        <v>56.36</v>
      </c>
      <c r="M101" s="18"/>
      <c r="N101" s="18">
        <v>34.790994556999998</v>
      </c>
      <c r="O101" s="18">
        <v>167.32263945</v>
      </c>
      <c r="P101" s="19" t="s">
        <v>16</v>
      </c>
      <c r="Q101" s="14" t="s">
        <v>560</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3">
      <c r="B102" s="3"/>
      <c r="C102" s="22" t="s">
        <v>96</v>
      </c>
      <c r="D102" s="20" t="s">
        <v>287</v>
      </c>
      <c r="E102" s="16"/>
      <c r="F102" s="17">
        <v>2.35</v>
      </c>
      <c r="G102" s="17">
        <v>1.84</v>
      </c>
      <c r="H102" s="17">
        <v>1.33</v>
      </c>
      <c r="I102" s="17"/>
      <c r="J102" s="17">
        <v>3.2</v>
      </c>
      <c r="K102" s="17">
        <v>4.21</v>
      </c>
      <c r="L102" s="17">
        <v>5.85</v>
      </c>
      <c r="M102" s="17"/>
      <c r="N102" s="17">
        <v>58.182493362999999</v>
      </c>
      <c r="O102" s="36">
        <v>4.3913092727</v>
      </c>
      <c r="P102" s="20" t="s">
        <v>18</v>
      </c>
      <c r="Q102" s="15" t="s">
        <v>561</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3">
      <c r="B103" s="3"/>
      <c r="C103" s="22" t="s">
        <v>97</v>
      </c>
      <c r="D103" s="20" t="s">
        <v>288</v>
      </c>
      <c r="E103" s="16"/>
      <c r="F103" s="17">
        <v>3.72</v>
      </c>
      <c r="G103" s="17">
        <v>3.15</v>
      </c>
      <c r="H103" s="17">
        <v>2.58</v>
      </c>
      <c r="I103" s="17"/>
      <c r="J103" s="17">
        <v>3.89</v>
      </c>
      <c r="K103" s="17">
        <v>5.0199999999999996</v>
      </c>
      <c r="L103" s="17">
        <v>6.85</v>
      </c>
      <c r="M103" s="17"/>
      <c r="N103" s="17">
        <v>66.517129488999998</v>
      </c>
      <c r="O103" s="36">
        <v>10.94554909</v>
      </c>
      <c r="P103" s="20" t="s">
        <v>18</v>
      </c>
      <c r="Q103" s="15" t="s">
        <v>562</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3">
      <c r="B104" s="3"/>
      <c r="C104" s="9" t="s">
        <v>98</v>
      </c>
      <c r="D104" s="19" t="s">
        <v>289</v>
      </c>
      <c r="E104" s="16"/>
      <c r="F104" s="18">
        <v>25.95</v>
      </c>
      <c r="G104" s="18">
        <v>22.75</v>
      </c>
      <c r="H104" s="18">
        <v>19.55</v>
      </c>
      <c r="I104" s="17"/>
      <c r="J104" s="18">
        <v>26.45</v>
      </c>
      <c r="K104" s="18">
        <v>32.840000000000003</v>
      </c>
      <c r="L104" s="18">
        <v>43.18</v>
      </c>
      <c r="M104" s="18"/>
      <c r="N104" s="18">
        <v>40.327282060000002</v>
      </c>
      <c r="O104" s="18">
        <v>71.947905864000006</v>
      </c>
      <c r="P104" s="19" t="s">
        <v>16</v>
      </c>
      <c r="Q104" s="14" t="s">
        <v>563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3">
      <c r="B105" s="3"/>
      <c r="C105" s="22" t="s">
        <v>99</v>
      </c>
      <c r="D105" s="20" t="s">
        <v>290</v>
      </c>
      <c r="E105" s="16"/>
      <c r="F105" s="17">
        <v>20.92</v>
      </c>
      <c r="G105" s="17">
        <v>19.05</v>
      </c>
      <c r="H105" s="17">
        <v>17.18</v>
      </c>
      <c r="I105" s="17"/>
      <c r="J105" s="17">
        <v>21.5</v>
      </c>
      <c r="K105" s="17">
        <v>25.23</v>
      </c>
      <c r="L105" s="17">
        <v>31.29</v>
      </c>
      <c r="M105" s="17"/>
      <c r="N105" s="17">
        <v>29.651862103999999</v>
      </c>
      <c r="O105" s="36">
        <v>55.190639636</v>
      </c>
      <c r="P105" s="20" t="s">
        <v>16</v>
      </c>
      <c r="Q105" s="15" t="s">
        <v>564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3">
      <c r="B106" s="3"/>
      <c r="C106" s="9" t="s">
        <v>430</v>
      </c>
      <c r="D106" s="19" t="s">
        <v>431</v>
      </c>
      <c r="E106" s="16"/>
      <c r="F106" s="18">
        <v>20.85</v>
      </c>
      <c r="G106" s="18">
        <v>18.96</v>
      </c>
      <c r="H106" s="18">
        <v>17.079999999999998</v>
      </c>
      <c r="I106" s="17"/>
      <c r="J106" s="18">
        <v>21.71</v>
      </c>
      <c r="K106" s="18">
        <v>25.47</v>
      </c>
      <c r="L106" s="18">
        <v>31.57</v>
      </c>
      <c r="M106" s="18"/>
      <c r="N106" s="18">
        <v>47.374191414999999</v>
      </c>
      <c r="O106" s="18">
        <v>4.2279782136000001</v>
      </c>
      <c r="P106" s="19" t="s">
        <v>16</v>
      </c>
      <c r="Q106" s="14" t="s">
        <v>565</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3">
      <c r="B107" s="3"/>
      <c r="C107" s="22" t="s">
        <v>100</v>
      </c>
      <c r="D107" s="20" t="s">
        <v>291</v>
      </c>
      <c r="E107" s="16"/>
      <c r="F107" s="17">
        <v>14.7</v>
      </c>
      <c r="G107" s="17">
        <v>12.98</v>
      </c>
      <c r="H107" s="17">
        <v>11.27</v>
      </c>
      <c r="I107" s="17"/>
      <c r="J107" s="17">
        <v>15.02</v>
      </c>
      <c r="K107" s="17">
        <v>18.440000000000001</v>
      </c>
      <c r="L107" s="17">
        <v>23.99</v>
      </c>
      <c r="M107" s="17"/>
      <c r="N107" s="17">
        <v>49.866413190000003</v>
      </c>
      <c r="O107" s="36">
        <v>29.358863818000003</v>
      </c>
      <c r="P107" s="20" t="s">
        <v>16</v>
      </c>
      <c r="Q107" s="15" t="s">
        <v>566</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3">
      <c r="B108" s="3"/>
      <c r="C108" s="9" t="s">
        <v>101</v>
      </c>
      <c r="D108" s="19" t="s">
        <v>292</v>
      </c>
      <c r="E108" s="16"/>
      <c r="F108" s="18">
        <v>36.799999999999997</v>
      </c>
      <c r="G108" s="18">
        <v>32.69</v>
      </c>
      <c r="H108" s="18">
        <v>28.59</v>
      </c>
      <c r="I108" s="17"/>
      <c r="J108" s="18">
        <v>37.549999999999997</v>
      </c>
      <c r="K108" s="18">
        <v>45.75</v>
      </c>
      <c r="L108" s="18">
        <v>59.02</v>
      </c>
      <c r="M108" s="18"/>
      <c r="N108" s="18">
        <v>40.703364669999999</v>
      </c>
      <c r="O108" s="18">
        <v>75.624534713000003</v>
      </c>
      <c r="P108" s="19" t="s">
        <v>16</v>
      </c>
      <c r="Q108" s="14" t="s">
        <v>567</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3">
      <c r="B109" s="3"/>
      <c r="C109" s="22" t="s">
        <v>102</v>
      </c>
      <c r="D109" s="20" t="s">
        <v>293</v>
      </c>
      <c r="E109" s="16"/>
      <c r="F109" s="17">
        <v>13.59</v>
      </c>
      <c r="G109" s="17">
        <v>12.58</v>
      </c>
      <c r="H109" s="17">
        <v>11.57</v>
      </c>
      <c r="I109" s="17"/>
      <c r="J109" s="17">
        <v>14.06</v>
      </c>
      <c r="K109" s="17">
        <v>16.07</v>
      </c>
      <c r="L109" s="17">
        <v>19.329999999999998</v>
      </c>
      <c r="M109" s="17"/>
      <c r="N109" s="17">
        <v>56.132847058999999</v>
      </c>
      <c r="O109" s="36">
        <v>9.5624481818000007</v>
      </c>
      <c r="P109" s="20" t="s">
        <v>18</v>
      </c>
      <c r="Q109" s="15" t="s">
        <v>568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3">
      <c r="B110" s="3"/>
      <c r="C110" s="9" t="s">
        <v>103</v>
      </c>
      <c r="D110" s="19" t="s">
        <v>294</v>
      </c>
      <c r="E110" s="16"/>
      <c r="F110" s="18">
        <v>7.16</v>
      </c>
      <c r="G110" s="18">
        <v>6.67</v>
      </c>
      <c r="H110" s="18">
        <v>6.19</v>
      </c>
      <c r="I110" s="17"/>
      <c r="J110" s="18">
        <v>7.28</v>
      </c>
      <c r="K110" s="18">
        <v>8.24</v>
      </c>
      <c r="L110" s="18">
        <v>9.81</v>
      </c>
      <c r="M110" s="18"/>
      <c r="N110" s="18">
        <v>43.982283141000003</v>
      </c>
      <c r="O110" s="18">
        <v>4.5716509090999997</v>
      </c>
      <c r="P110" s="19" t="s">
        <v>16</v>
      </c>
      <c r="Q110" s="14" t="s">
        <v>569</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3">
      <c r="B111" s="3"/>
      <c r="C111" s="22" t="s">
        <v>104</v>
      </c>
      <c r="D111" s="20" t="s">
        <v>295</v>
      </c>
      <c r="E111" s="16"/>
      <c r="F111" s="17">
        <v>43.73</v>
      </c>
      <c r="G111" s="17">
        <v>40.25</v>
      </c>
      <c r="H111" s="17">
        <v>36.78</v>
      </c>
      <c r="I111" s="17"/>
      <c r="J111" s="17">
        <v>45.09</v>
      </c>
      <c r="K111" s="17">
        <v>52.03</v>
      </c>
      <c r="L111" s="17">
        <v>63.27</v>
      </c>
      <c r="M111" s="17"/>
      <c r="N111" s="17">
        <v>48.282165059999997</v>
      </c>
      <c r="O111" s="36">
        <v>28.580372818000001</v>
      </c>
      <c r="P111" s="20" t="s">
        <v>16</v>
      </c>
      <c r="Q111" s="15" t="s">
        <v>570</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3">
      <c r="B112" s="3"/>
      <c r="C112" s="9" t="s">
        <v>105</v>
      </c>
      <c r="D112" s="19" t="s">
        <v>296</v>
      </c>
      <c r="E112" s="16"/>
      <c r="F112" s="18">
        <v>22.25</v>
      </c>
      <c r="G112" s="18">
        <v>21.42</v>
      </c>
      <c r="H112" s="18">
        <v>20.6</v>
      </c>
      <c r="I112" s="17"/>
      <c r="J112" s="18">
        <v>22.54</v>
      </c>
      <c r="K112" s="18">
        <v>24.18</v>
      </c>
      <c r="L112" s="18">
        <v>26.84</v>
      </c>
      <c r="M112" s="18"/>
      <c r="N112" s="18">
        <v>38.682148929</v>
      </c>
      <c r="O112" s="18">
        <v>29.037052726999999</v>
      </c>
      <c r="P112" s="19" t="s">
        <v>16</v>
      </c>
      <c r="Q112" s="14" t="s">
        <v>571</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3">
      <c r="B113" s="3"/>
      <c r="C113" s="22" t="s">
        <v>106</v>
      </c>
      <c r="D113" s="20" t="s">
        <v>297</v>
      </c>
      <c r="E113" s="16"/>
      <c r="F113" s="17">
        <v>10.36</v>
      </c>
      <c r="G113" s="17">
        <v>9.66</v>
      </c>
      <c r="H113" s="17">
        <v>8.9600000000000009</v>
      </c>
      <c r="I113" s="17"/>
      <c r="J113" s="17">
        <v>10.48</v>
      </c>
      <c r="K113" s="17">
        <v>11.87</v>
      </c>
      <c r="L113" s="17">
        <v>14.12</v>
      </c>
      <c r="M113" s="17"/>
      <c r="N113" s="17">
        <v>40.144213796999999</v>
      </c>
      <c r="O113" s="36">
        <v>228.25800863999999</v>
      </c>
      <c r="P113" s="20" t="s">
        <v>16</v>
      </c>
      <c r="Q113" s="15" t="s">
        <v>572</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3">
      <c r="B114" s="3"/>
      <c r="C114" s="9" t="s">
        <v>107</v>
      </c>
      <c r="D114" s="19" t="s">
        <v>298</v>
      </c>
      <c r="E114" s="16"/>
      <c r="F114" s="18">
        <v>31.24</v>
      </c>
      <c r="G114" s="18">
        <v>28.99</v>
      </c>
      <c r="H114" s="18">
        <v>26.75</v>
      </c>
      <c r="I114" s="17"/>
      <c r="J114" s="18">
        <v>31.74</v>
      </c>
      <c r="K114" s="18">
        <v>36.22</v>
      </c>
      <c r="L114" s="18">
        <v>43.47</v>
      </c>
      <c r="M114" s="18"/>
      <c r="N114" s="18">
        <v>39.825571085999997</v>
      </c>
      <c r="O114" s="18">
        <v>15.546077135999999</v>
      </c>
      <c r="P114" s="19" t="s">
        <v>16</v>
      </c>
      <c r="Q114" s="14" t="s">
        <v>573</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3">
      <c r="B115" s="3"/>
      <c r="C115" s="22" t="s">
        <v>107</v>
      </c>
      <c r="D115" s="20" t="s">
        <v>299</v>
      </c>
      <c r="E115" s="16"/>
      <c r="F115" s="17">
        <v>34.85</v>
      </c>
      <c r="G115" s="17">
        <v>32.369999999999997</v>
      </c>
      <c r="H115" s="17">
        <v>29.89</v>
      </c>
      <c r="I115" s="17"/>
      <c r="J115" s="17">
        <v>35.270000000000003</v>
      </c>
      <c r="K115" s="17">
        <v>40.22</v>
      </c>
      <c r="L115" s="17">
        <v>48.23</v>
      </c>
      <c r="M115" s="17"/>
      <c r="N115" s="17">
        <v>40.502790714</v>
      </c>
      <c r="O115" s="36">
        <v>764.1213458200001</v>
      </c>
      <c r="P115" s="20" t="s">
        <v>16</v>
      </c>
      <c r="Q115" s="15" t="s">
        <v>574</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3">
      <c r="B116" s="3"/>
      <c r="C116" s="9" t="s">
        <v>108</v>
      </c>
      <c r="D116" s="19" t="s">
        <v>300</v>
      </c>
      <c r="E116" s="16"/>
      <c r="F116" s="18">
        <v>3.44</v>
      </c>
      <c r="G116" s="18">
        <v>3.12</v>
      </c>
      <c r="H116" s="18">
        <v>2.81</v>
      </c>
      <c r="I116" s="17"/>
      <c r="J116" s="18">
        <v>3.57</v>
      </c>
      <c r="K116" s="18">
        <v>4.1900000000000004</v>
      </c>
      <c r="L116" s="18">
        <v>5.2</v>
      </c>
      <c r="M116" s="18"/>
      <c r="N116" s="18">
        <v>25.324296009000001</v>
      </c>
      <c r="O116" s="18">
        <v>2.3961476818</v>
      </c>
      <c r="P116" s="19" t="s">
        <v>16</v>
      </c>
      <c r="Q116" s="14" t="s">
        <v>575</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3">
      <c r="B117" s="3"/>
      <c r="C117" s="22" t="s">
        <v>432</v>
      </c>
      <c r="D117" s="20" t="s">
        <v>433</v>
      </c>
      <c r="E117" s="16"/>
      <c r="F117" s="17">
        <v>72.650000000000006</v>
      </c>
      <c r="G117" s="17">
        <v>68.87</v>
      </c>
      <c r="H117" s="17">
        <v>65.09</v>
      </c>
      <c r="I117" s="17"/>
      <c r="J117" s="17">
        <v>74.3</v>
      </c>
      <c r="K117" s="17">
        <v>81.849999999999994</v>
      </c>
      <c r="L117" s="17">
        <v>94.07</v>
      </c>
      <c r="M117" s="17"/>
      <c r="N117" s="17">
        <v>50.355691782999997</v>
      </c>
      <c r="O117" s="36">
        <v>201.05920227999999</v>
      </c>
      <c r="P117" s="20" t="s">
        <v>16</v>
      </c>
      <c r="Q117" s="15" t="s">
        <v>576</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3">
      <c r="B118" s="3"/>
      <c r="C118" s="9" t="s">
        <v>109</v>
      </c>
      <c r="D118" s="19" t="s">
        <v>301</v>
      </c>
      <c r="E118" s="16"/>
      <c r="F118" s="18">
        <v>5.08</v>
      </c>
      <c r="G118" s="18">
        <v>4.55</v>
      </c>
      <c r="H118" s="18">
        <v>4.0199999999999996</v>
      </c>
      <c r="I118" s="17"/>
      <c r="J118" s="18">
        <v>5.2</v>
      </c>
      <c r="K118" s="18">
        <v>6.25</v>
      </c>
      <c r="L118" s="18">
        <v>7.95</v>
      </c>
      <c r="M118" s="18"/>
      <c r="N118" s="18">
        <v>45.108755133999999</v>
      </c>
      <c r="O118" s="18">
        <v>12.703353818</v>
      </c>
      <c r="P118" s="19" t="s">
        <v>16</v>
      </c>
      <c r="Q118" s="14" t="s">
        <v>577</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3">
      <c r="B119" s="3"/>
      <c r="C119" s="22" t="s">
        <v>110</v>
      </c>
      <c r="D119" s="20" t="s">
        <v>302</v>
      </c>
      <c r="E119" s="16"/>
      <c r="F119" s="17">
        <v>162.96</v>
      </c>
      <c r="G119" s="17">
        <v>148.16</v>
      </c>
      <c r="H119" s="17">
        <v>133.36000000000001</v>
      </c>
      <c r="I119" s="17"/>
      <c r="J119" s="17">
        <v>165.65</v>
      </c>
      <c r="K119" s="17">
        <v>195.24</v>
      </c>
      <c r="L119" s="17">
        <v>243.13</v>
      </c>
      <c r="M119" s="17"/>
      <c r="N119" s="17">
        <v>62.382247374000002</v>
      </c>
      <c r="O119" s="36">
        <v>3.8855168241000002</v>
      </c>
      <c r="P119" s="20" t="s">
        <v>18</v>
      </c>
      <c r="Q119" s="15" t="s">
        <v>578</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3">
      <c r="B120" s="3"/>
      <c r="C120" s="9" t="s">
        <v>417</v>
      </c>
      <c r="D120" s="19" t="s">
        <v>418</v>
      </c>
      <c r="E120" s="16"/>
      <c r="F120" s="18">
        <v>5.29</v>
      </c>
      <c r="G120" s="18">
        <v>4.68</v>
      </c>
      <c r="H120" s="18">
        <v>4.07</v>
      </c>
      <c r="I120" s="17"/>
      <c r="J120" s="18">
        <v>5.43</v>
      </c>
      <c r="K120" s="18">
        <v>6.64</v>
      </c>
      <c r="L120" s="18">
        <v>8.61</v>
      </c>
      <c r="M120" s="18"/>
      <c r="N120" s="18">
        <v>36.820434759999998</v>
      </c>
      <c r="O120" s="18">
        <v>2.2590480455000002</v>
      </c>
      <c r="P120" s="19" t="s">
        <v>16</v>
      </c>
      <c r="Q120" s="14" t="s">
        <v>579</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3">
      <c r="B121" s="3"/>
      <c r="C121" s="22" t="s">
        <v>111</v>
      </c>
      <c r="D121" s="20" t="s">
        <v>303</v>
      </c>
      <c r="E121" s="16"/>
      <c r="F121" s="17">
        <v>7.19</v>
      </c>
      <c r="G121" s="17">
        <v>6.68</v>
      </c>
      <c r="H121" s="17">
        <v>6.17</v>
      </c>
      <c r="I121" s="17"/>
      <c r="J121" s="17">
        <v>7.28</v>
      </c>
      <c r="K121" s="17">
        <v>8.2899999999999991</v>
      </c>
      <c r="L121" s="17">
        <v>9.94</v>
      </c>
      <c r="M121" s="17"/>
      <c r="N121" s="17">
        <v>27.173794282999999</v>
      </c>
      <c r="O121" s="36">
        <v>8.3199393182000012</v>
      </c>
      <c r="P121" s="20" t="s">
        <v>16</v>
      </c>
      <c r="Q121" s="15" t="s">
        <v>580</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3">
      <c r="B122" s="3"/>
      <c r="C122" s="9" t="s">
        <v>112</v>
      </c>
      <c r="D122" s="19" t="s">
        <v>581</v>
      </c>
      <c r="E122" s="16"/>
      <c r="F122" s="18">
        <v>3.76</v>
      </c>
      <c r="G122" s="18">
        <v>3.6</v>
      </c>
      <c r="H122" s="18">
        <v>3.44</v>
      </c>
      <c r="I122" s="17"/>
      <c r="J122" s="18">
        <v>3.85</v>
      </c>
      <c r="K122" s="18">
        <v>4.16</v>
      </c>
      <c r="L122" s="18">
        <v>4.66</v>
      </c>
      <c r="M122" s="18"/>
      <c r="N122" s="18">
        <v>45.165665074000003</v>
      </c>
      <c r="O122" s="18">
        <v>1.2827380454999999</v>
      </c>
      <c r="P122" s="19" t="s">
        <v>16</v>
      </c>
      <c r="Q122" s="14" t="s">
        <v>582</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3">
      <c r="B123" s="3"/>
      <c r="C123" s="22" t="s">
        <v>112</v>
      </c>
      <c r="D123" s="20" t="s">
        <v>304</v>
      </c>
      <c r="E123" s="16"/>
      <c r="F123" s="17">
        <v>3.67</v>
      </c>
      <c r="G123" s="17">
        <v>3.52</v>
      </c>
      <c r="H123" s="17">
        <v>3.38</v>
      </c>
      <c r="I123" s="17"/>
      <c r="J123" s="17">
        <v>3.73</v>
      </c>
      <c r="K123" s="17">
        <v>4.01</v>
      </c>
      <c r="L123" s="17">
        <v>4.47</v>
      </c>
      <c r="M123" s="17"/>
      <c r="N123" s="17">
        <v>45.623055100000002</v>
      </c>
      <c r="O123" s="36">
        <v>6.4187630454999995</v>
      </c>
      <c r="P123" s="20" t="s">
        <v>16</v>
      </c>
      <c r="Q123" s="15" t="s">
        <v>583</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3">
      <c r="B124" s="3"/>
      <c r="C124" s="9" t="s">
        <v>112</v>
      </c>
      <c r="D124" s="19" t="s">
        <v>305</v>
      </c>
      <c r="E124" s="16"/>
      <c r="F124" s="18">
        <v>18.5</v>
      </c>
      <c r="G124" s="18">
        <v>17.75</v>
      </c>
      <c r="H124" s="18">
        <v>17.010000000000002</v>
      </c>
      <c r="I124" s="17"/>
      <c r="J124" s="18">
        <v>18.84</v>
      </c>
      <c r="K124" s="18">
        <v>20.32</v>
      </c>
      <c r="L124" s="18">
        <v>22.72</v>
      </c>
      <c r="M124" s="18"/>
      <c r="N124" s="18">
        <v>47.597859825999997</v>
      </c>
      <c r="O124" s="18">
        <v>86.484202636000006</v>
      </c>
      <c r="P124" s="19" t="s">
        <v>16</v>
      </c>
      <c r="Q124" s="14" t="s">
        <v>584</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3">
      <c r="B125" s="3"/>
      <c r="C125" s="22" t="s">
        <v>113</v>
      </c>
      <c r="D125" s="20" t="s">
        <v>306</v>
      </c>
      <c r="E125" s="16"/>
      <c r="F125" s="17">
        <v>11.66</v>
      </c>
      <c r="G125" s="17">
        <v>10.37</v>
      </c>
      <c r="H125" s="17">
        <v>9.08</v>
      </c>
      <c r="I125" s="17"/>
      <c r="J125" s="17">
        <v>11.88</v>
      </c>
      <c r="K125" s="17">
        <v>14.45</v>
      </c>
      <c r="L125" s="17">
        <v>18.62</v>
      </c>
      <c r="M125" s="17"/>
      <c r="N125" s="17">
        <v>36.696052741000003</v>
      </c>
      <c r="O125" s="36">
        <v>5.4111996364000001</v>
      </c>
      <c r="P125" s="20" t="s">
        <v>16</v>
      </c>
      <c r="Q125" s="15" t="s">
        <v>585</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3">
      <c r="B126" s="3"/>
      <c r="C126" s="9" t="s">
        <v>114</v>
      </c>
      <c r="D126" s="19" t="s">
        <v>307</v>
      </c>
      <c r="E126" s="16"/>
      <c r="F126" s="18">
        <v>6.05</v>
      </c>
      <c r="G126" s="18">
        <v>5</v>
      </c>
      <c r="H126" s="18">
        <v>3.96</v>
      </c>
      <c r="I126" s="17"/>
      <c r="J126" s="18">
        <v>6.24</v>
      </c>
      <c r="K126" s="18">
        <v>8.32</v>
      </c>
      <c r="L126" s="18">
        <v>11.69</v>
      </c>
      <c r="M126" s="18"/>
      <c r="N126" s="18">
        <v>48.403921140000001</v>
      </c>
      <c r="O126" s="18">
        <v>8.2723260454999998</v>
      </c>
      <c r="P126" s="19" t="s">
        <v>16</v>
      </c>
      <c r="Q126" s="14" t="s">
        <v>586</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3">
      <c r="B127" s="3"/>
      <c r="C127" s="22" t="s">
        <v>115</v>
      </c>
      <c r="D127" s="20" t="s">
        <v>308</v>
      </c>
      <c r="E127" s="16"/>
      <c r="F127" s="17">
        <v>35.700000000000003</v>
      </c>
      <c r="G127" s="17">
        <v>31.53</v>
      </c>
      <c r="H127" s="17">
        <v>27.37</v>
      </c>
      <c r="I127" s="17"/>
      <c r="J127" s="17">
        <v>36.29</v>
      </c>
      <c r="K127" s="17">
        <v>44.61</v>
      </c>
      <c r="L127" s="17">
        <v>58.07</v>
      </c>
      <c r="M127" s="17"/>
      <c r="N127" s="17">
        <v>33.626232565000002</v>
      </c>
      <c r="O127" s="36">
        <v>322.52816064000001</v>
      </c>
      <c r="P127" s="20" t="s">
        <v>16</v>
      </c>
      <c r="Q127" s="15" t="s">
        <v>587</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3">
      <c r="B128" s="3"/>
      <c r="C128" s="9" t="s">
        <v>116</v>
      </c>
      <c r="D128" s="19" t="s">
        <v>309</v>
      </c>
      <c r="E128" s="16"/>
      <c r="F128" s="18">
        <v>19.57</v>
      </c>
      <c r="G128" s="18">
        <v>18.100000000000001</v>
      </c>
      <c r="H128" s="18">
        <v>16.63</v>
      </c>
      <c r="I128" s="17"/>
      <c r="J128" s="18">
        <v>19.89</v>
      </c>
      <c r="K128" s="18">
        <v>22.82</v>
      </c>
      <c r="L128" s="18">
        <v>27.56</v>
      </c>
      <c r="M128" s="18"/>
      <c r="N128" s="18">
        <v>39.082494332000003</v>
      </c>
      <c r="O128" s="18">
        <v>4.0925361363999997</v>
      </c>
      <c r="P128" s="19" t="s">
        <v>16</v>
      </c>
      <c r="Q128" s="14" t="s">
        <v>588</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3">
      <c r="B129" s="3"/>
      <c r="C129" s="22" t="s">
        <v>117</v>
      </c>
      <c r="D129" s="20" t="s">
        <v>310</v>
      </c>
      <c r="E129" s="16"/>
      <c r="F129" s="17">
        <v>16.89</v>
      </c>
      <c r="G129" s="17">
        <v>14.4</v>
      </c>
      <c r="H129" s="17">
        <v>11.91</v>
      </c>
      <c r="I129" s="17"/>
      <c r="J129" s="17">
        <v>17.47</v>
      </c>
      <c r="K129" s="17">
        <v>22.44</v>
      </c>
      <c r="L129" s="17">
        <v>30.49</v>
      </c>
      <c r="M129" s="17"/>
      <c r="N129" s="17">
        <v>27.358649605</v>
      </c>
      <c r="O129" s="36">
        <v>259.07733386000001</v>
      </c>
      <c r="P129" s="20" t="s">
        <v>16</v>
      </c>
      <c r="Q129" s="15" t="s">
        <v>589</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3">
      <c r="B130" s="3"/>
      <c r="C130" s="9" t="s">
        <v>118</v>
      </c>
      <c r="D130" s="19" t="s">
        <v>311</v>
      </c>
      <c r="E130" s="16"/>
      <c r="F130" s="18">
        <v>3.81</v>
      </c>
      <c r="G130" s="18">
        <v>3.25</v>
      </c>
      <c r="H130" s="18">
        <v>2.7</v>
      </c>
      <c r="I130" s="17"/>
      <c r="J130" s="18">
        <v>3.99</v>
      </c>
      <c r="K130" s="18">
        <v>5.09</v>
      </c>
      <c r="L130" s="18">
        <v>6.88</v>
      </c>
      <c r="M130" s="18"/>
      <c r="N130" s="18">
        <v>45.289338798000003</v>
      </c>
      <c r="O130" s="18">
        <v>24.260013091000001</v>
      </c>
      <c r="P130" s="19" t="s">
        <v>16</v>
      </c>
      <c r="Q130" s="14" t="s">
        <v>590</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3">
      <c r="B131" s="3"/>
      <c r="C131" s="22" t="s">
        <v>119</v>
      </c>
      <c r="D131" s="20" t="s">
        <v>312</v>
      </c>
      <c r="E131" s="16"/>
      <c r="F131" s="17">
        <v>24.52</v>
      </c>
      <c r="G131" s="17">
        <v>22.8</v>
      </c>
      <c r="H131" s="17">
        <v>21.09</v>
      </c>
      <c r="I131" s="17"/>
      <c r="J131" s="17">
        <v>27.22</v>
      </c>
      <c r="K131" s="17">
        <v>30.64</v>
      </c>
      <c r="L131" s="17">
        <v>36.18</v>
      </c>
      <c r="M131" s="17"/>
      <c r="N131" s="17">
        <v>52.824795135999999</v>
      </c>
      <c r="O131" s="36">
        <v>17.569751090999997</v>
      </c>
      <c r="P131" s="20" t="s">
        <v>18</v>
      </c>
      <c r="Q131" s="15" t="s">
        <v>591</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3">
      <c r="B132" s="3"/>
      <c r="C132" s="9" t="s">
        <v>120</v>
      </c>
      <c r="D132" s="19" t="s">
        <v>313</v>
      </c>
      <c r="E132" s="16"/>
      <c r="F132" s="18">
        <v>7.47</v>
      </c>
      <c r="G132" s="18">
        <v>6.19</v>
      </c>
      <c r="H132" s="18">
        <v>4.92</v>
      </c>
      <c r="I132" s="17"/>
      <c r="J132" s="18">
        <v>7.73</v>
      </c>
      <c r="K132" s="18">
        <v>10.27</v>
      </c>
      <c r="L132" s="18">
        <v>14.38</v>
      </c>
      <c r="M132" s="18"/>
      <c r="N132" s="18">
        <v>30.740820424999999</v>
      </c>
      <c r="O132" s="18">
        <v>188.23631827</v>
      </c>
      <c r="P132" s="19" t="s">
        <v>16</v>
      </c>
      <c r="Q132" s="14" t="s">
        <v>592</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3">
      <c r="B133" s="3"/>
      <c r="C133" s="22" t="s">
        <v>121</v>
      </c>
      <c r="D133" s="20" t="s">
        <v>314</v>
      </c>
      <c r="E133" s="16"/>
      <c r="F133" s="17">
        <v>8.1999999999999993</v>
      </c>
      <c r="G133" s="17">
        <v>7.32</v>
      </c>
      <c r="H133" s="17">
        <v>6.44</v>
      </c>
      <c r="I133" s="17"/>
      <c r="J133" s="17">
        <v>8.56</v>
      </c>
      <c r="K133" s="17">
        <v>10.31</v>
      </c>
      <c r="L133" s="17">
        <v>13.15</v>
      </c>
      <c r="M133" s="17"/>
      <c r="N133" s="17">
        <v>60.360844129</v>
      </c>
      <c r="O133" s="36">
        <v>62.843449409000002</v>
      </c>
      <c r="P133" s="20" t="s">
        <v>18</v>
      </c>
      <c r="Q133" s="15" t="s">
        <v>593</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3">
      <c r="B134" s="3"/>
      <c r="C134" s="9" t="s">
        <v>315</v>
      </c>
      <c r="D134" s="19" t="s">
        <v>316</v>
      </c>
      <c r="E134" s="16"/>
      <c r="F134" s="18">
        <v>22.84</v>
      </c>
      <c r="G134" s="18">
        <v>19.97</v>
      </c>
      <c r="H134" s="18">
        <v>17.11</v>
      </c>
      <c r="I134" s="17"/>
      <c r="J134" s="18">
        <v>26.03</v>
      </c>
      <c r="K134" s="18">
        <v>31.75</v>
      </c>
      <c r="L134" s="18">
        <v>41.02</v>
      </c>
      <c r="M134" s="18"/>
      <c r="N134" s="18">
        <v>47.650741101000001</v>
      </c>
      <c r="O134" s="18">
        <v>155.98387409</v>
      </c>
      <c r="P134" s="19" t="s">
        <v>18</v>
      </c>
      <c r="Q134" s="14" t="s">
        <v>594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3">
      <c r="B135" s="3"/>
      <c r="C135" s="22" t="s">
        <v>447</v>
      </c>
      <c r="D135" s="20" t="s">
        <v>448</v>
      </c>
      <c r="E135" s="16"/>
      <c r="F135" s="17">
        <v>4.29</v>
      </c>
      <c r="G135" s="17">
        <v>3.76</v>
      </c>
      <c r="H135" s="17">
        <v>3.24</v>
      </c>
      <c r="I135" s="17"/>
      <c r="J135" s="17">
        <v>4.41</v>
      </c>
      <c r="K135" s="17">
        <v>5.45</v>
      </c>
      <c r="L135" s="17">
        <v>7.13</v>
      </c>
      <c r="M135" s="17"/>
      <c r="N135" s="17">
        <v>42.512069464</v>
      </c>
      <c r="O135" s="36">
        <v>1.2799159545000001</v>
      </c>
      <c r="P135" s="20" t="s">
        <v>16</v>
      </c>
      <c r="Q135" s="15" t="s">
        <v>595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3">
      <c r="B136" s="3"/>
      <c r="C136" s="9" t="s">
        <v>122</v>
      </c>
      <c r="D136" s="19" t="s">
        <v>317</v>
      </c>
      <c r="E136" s="16"/>
      <c r="F136" s="18">
        <v>5.78</v>
      </c>
      <c r="G136" s="18">
        <v>3.32</v>
      </c>
      <c r="H136" s="18">
        <v>0.86</v>
      </c>
      <c r="I136" s="17"/>
      <c r="J136" s="18">
        <v>6.13</v>
      </c>
      <c r="K136" s="18">
        <v>11.04</v>
      </c>
      <c r="L136" s="18">
        <v>18.989999999999998</v>
      </c>
      <c r="M136" s="18"/>
      <c r="N136" s="18">
        <v>27.701446860000001</v>
      </c>
      <c r="O136" s="18">
        <v>25.259440545</v>
      </c>
      <c r="P136" s="19" t="s">
        <v>16</v>
      </c>
      <c r="Q136" s="14" t="s">
        <v>596</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3">
      <c r="B137" s="3"/>
      <c r="C137" s="22" t="s">
        <v>318</v>
      </c>
      <c r="D137" s="20" t="s">
        <v>319</v>
      </c>
      <c r="E137" s="16"/>
      <c r="F137" s="17">
        <v>109.17</v>
      </c>
      <c r="G137" s="17">
        <v>97.06</v>
      </c>
      <c r="H137" s="17">
        <v>84.96</v>
      </c>
      <c r="I137" s="17"/>
      <c r="J137" s="17">
        <v>111</v>
      </c>
      <c r="K137" s="17">
        <v>135.19999999999999</v>
      </c>
      <c r="L137" s="17">
        <v>174.36</v>
      </c>
      <c r="M137" s="17"/>
      <c r="N137" s="17">
        <v>43.945206757000001</v>
      </c>
      <c r="O137" s="36">
        <v>26.900146804999999</v>
      </c>
      <c r="P137" s="20" t="s">
        <v>16</v>
      </c>
      <c r="Q137" s="15" t="s">
        <v>597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3">
      <c r="B138" s="3"/>
      <c r="C138" s="9" t="s">
        <v>123</v>
      </c>
      <c r="D138" s="19" t="s">
        <v>320</v>
      </c>
      <c r="E138" s="16"/>
      <c r="F138" s="18">
        <v>140.71</v>
      </c>
      <c r="G138" s="18">
        <v>126.46</v>
      </c>
      <c r="H138" s="18">
        <v>112.22</v>
      </c>
      <c r="I138" s="17"/>
      <c r="J138" s="18">
        <v>146.16</v>
      </c>
      <c r="K138" s="18">
        <v>174.64</v>
      </c>
      <c r="L138" s="18">
        <v>220.73</v>
      </c>
      <c r="M138" s="18"/>
      <c r="N138" s="18">
        <v>54.940764416</v>
      </c>
      <c r="O138" s="18">
        <v>10.753151569</v>
      </c>
      <c r="P138" s="19" t="s">
        <v>18</v>
      </c>
      <c r="Q138" s="14" t="s">
        <v>598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3">
      <c r="B139" s="3"/>
      <c r="C139" s="9" t="s">
        <v>124</v>
      </c>
      <c r="D139" s="19" t="s">
        <v>321</v>
      </c>
      <c r="E139" s="16"/>
      <c r="F139" s="18">
        <v>28.15</v>
      </c>
      <c r="G139" s="18">
        <v>26.06</v>
      </c>
      <c r="H139" s="18">
        <v>23.97</v>
      </c>
      <c r="I139" s="17"/>
      <c r="J139" s="18">
        <v>28.46</v>
      </c>
      <c r="K139" s="18">
        <v>32.630000000000003</v>
      </c>
      <c r="L139" s="18">
        <v>39.4</v>
      </c>
      <c r="M139" s="18"/>
      <c r="N139" s="18">
        <v>28.915228029000001</v>
      </c>
      <c r="O139" s="18">
        <v>6.4393091818000006</v>
      </c>
      <c r="P139" s="19" t="s">
        <v>16</v>
      </c>
      <c r="Q139" s="14" t="s">
        <v>599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3">
      <c r="B140" s="3"/>
      <c r="C140" s="22" t="s">
        <v>125</v>
      </c>
      <c r="D140" s="20" t="s">
        <v>322</v>
      </c>
      <c r="E140" s="16"/>
      <c r="F140" s="17">
        <v>116.2</v>
      </c>
      <c r="G140" s="17">
        <v>105.48</v>
      </c>
      <c r="H140" s="17">
        <v>94.76</v>
      </c>
      <c r="I140" s="17"/>
      <c r="J140" s="17">
        <v>119.35</v>
      </c>
      <c r="K140" s="17">
        <v>140.78</v>
      </c>
      <c r="L140" s="17">
        <v>175.47</v>
      </c>
      <c r="M140" s="17"/>
      <c r="N140" s="17">
        <v>62.366034200000001</v>
      </c>
      <c r="O140" s="36">
        <v>21.391554331999998</v>
      </c>
      <c r="P140" s="20" t="s">
        <v>18</v>
      </c>
      <c r="Q140" s="15" t="s">
        <v>600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3">
      <c r="B141" s="3"/>
      <c r="C141" s="9" t="s">
        <v>126</v>
      </c>
      <c r="D141" s="19" t="s">
        <v>323</v>
      </c>
      <c r="E141" s="16"/>
      <c r="F141" s="18">
        <v>32.14</v>
      </c>
      <c r="G141" s="18">
        <v>27.16</v>
      </c>
      <c r="H141" s="18">
        <v>22.19</v>
      </c>
      <c r="I141" s="17"/>
      <c r="J141" s="18">
        <v>33.130000000000003</v>
      </c>
      <c r="K141" s="18">
        <v>43.07</v>
      </c>
      <c r="L141" s="18">
        <v>59.16</v>
      </c>
      <c r="M141" s="18"/>
      <c r="N141" s="18">
        <v>45.809173068</v>
      </c>
      <c r="O141" s="18">
        <v>33.262924808000001</v>
      </c>
      <c r="P141" s="19" t="s">
        <v>16</v>
      </c>
      <c r="Q141" s="14" t="s">
        <v>601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3">
      <c r="B142" s="3"/>
      <c r="C142" s="22" t="s">
        <v>324</v>
      </c>
      <c r="D142" s="20" t="s">
        <v>325</v>
      </c>
      <c r="E142" s="16"/>
      <c r="F142" s="17">
        <v>10.8</v>
      </c>
      <c r="G142" s="17">
        <v>9.91</v>
      </c>
      <c r="H142" s="17">
        <v>9.0299999999999994</v>
      </c>
      <c r="I142" s="17"/>
      <c r="J142" s="17">
        <v>11</v>
      </c>
      <c r="K142" s="17">
        <v>12.76</v>
      </c>
      <c r="L142" s="17">
        <v>15.6</v>
      </c>
      <c r="M142" s="17"/>
      <c r="N142" s="17">
        <v>41.753336816000001</v>
      </c>
      <c r="O142" s="36">
        <v>7.9429842273000002</v>
      </c>
      <c r="P142" s="20" t="s">
        <v>16</v>
      </c>
      <c r="Q142" s="15" t="s">
        <v>602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3">
      <c r="B143" s="3"/>
      <c r="C143" s="9" t="s">
        <v>127</v>
      </c>
      <c r="D143" s="19" t="s">
        <v>326</v>
      </c>
      <c r="E143" s="16"/>
      <c r="F143" s="18">
        <v>5.05</v>
      </c>
      <c r="G143" s="18">
        <v>4.2300000000000004</v>
      </c>
      <c r="H143" s="18">
        <v>3.42</v>
      </c>
      <c r="I143" s="17"/>
      <c r="J143" s="18">
        <v>5.19</v>
      </c>
      <c r="K143" s="18">
        <v>6.81</v>
      </c>
      <c r="L143" s="18">
        <v>9.43</v>
      </c>
      <c r="M143" s="18"/>
      <c r="N143" s="18">
        <v>43.575449980999998</v>
      </c>
      <c r="O143" s="18">
        <v>73.462102999999999</v>
      </c>
      <c r="P143" s="19" t="s">
        <v>16</v>
      </c>
      <c r="Q143" s="14" t="s">
        <v>603</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3">
      <c r="B144" s="3"/>
      <c r="C144" s="22" t="s">
        <v>423</v>
      </c>
      <c r="D144" s="20" t="s">
        <v>424</v>
      </c>
      <c r="E144" s="16"/>
      <c r="F144" s="17">
        <v>3.65</v>
      </c>
      <c r="G144" s="17">
        <v>3.28</v>
      </c>
      <c r="H144" s="17">
        <v>2.91</v>
      </c>
      <c r="I144" s="17"/>
      <c r="J144" s="17">
        <v>3.78</v>
      </c>
      <c r="K144" s="17">
        <v>4.51</v>
      </c>
      <c r="L144" s="17">
        <v>5.69</v>
      </c>
      <c r="M144" s="17"/>
      <c r="N144" s="17">
        <v>37.037626482999997</v>
      </c>
      <c r="O144" s="36">
        <v>1.9460362273</v>
      </c>
      <c r="P144" s="20" t="s">
        <v>16</v>
      </c>
      <c r="Q144" s="15" t="s">
        <v>604</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3">
      <c r="B145" s="3"/>
      <c r="C145" s="9" t="s">
        <v>128</v>
      </c>
      <c r="D145" s="19" t="s">
        <v>327</v>
      </c>
      <c r="E145" s="16"/>
      <c r="F145" s="18">
        <v>12.38</v>
      </c>
      <c r="G145" s="18">
        <v>11.48</v>
      </c>
      <c r="H145" s="18">
        <v>10.58</v>
      </c>
      <c r="I145" s="17"/>
      <c r="J145" s="18">
        <v>12.66</v>
      </c>
      <c r="K145" s="18">
        <v>14.45</v>
      </c>
      <c r="L145" s="18">
        <v>17.34</v>
      </c>
      <c r="M145" s="18"/>
      <c r="N145" s="18">
        <v>31.798810330999999</v>
      </c>
      <c r="O145" s="18">
        <v>91.937276954999987</v>
      </c>
      <c r="P145" s="19" t="s">
        <v>16</v>
      </c>
      <c r="Q145" s="14" t="s">
        <v>605</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3">
      <c r="B146" s="3"/>
      <c r="C146" s="22" t="s">
        <v>129</v>
      </c>
      <c r="D146" s="20" t="s">
        <v>328</v>
      </c>
      <c r="E146" s="16"/>
      <c r="F146" s="17">
        <v>20.75</v>
      </c>
      <c r="G146" s="17">
        <v>17.14</v>
      </c>
      <c r="H146" s="17">
        <v>13.54</v>
      </c>
      <c r="I146" s="17"/>
      <c r="J146" s="17">
        <v>21.68</v>
      </c>
      <c r="K146" s="17">
        <v>28.88</v>
      </c>
      <c r="L146" s="17">
        <v>40.53</v>
      </c>
      <c r="M146" s="17"/>
      <c r="N146" s="17">
        <v>44.990847496999997</v>
      </c>
      <c r="O146" s="36">
        <v>17.118036091</v>
      </c>
      <c r="P146" s="20" t="s">
        <v>16</v>
      </c>
      <c r="Q146" s="15" t="s">
        <v>606</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3">
      <c r="B147" s="3"/>
      <c r="C147" s="9" t="s">
        <v>130</v>
      </c>
      <c r="D147" s="19" t="s">
        <v>329</v>
      </c>
      <c r="E147" s="16"/>
      <c r="F147" s="18">
        <v>5.97</v>
      </c>
      <c r="G147" s="18">
        <v>4.57</v>
      </c>
      <c r="H147" s="18">
        <v>3.17</v>
      </c>
      <c r="I147" s="17"/>
      <c r="J147" s="18">
        <v>6.25</v>
      </c>
      <c r="K147" s="18">
        <v>9.0399999999999991</v>
      </c>
      <c r="L147" s="18">
        <v>13.55</v>
      </c>
      <c r="M147" s="18"/>
      <c r="N147" s="18">
        <v>39.259992623999999</v>
      </c>
      <c r="O147" s="18">
        <v>46.523988318000001</v>
      </c>
      <c r="P147" s="19" t="s">
        <v>16</v>
      </c>
      <c r="Q147" s="14" t="s">
        <v>607</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3">
      <c r="B148" s="3"/>
      <c r="C148" s="22" t="s">
        <v>131</v>
      </c>
      <c r="D148" s="20" t="s">
        <v>330</v>
      </c>
      <c r="E148" s="16"/>
      <c r="F148" s="17">
        <v>6.03</v>
      </c>
      <c r="G148" s="17">
        <v>5.39</v>
      </c>
      <c r="H148" s="17">
        <v>4.76</v>
      </c>
      <c r="I148" s="17"/>
      <c r="J148" s="17">
        <v>6.2</v>
      </c>
      <c r="K148" s="17">
        <v>7.46</v>
      </c>
      <c r="L148" s="17">
        <v>9.5</v>
      </c>
      <c r="M148" s="17"/>
      <c r="N148" s="17">
        <v>52.054613578999998</v>
      </c>
      <c r="O148" s="36">
        <v>64.140948727000008</v>
      </c>
      <c r="P148" s="20" t="s">
        <v>16</v>
      </c>
      <c r="Q148" s="15" t="s">
        <v>608</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3">
      <c r="B149" s="3"/>
      <c r="C149" s="9" t="s">
        <v>132</v>
      </c>
      <c r="D149" s="19" t="s">
        <v>331</v>
      </c>
      <c r="E149" s="16"/>
      <c r="F149" s="18">
        <v>25.35</v>
      </c>
      <c r="G149" s="18">
        <v>23.6</v>
      </c>
      <c r="H149" s="18">
        <v>21.85</v>
      </c>
      <c r="I149" s="17"/>
      <c r="J149" s="18">
        <v>25.6</v>
      </c>
      <c r="K149" s="18">
        <v>29.09</v>
      </c>
      <c r="L149" s="18">
        <v>34.75</v>
      </c>
      <c r="M149" s="18"/>
      <c r="N149" s="18">
        <v>39.500362152000001</v>
      </c>
      <c r="O149" s="18">
        <v>86.791117135999997</v>
      </c>
      <c r="P149" s="19" t="s">
        <v>16</v>
      </c>
      <c r="Q149" s="14" t="s">
        <v>609</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3">
      <c r="B150" s="3"/>
      <c r="C150" s="22" t="s">
        <v>434</v>
      </c>
      <c r="D150" s="20" t="s">
        <v>435</v>
      </c>
      <c r="E150" s="16"/>
      <c r="F150" s="17">
        <v>9.19</v>
      </c>
      <c r="G150" s="17">
        <v>8.4499999999999993</v>
      </c>
      <c r="H150" s="17">
        <v>7.72</v>
      </c>
      <c r="I150" s="17"/>
      <c r="J150" s="17">
        <v>9.5500000000000007</v>
      </c>
      <c r="K150" s="17">
        <v>11.01</v>
      </c>
      <c r="L150" s="17">
        <v>13.38</v>
      </c>
      <c r="M150" s="17"/>
      <c r="N150" s="17">
        <v>36.410391855999997</v>
      </c>
      <c r="O150" s="36">
        <v>57.442867499999998</v>
      </c>
      <c r="P150" s="20" t="s">
        <v>16</v>
      </c>
      <c r="Q150" s="15" t="s">
        <v>610</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3">
      <c r="B151" s="3"/>
      <c r="C151" s="9" t="s">
        <v>133</v>
      </c>
      <c r="D151" s="19" t="s">
        <v>332</v>
      </c>
      <c r="E151" s="16"/>
      <c r="F151" s="18">
        <v>24.13</v>
      </c>
      <c r="G151" s="18">
        <v>22.01</v>
      </c>
      <c r="H151" s="18">
        <v>19.89</v>
      </c>
      <c r="I151" s="17"/>
      <c r="J151" s="18">
        <v>24.48</v>
      </c>
      <c r="K151" s="18">
        <v>28.71</v>
      </c>
      <c r="L151" s="18">
        <v>35.57</v>
      </c>
      <c r="M151" s="18"/>
      <c r="N151" s="18">
        <v>48.105514777000003</v>
      </c>
      <c r="O151" s="18">
        <v>24.125240955000002</v>
      </c>
      <c r="P151" s="19" t="s">
        <v>16</v>
      </c>
      <c r="Q151" s="14" t="s">
        <v>611</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3">
      <c r="B152" s="3"/>
      <c r="C152" s="22" t="s">
        <v>134</v>
      </c>
      <c r="D152" s="20" t="s">
        <v>333</v>
      </c>
      <c r="E152" s="16"/>
      <c r="F152" s="17">
        <v>128.44999999999999</v>
      </c>
      <c r="G152" s="17">
        <v>113.2</v>
      </c>
      <c r="H152" s="17">
        <v>97.95</v>
      </c>
      <c r="I152" s="17"/>
      <c r="J152" s="17">
        <v>130.65</v>
      </c>
      <c r="K152" s="17">
        <v>161.13999999999999</v>
      </c>
      <c r="L152" s="17">
        <v>210.49</v>
      </c>
      <c r="M152" s="17"/>
      <c r="N152" s="17">
        <v>22.979319611000001</v>
      </c>
      <c r="O152" s="36">
        <v>8.1659604373000008</v>
      </c>
      <c r="P152" s="20" t="s">
        <v>16</v>
      </c>
      <c r="Q152" s="15" t="s">
        <v>612</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3">
      <c r="B153" s="3"/>
      <c r="C153" s="9" t="s">
        <v>463</v>
      </c>
      <c r="D153" s="19" t="s">
        <v>464</v>
      </c>
      <c r="E153" s="16"/>
      <c r="F153" s="18">
        <v>48.12</v>
      </c>
      <c r="G153" s="18">
        <v>43.42</v>
      </c>
      <c r="H153" s="18">
        <v>38.72</v>
      </c>
      <c r="I153" s="17"/>
      <c r="J153" s="18">
        <v>57.25</v>
      </c>
      <c r="K153" s="18">
        <v>66.64</v>
      </c>
      <c r="L153" s="18">
        <v>81.84</v>
      </c>
      <c r="M153" s="18"/>
      <c r="N153" s="18">
        <v>60.236716149000003</v>
      </c>
      <c r="O153" s="18">
        <v>2.7046071781999999</v>
      </c>
      <c r="P153" s="19" t="s">
        <v>18</v>
      </c>
      <c r="Q153" s="14" t="s">
        <v>613</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3">
      <c r="B154" s="3"/>
      <c r="C154" s="22" t="s">
        <v>135</v>
      </c>
      <c r="D154" s="20" t="s">
        <v>334</v>
      </c>
      <c r="E154" s="16"/>
      <c r="F154" s="17">
        <v>11.73</v>
      </c>
      <c r="G154" s="17">
        <v>10.38</v>
      </c>
      <c r="H154" s="17">
        <v>9.0299999999999994</v>
      </c>
      <c r="I154" s="17"/>
      <c r="J154" s="17">
        <v>12</v>
      </c>
      <c r="K154" s="17">
        <v>14.69</v>
      </c>
      <c r="L154" s="17">
        <v>19.05</v>
      </c>
      <c r="M154" s="17"/>
      <c r="N154" s="17">
        <v>40.502766754</v>
      </c>
      <c r="O154" s="36">
        <v>26.873481225999999</v>
      </c>
      <c r="P154" s="20" t="s">
        <v>16</v>
      </c>
      <c r="Q154" s="15" t="s">
        <v>614</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3">
      <c r="B155" s="3"/>
      <c r="C155" s="9" t="s">
        <v>136</v>
      </c>
      <c r="D155" s="19" t="s">
        <v>335</v>
      </c>
      <c r="E155" s="16"/>
      <c r="F155" s="18">
        <v>19.72</v>
      </c>
      <c r="G155" s="18">
        <v>16.77</v>
      </c>
      <c r="H155" s="18">
        <v>13.82</v>
      </c>
      <c r="I155" s="17"/>
      <c r="J155" s="18">
        <v>20.21</v>
      </c>
      <c r="K155" s="18">
        <v>26.1</v>
      </c>
      <c r="L155" s="18">
        <v>35.64</v>
      </c>
      <c r="M155" s="18"/>
      <c r="N155" s="18">
        <v>69.620713954999999</v>
      </c>
      <c r="O155" s="18">
        <v>95.986177057999996</v>
      </c>
      <c r="P155" s="19" t="s">
        <v>18</v>
      </c>
      <c r="Q155" s="14" t="s">
        <v>615</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3">
      <c r="B156" s="3"/>
      <c r="C156" s="22" t="s">
        <v>449</v>
      </c>
      <c r="D156" s="20" t="s">
        <v>450</v>
      </c>
      <c r="E156" s="16"/>
      <c r="F156" s="17">
        <v>6.27</v>
      </c>
      <c r="G156" s="17">
        <v>5.6</v>
      </c>
      <c r="H156" s="17">
        <v>4.9400000000000004</v>
      </c>
      <c r="I156" s="17"/>
      <c r="J156" s="17">
        <v>6.4</v>
      </c>
      <c r="K156" s="17">
        <v>7.72</v>
      </c>
      <c r="L156" s="17">
        <v>9.8699999999999992</v>
      </c>
      <c r="M156" s="17"/>
      <c r="N156" s="17">
        <v>28.798230236999999</v>
      </c>
      <c r="O156" s="36">
        <v>1.9818398635999999</v>
      </c>
      <c r="P156" s="20" t="s">
        <v>16</v>
      </c>
      <c r="Q156" s="15" t="s">
        <v>616</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3">
      <c r="B157" s="3"/>
      <c r="C157" s="9" t="s">
        <v>137</v>
      </c>
      <c r="D157" s="19" t="s">
        <v>336</v>
      </c>
      <c r="E157" s="16"/>
      <c r="F157" s="18">
        <v>11.32</v>
      </c>
      <c r="G157" s="18">
        <v>10.69</v>
      </c>
      <c r="H157" s="18">
        <v>10.06</v>
      </c>
      <c r="I157" s="17"/>
      <c r="J157" s="18">
        <v>11.55</v>
      </c>
      <c r="K157" s="18">
        <v>12.8</v>
      </c>
      <c r="L157" s="18">
        <v>14.82</v>
      </c>
      <c r="M157" s="18"/>
      <c r="N157" s="18">
        <v>53.262290217999997</v>
      </c>
      <c r="O157" s="18">
        <v>22.078037681999998</v>
      </c>
      <c r="P157" s="19" t="s">
        <v>16</v>
      </c>
      <c r="Q157" s="14" t="s">
        <v>617</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3">
      <c r="B158" s="3"/>
      <c r="C158" s="22" t="s">
        <v>138</v>
      </c>
      <c r="D158" s="20" t="s">
        <v>337</v>
      </c>
      <c r="E158" s="16"/>
      <c r="F158" s="17" t="s">
        <v>35</v>
      </c>
      <c r="G158" s="17" t="s">
        <v>35</v>
      </c>
      <c r="H158" s="17" t="s">
        <v>35</v>
      </c>
      <c r="I158" s="17"/>
      <c r="J158" s="17" t="s">
        <v>35</v>
      </c>
      <c r="K158" s="17" t="s">
        <v>35</v>
      </c>
      <c r="L158" s="17" t="s">
        <v>35</v>
      </c>
      <c r="M158" s="17"/>
      <c r="N158" s="17" t="s">
        <v>35</v>
      </c>
      <c r="O158" s="36" t="s">
        <v>35</v>
      </c>
      <c r="P158" s="20" t="s">
        <v>35</v>
      </c>
      <c r="Q158" s="15" t="s">
        <v>218</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3">
      <c r="B159" s="3"/>
      <c r="C159" s="9" t="s">
        <v>460</v>
      </c>
      <c r="D159" s="19" t="s">
        <v>461</v>
      </c>
      <c r="E159" s="16"/>
      <c r="F159" s="18">
        <v>222.08</v>
      </c>
      <c r="G159" s="18">
        <v>185.89</v>
      </c>
      <c r="H159" s="18">
        <v>149.69999999999999</v>
      </c>
      <c r="I159" s="17"/>
      <c r="J159" s="18">
        <v>234.22</v>
      </c>
      <c r="K159" s="18">
        <v>306.58999999999997</v>
      </c>
      <c r="L159" s="18">
        <v>423.7</v>
      </c>
      <c r="M159" s="18"/>
      <c r="N159" s="18">
        <v>61.512367328000003</v>
      </c>
      <c r="O159" s="18">
        <v>3.3353991055000001</v>
      </c>
      <c r="P159" s="19" t="s">
        <v>18</v>
      </c>
      <c r="Q159" s="14" t="s">
        <v>618</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3">
      <c r="B160" s="3"/>
      <c r="C160" s="22" t="s">
        <v>139</v>
      </c>
      <c r="D160" s="20" t="s">
        <v>338</v>
      </c>
      <c r="E160" s="16"/>
      <c r="F160" s="17">
        <v>47.24</v>
      </c>
      <c r="G160" s="17">
        <v>42.83</v>
      </c>
      <c r="H160" s="17">
        <v>38.42</v>
      </c>
      <c r="I160" s="17"/>
      <c r="J160" s="17">
        <v>48.09</v>
      </c>
      <c r="K160" s="17">
        <v>56.9</v>
      </c>
      <c r="L160" s="17">
        <v>71.17</v>
      </c>
      <c r="M160" s="17"/>
      <c r="N160" s="17">
        <v>21.152857786999999</v>
      </c>
      <c r="O160" s="36">
        <v>20.822785635999999</v>
      </c>
      <c r="P160" s="20" t="s">
        <v>16</v>
      </c>
      <c r="Q160" s="15" t="s">
        <v>619</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3">
      <c r="B161" s="3"/>
      <c r="C161" s="9" t="s">
        <v>140</v>
      </c>
      <c r="D161" s="19" t="s">
        <v>339</v>
      </c>
      <c r="E161" s="16"/>
      <c r="F161" s="18">
        <v>3.35</v>
      </c>
      <c r="G161" s="18">
        <v>2.58</v>
      </c>
      <c r="H161" s="18">
        <v>1.82</v>
      </c>
      <c r="I161" s="17"/>
      <c r="J161" s="18">
        <v>4.95</v>
      </c>
      <c r="K161" s="18">
        <v>6.47</v>
      </c>
      <c r="L161" s="18">
        <v>8.93</v>
      </c>
      <c r="M161" s="18"/>
      <c r="N161" s="18">
        <v>60.050720509000001</v>
      </c>
      <c r="O161" s="18">
        <v>37.771097181999998</v>
      </c>
      <c r="P161" s="19" t="s">
        <v>18</v>
      </c>
      <c r="Q161" s="14" t="s">
        <v>465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3">
      <c r="B162" s="3"/>
      <c r="C162" s="22" t="s">
        <v>141</v>
      </c>
      <c r="D162" s="20" t="s">
        <v>340</v>
      </c>
      <c r="E162" s="16"/>
      <c r="F162" s="17">
        <v>3.46</v>
      </c>
      <c r="G162" s="17">
        <v>3.27</v>
      </c>
      <c r="H162" s="17">
        <v>3.08</v>
      </c>
      <c r="I162" s="17"/>
      <c r="J162" s="17">
        <v>3.64</v>
      </c>
      <c r="K162" s="17">
        <v>4.01</v>
      </c>
      <c r="L162" s="17">
        <v>4.6100000000000003</v>
      </c>
      <c r="M162" s="17"/>
      <c r="N162" s="17">
        <v>53.326244875999997</v>
      </c>
      <c r="O162" s="36">
        <v>3.0257011818000001</v>
      </c>
      <c r="P162" s="20" t="s">
        <v>18</v>
      </c>
      <c r="Q162" s="15" t="s">
        <v>620</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3">
      <c r="B163" s="3"/>
      <c r="C163" s="9" t="s">
        <v>142</v>
      </c>
      <c r="D163" s="19" t="s">
        <v>341</v>
      </c>
      <c r="E163" s="16"/>
      <c r="F163" s="18">
        <v>281.5</v>
      </c>
      <c r="G163" s="18">
        <v>232.61</v>
      </c>
      <c r="H163" s="18">
        <v>183.73</v>
      </c>
      <c r="I163" s="17"/>
      <c r="J163" s="18">
        <v>288.39999999999998</v>
      </c>
      <c r="K163" s="18">
        <v>386.16</v>
      </c>
      <c r="L163" s="18">
        <v>544.35</v>
      </c>
      <c r="M163" s="18"/>
      <c r="N163" s="18">
        <v>68.012426937000001</v>
      </c>
      <c r="O163" s="18">
        <v>5.4636461582000004</v>
      </c>
      <c r="P163" s="19" t="s">
        <v>18</v>
      </c>
      <c r="Q163" s="14" t="s">
        <v>621</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3">
      <c r="B164" s="3"/>
      <c r="C164" s="22" t="s">
        <v>143</v>
      </c>
      <c r="D164" s="20" t="s">
        <v>342</v>
      </c>
      <c r="E164" s="16"/>
      <c r="F164" s="17">
        <v>34.6</v>
      </c>
      <c r="G164" s="17">
        <v>31.73</v>
      </c>
      <c r="H164" s="17">
        <v>28.86</v>
      </c>
      <c r="I164" s="17"/>
      <c r="J164" s="17">
        <v>40.119999999999997</v>
      </c>
      <c r="K164" s="17">
        <v>45.85</v>
      </c>
      <c r="L164" s="17">
        <v>55.14</v>
      </c>
      <c r="M164" s="17"/>
      <c r="N164" s="17">
        <v>56.362918098999998</v>
      </c>
      <c r="O164" s="36">
        <v>291.28614235999999</v>
      </c>
      <c r="P164" s="20" t="s">
        <v>18</v>
      </c>
      <c r="Q164" s="15" t="s">
        <v>622</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3">
      <c r="B165" s="3"/>
      <c r="C165" s="9" t="s">
        <v>143</v>
      </c>
      <c r="D165" s="19" t="s">
        <v>343</v>
      </c>
      <c r="E165" s="16"/>
      <c r="F165" s="18">
        <v>31.65</v>
      </c>
      <c r="G165" s="18">
        <v>29.42</v>
      </c>
      <c r="H165" s="18">
        <v>27.2</v>
      </c>
      <c r="I165" s="17"/>
      <c r="J165" s="18">
        <v>35.979999999999997</v>
      </c>
      <c r="K165" s="18">
        <v>40.42</v>
      </c>
      <c r="L165" s="18">
        <v>47.61</v>
      </c>
      <c r="M165" s="18"/>
      <c r="N165" s="18">
        <v>54.404759929999997</v>
      </c>
      <c r="O165" s="18">
        <v>727.96329373000003</v>
      </c>
      <c r="P165" s="19" t="s">
        <v>18</v>
      </c>
      <c r="Q165" s="14" t="s">
        <v>623</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3">
      <c r="B166" s="3"/>
      <c r="C166" s="22" t="s">
        <v>144</v>
      </c>
      <c r="D166" s="20" t="s">
        <v>344</v>
      </c>
      <c r="E166" s="16"/>
      <c r="F166" s="17">
        <v>13.18</v>
      </c>
      <c r="G166" s="17">
        <v>11.86</v>
      </c>
      <c r="H166" s="17">
        <v>10.55</v>
      </c>
      <c r="I166" s="17"/>
      <c r="J166" s="17">
        <v>13.41</v>
      </c>
      <c r="K166" s="17">
        <v>16.03</v>
      </c>
      <c r="L166" s="17">
        <v>20.29</v>
      </c>
      <c r="M166" s="17"/>
      <c r="N166" s="17">
        <v>33.147993151000001</v>
      </c>
      <c r="O166" s="36">
        <v>33.045600272999998</v>
      </c>
      <c r="P166" s="20" t="s">
        <v>16</v>
      </c>
      <c r="Q166" s="15" t="s">
        <v>624</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3">
      <c r="B167" s="3"/>
      <c r="C167" s="9" t="s">
        <v>145</v>
      </c>
      <c r="D167" s="19" t="s">
        <v>345</v>
      </c>
      <c r="E167" s="16"/>
      <c r="F167" s="18">
        <v>42.16</v>
      </c>
      <c r="G167" s="18">
        <v>38.15</v>
      </c>
      <c r="H167" s="18">
        <v>34.14</v>
      </c>
      <c r="I167" s="17"/>
      <c r="J167" s="18">
        <v>42.73</v>
      </c>
      <c r="K167" s="18">
        <v>50.74</v>
      </c>
      <c r="L167" s="18">
        <v>63.71</v>
      </c>
      <c r="M167" s="18"/>
      <c r="N167" s="18">
        <v>46.820461168000001</v>
      </c>
      <c r="O167" s="18">
        <v>315.32438195000003</v>
      </c>
      <c r="P167" s="19" t="s">
        <v>16</v>
      </c>
      <c r="Q167" s="14" t="s">
        <v>625</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3">
      <c r="B168" s="3"/>
      <c r="C168" s="22" t="s">
        <v>146</v>
      </c>
      <c r="D168" s="20" t="s">
        <v>346</v>
      </c>
      <c r="E168" s="16"/>
      <c r="F168" s="17">
        <v>3.96</v>
      </c>
      <c r="G168" s="17">
        <v>3.59</v>
      </c>
      <c r="H168" s="17">
        <v>3.23</v>
      </c>
      <c r="I168" s="17"/>
      <c r="J168" s="17">
        <v>4.78</v>
      </c>
      <c r="K168" s="17">
        <v>5.5</v>
      </c>
      <c r="L168" s="17">
        <v>6.68</v>
      </c>
      <c r="M168" s="17"/>
      <c r="N168" s="17">
        <v>60.982494203000002</v>
      </c>
      <c r="O168" s="36">
        <v>25.639046091000001</v>
      </c>
      <c r="P168" s="20" t="s">
        <v>18</v>
      </c>
      <c r="Q168" s="15" t="s">
        <v>626</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3">
      <c r="B169" s="3"/>
      <c r="C169" s="9" t="s">
        <v>147</v>
      </c>
      <c r="D169" s="19" t="s">
        <v>347</v>
      </c>
      <c r="E169" s="16"/>
      <c r="F169" s="18">
        <v>12.92</v>
      </c>
      <c r="G169" s="18">
        <v>11.1</v>
      </c>
      <c r="H169" s="18">
        <v>9.2899999999999991</v>
      </c>
      <c r="I169" s="17"/>
      <c r="J169" s="18">
        <v>13.42</v>
      </c>
      <c r="K169" s="18">
        <v>17.04</v>
      </c>
      <c r="L169" s="18">
        <v>22.9</v>
      </c>
      <c r="M169" s="18"/>
      <c r="N169" s="18">
        <v>30.516849671999999</v>
      </c>
      <c r="O169" s="18">
        <v>11.17200409</v>
      </c>
      <c r="P169" s="19" t="s">
        <v>16</v>
      </c>
      <c r="Q169" s="14" t="s">
        <v>627</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3">
      <c r="B170" s="3"/>
      <c r="C170" s="22" t="s">
        <v>148</v>
      </c>
      <c r="D170" s="20" t="s">
        <v>348</v>
      </c>
      <c r="E170" s="16"/>
      <c r="F170" s="17">
        <v>51.31</v>
      </c>
      <c r="G170" s="17">
        <v>45.43</v>
      </c>
      <c r="H170" s="17">
        <v>39.56</v>
      </c>
      <c r="I170" s="17"/>
      <c r="J170" s="17">
        <v>52.04</v>
      </c>
      <c r="K170" s="17">
        <v>63.78</v>
      </c>
      <c r="L170" s="17">
        <v>82.78</v>
      </c>
      <c r="M170" s="17"/>
      <c r="N170" s="17">
        <v>39.113763263000003</v>
      </c>
      <c r="O170" s="36">
        <v>110.71943809</v>
      </c>
      <c r="P170" s="20" t="s">
        <v>16</v>
      </c>
      <c r="Q170" s="15" t="s">
        <v>628</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3">
      <c r="B171" s="3"/>
      <c r="C171" s="9" t="s">
        <v>149</v>
      </c>
      <c r="D171" s="19" t="s">
        <v>349</v>
      </c>
      <c r="E171" s="16"/>
      <c r="F171" s="18">
        <v>4.25</v>
      </c>
      <c r="G171" s="18">
        <v>3.67</v>
      </c>
      <c r="H171" s="18">
        <v>3.09</v>
      </c>
      <c r="I171" s="17"/>
      <c r="J171" s="18">
        <v>4.34</v>
      </c>
      <c r="K171" s="18">
        <v>5.49</v>
      </c>
      <c r="L171" s="18">
        <v>7.36</v>
      </c>
      <c r="M171" s="18"/>
      <c r="N171" s="18">
        <v>31.704485799</v>
      </c>
      <c r="O171" s="18">
        <v>3.0578095454999996</v>
      </c>
      <c r="P171" s="19" t="s">
        <v>16</v>
      </c>
      <c r="Q171" s="14" t="s">
        <v>629</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3">
      <c r="B172" s="3"/>
      <c r="C172" s="22" t="s">
        <v>150</v>
      </c>
      <c r="D172" s="20" t="s">
        <v>350</v>
      </c>
      <c r="E172" s="16"/>
      <c r="F172" s="17">
        <v>14.86</v>
      </c>
      <c r="G172" s="17">
        <v>13.86</v>
      </c>
      <c r="H172" s="17">
        <v>12.86</v>
      </c>
      <c r="I172" s="17"/>
      <c r="J172" s="17">
        <v>15.2</v>
      </c>
      <c r="K172" s="17">
        <v>17.190000000000001</v>
      </c>
      <c r="L172" s="17">
        <v>20.41</v>
      </c>
      <c r="M172" s="17"/>
      <c r="N172" s="17">
        <v>36.860310538</v>
      </c>
      <c r="O172" s="36">
        <v>5.7616225909000001</v>
      </c>
      <c r="P172" s="20" t="s">
        <v>16</v>
      </c>
      <c r="Q172" s="15" t="s">
        <v>630</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3">
      <c r="B173" s="3"/>
      <c r="C173" s="9" t="s">
        <v>466</v>
      </c>
      <c r="D173" s="19" t="s">
        <v>467</v>
      </c>
      <c r="E173" s="16"/>
      <c r="F173" s="18">
        <v>7.79</v>
      </c>
      <c r="G173" s="18">
        <v>6.91</v>
      </c>
      <c r="H173" s="18">
        <v>6.04</v>
      </c>
      <c r="I173" s="17"/>
      <c r="J173" s="18">
        <v>8.16</v>
      </c>
      <c r="K173" s="18">
        <v>9.9</v>
      </c>
      <c r="L173" s="18">
        <v>12.72</v>
      </c>
      <c r="M173" s="18"/>
      <c r="N173" s="18">
        <v>32.961963849999997</v>
      </c>
      <c r="O173" s="18">
        <v>1.5049126818</v>
      </c>
      <c r="P173" s="19" t="s">
        <v>16</v>
      </c>
      <c r="Q173" s="14" t="s">
        <v>631</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3">
      <c r="B174" s="3"/>
      <c r="C174" s="22" t="s">
        <v>151</v>
      </c>
      <c r="D174" s="20" t="s">
        <v>351</v>
      </c>
      <c r="E174" s="16"/>
      <c r="F174" s="17">
        <v>1.65</v>
      </c>
      <c r="G174" s="17">
        <v>1.44</v>
      </c>
      <c r="H174" s="17">
        <v>1.23</v>
      </c>
      <c r="I174" s="17"/>
      <c r="J174" s="17">
        <v>1.7</v>
      </c>
      <c r="K174" s="17">
        <v>2.11</v>
      </c>
      <c r="L174" s="17">
        <v>2.78</v>
      </c>
      <c r="M174" s="17"/>
      <c r="N174" s="17">
        <v>39.347343406999997</v>
      </c>
      <c r="O174" s="36">
        <v>2.5984613635999998</v>
      </c>
      <c r="P174" s="20" t="s">
        <v>16</v>
      </c>
      <c r="Q174" s="15" t="s">
        <v>632</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3">
      <c r="B175" s="3"/>
      <c r="C175" s="9" t="s">
        <v>152</v>
      </c>
      <c r="D175" s="19" t="s">
        <v>352</v>
      </c>
      <c r="E175" s="16"/>
      <c r="F175" s="18">
        <v>2.46</v>
      </c>
      <c r="G175" s="18">
        <v>2.09</v>
      </c>
      <c r="H175" s="18">
        <v>1.73</v>
      </c>
      <c r="I175" s="17"/>
      <c r="J175" s="18">
        <v>2.5499999999999998</v>
      </c>
      <c r="K175" s="18">
        <v>3.27</v>
      </c>
      <c r="L175" s="18">
        <v>4.4400000000000004</v>
      </c>
      <c r="M175" s="18"/>
      <c r="N175" s="18">
        <v>50.564502421</v>
      </c>
      <c r="O175" s="18">
        <v>4.1220791364</v>
      </c>
      <c r="P175" s="19" t="s">
        <v>16</v>
      </c>
      <c r="Q175" s="14" t="s">
        <v>633</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3">
      <c r="B176" s="3"/>
      <c r="C176" s="22" t="s">
        <v>153</v>
      </c>
      <c r="D176" s="20" t="s">
        <v>353</v>
      </c>
      <c r="E176" s="16"/>
      <c r="F176" s="17">
        <v>14.02</v>
      </c>
      <c r="G176" s="17">
        <v>11.11</v>
      </c>
      <c r="H176" s="17">
        <v>8.2100000000000009</v>
      </c>
      <c r="I176" s="17"/>
      <c r="J176" s="17">
        <v>14.3</v>
      </c>
      <c r="K176" s="17">
        <v>20.100000000000001</v>
      </c>
      <c r="L176" s="17">
        <v>29.48</v>
      </c>
      <c r="M176" s="17"/>
      <c r="N176" s="17">
        <v>52.673067797000002</v>
      </c>
      <c r="O176" s="36">
        <v>163.72330036</v>
      </c>
      <c r="P176" s="20" t="s">
        <v>16</v>
      </c>
      <c r="Q176" s="15" t="s">
        <v>634</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3">
      <c r="B177" s="3"/>
      <c r="C177" s="9" t="s">
        <v>456</v>
      </c>
      <c r="D177" s="19" t="s">
        <v>354</v>
      </c>
      <c r="E177" s="16"/>
      <c r="F177" s="18">
        <v>1.49</v>
      </c>
      <c r="G177" s="18">
        <v>1.25</v>
      </c>
      <c r="H177" s="18">
        <v>1.01</v>
      </c>
      <c r="I177" s="17"/>
      <c r="J177" s="18">
        <v>1.57</v>
      </c>
      <c r="K177" s="18">
        <v>2.04</v>
      </c>
      <c r="L177" s="18">
        <v>2.81</v>
      </c>
      <c r="M177" s="18"/>
      <c r="N177" s="18">
        <v>37.469110851000003</v>
      </c>
      <c r="O177" s="18">
        <v>19.510951863999999</v>
      </c>
      <c r="P177" s="19" t="s">
        <v>16</v>
      </c>
      <c r="Q177" s="14" t="s">
        <v>635</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3">
      <c r="B178" s="3"/>
      <c r="C178" s="22" t="s">
        <v>155</v>
      </c>
      <c r="D178" s="20" t="s">
        <v>355</v>
      </c>
      <c r="E178" s="16"/>
      <c r="F178" s="17">
        <v>7.13</v>
      </c>
      <c r="G178" s="17">
        <v>6.39</v>
      </c>
      <c r="H178" s="17">
        <v>5.65</v>
      </c>
      <c r="I178" s="17"/>
      <c r="J178" s="17">
        <v>7.3</v>
      </c>
      <c r="K178" s="17">
        <v>8.77</v>
      </c>
      <c r="L178" s="17">
        <v>11.15</v>
      </c>
      <c r="M178" s="17"/>
      <c r="N178" s="17">
        <v>18.961176686000002</v>
      </c>
      <c r="O178" s="36">
        <v>24.790412409000002</v>
      </c>
      <c r="P178" s="20" t="s">
        <v>16</v>
      </c>
      <c r="Q178" s="15" t="s">
        <v>636</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3">
      <c r="B179" s="3"/>
      <c r="C179" s="9" t="s">
        <v>462</v>
      </c>
      <c r="D179" s="19" t="s">
        <v>356</v>
      </c>
      <c r="E179" s="16"/>
      <c r="F179" s="18">
        <v>1.0900000000000001</v>
      </c>
      <c r="G179" s="18">
        <v>0.82</v>
      </c>
      <c r="H179" s="18">
        <v>0.55000000000000004</v>
      </c>
      <c r="I179" s="17"/>
      <c r="J179" s="18">
        <v>1.78</v>
      </c>
      <c r="K179" s="18">
        <v>2.31</v>
      </c>
      <c r="L179" s="18">
        <v>3.18</v>
      </c>
      <c r="M179" s="18"/>
      <c r="N179" s="18">
        <v>74.761870655999999</v>
      </c>
      <c r="O179" s="18">
        <v>4.4897590454999996</v>
      </c>
      <c r="P179" s="19" t="s">
        <v>18</v>
      </c>
      <c r="Q179" s="14" t="s">
        <v>637</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3">
      <c r="B180" s="3"/>
      <c r="C180" s="22" t="s">
        <v>429</v>
      </c>
      <c r="D180" s="20" t="s">
        <v>357</v>
      </c>
      <c r="E180" s="16"/>
      <c r="F180" s="17">
        <v>32.39</v>
      </c>
      <c r="G180" s="17">
        <v>29.17</v>
      </c>
      <c r="H180" s="17">
        <v>25.95</v>
      </c>
      <c r="I180" s="17"/>
      <c r="J180" s="17">
        <v>33.020000000000003</v>
      </c>
      <c r="K180" s="17">
        <v>39.450000000000003</v>
      </c>
      <c r="L180" s="17">
        <v>49.86</v>
      </c>
      <c r="M180" s="17"/>
      <c r="N180" s="17">
        <v>32.032910585000003</v>
      </c>
      <c r="O180" s="36">
        <v>151.10583241</v>
      </c>
      <c r="P180" s="20" t="s">
        <v>16</v>
      </c>
      <c r="Q180" s="15" t="s">
        <v>638</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3">
      <c r="B181" s="3"/>
      <c r="C181" s="9" t="s">
        <v>156</v>
      </c>
      <c r="D181" s="19" t="s">
        <v>358</v>
      </c>
      <c r="E181" s="16"/>
      <c r="F181" s="18">
        <v>16.63</v>
      </c>
      <c r="G181" s="18">
        <v>15.27</v>
      </c>
      <c r="H181" s="18">
        <v>13.91</v>
      </c>
      <c r="I181" s="17"/>
      <c r="J181" s="18">
        <v>17.079999999999998</v>
      </c>
      <c r="K181" s="18">
        <v>19.79</v>
      </c>
      <c r="L181" s="18">
        <v>24.18</v>
      </c>
      <c r="M181" s="18"/>
      <c r="N181" s="18">
        <v>37.606458109999998</v>
      </c>
      <c r="O181" s="18">
        <v>157.33137286000002</v>
      </c>
      <c r="P181" s="19" t="s">
        <v>16</v>
      </c>
      <c r="Q181" s="14" t="s">
        <v>639</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3">
      <c r="B182" s="3"/>
      <c r="C182" s="22" t="s">
        <v>451</v>
      </c>
      <c r="D182" s="20" t="s">
        <v>359</v>
      </c>
      <c r="E182" s="16"/>
      <c r="F182" s="17">
        <v>108.78</v>
      </c>
      <c r="G182" s="17">
        <v>100.78</v>
      </c>
      <c r="H182" s="17">
        <v>92.78</v>
      </c>
      <c r="I182" s="17"/>
      <c r="J182" s="17">
        <v>109.88</v>
      </c>
      <c r="K182" s="17">
        <v>125.87</v>
      </c>
      <c r="L182" s="17">
        <v>151.75</v>
      </c>
      <c r="M182" s="17"/>
      <c r="N182" s="17">
        <v>31.846619985</v>
      </c>
      <c r="O182" s="36">
        <v>276.408479</v>
      </c>
      <c r="P182" s="20" t="s">
        <v>16</v>
      </c>
      <c r="Q182" s="15" t="s">
        <v>640</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3">
      <c r="B183" s="3"/>
      <c r="C183" s="9" t="s">
        <v>157</v>
      </c>
      <c r="D183" s="19" t="s">
        <v>360</v>
      </c>
      <c r="E183" s="16"/>
      <c r="F183" s="18">
        <v>6.71</v>
      </c>
      <c r="G183" s="18">
        <v>6</v>
      </c>
      <c r="H183" s="18">
        <v>5.3</v>
      </c>
      <c r="I183" s="17"/>
      <c r="J183" s="18">
        <v>6.8</v>
      </c>
      <c r="K183" s="18">
        <v>8.1999999999999993</v>
      </c>
      <c r="L183" s="18">
        <v>10.47</v>
      </c>
      <c r="M183" s="18"/>
      <c r="N183" s="18">
        <v>33.207598070000003</v>
      </c>
      <c r="O183" s="18">
        <v>9.0396587273000009</v>
      </c>
      <c r="P183" s="19" t="s">
        <v>16</v>
      </c>
      <c r="Q183" s="14" t="s">
        <v>641</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3">
      <c r="B184" s="3"/>
      <c r="C184" s="22" t="s">
        <v>157</v>
      </c>
      <c r="D184" s="20" t="s">
        <v>361</v>
      </c>
      <c r="E184" s="16"/>
      <c r="F184" s="17">
        <v>34.450000000000003</v>
      </c>
      <c r="G184" s="17">
        <v>30.75</v>
      </c>
      <c r="H184" s="17">
        <v>27.06</v>
      </c>
      <c r="I184" s="17"/>
      <c r="J184" s="17">
        <v>35.06</v>
      </c>
      <c r="K184" s="17">
        <v>42.44</v>
      </c>
      <c r="L184" s="17">
        <v>54.4</v>
      </c>
      <c r="M184" s="17"/>
      <c r="N184" s="17">
        <v>38.620472970000002</v>
      </c>
      <c r="O184" s="36">
        <v>51.151287818</v>
      </c>
      <c r="P184" s="20" t="s">
        <v>16</v>
      </c>
      <c r="Q184" s="15" t="s">
        <v>642</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3">
      <c r="B185" s="3"/>
      <c r="C185" s="9" t="s">
        <v>420</v>
      </c>
      <c r="D185" s="19" t="s">
        <v>362</v>
      </c>
      <c r="E185" s="16"/>
      <c r="F185" s="18">
        <v>26.06</v>
      </c>
      <c r="G185" s="18">
        <v>24.38</v>
      </c>
      <c r="H185" s="18">
        <v>22.71</v>
      </c>
      <c r="I185" s="17"/>
      <c r="J185" s="18">
        <v>26.44</v>
      </c>
      <c r="K185" s="18">
        <v>29.78</v>
      </c>
      <c r="L185" s="18">
        <v>35.18</v>
      </c>
      <c r="M185" s="18"/>
      <c r="N185" s="18">
        <v>34.069406006000001</v>
      </c>
      <c r="O185" s="18">
        <v>97.977035364000002</v>
      </c>
      <c r="P185" s="19" t="s">
        <v>16</v>
      </c>
      <c r="Q185" s="14" t="s">
        <v>643</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3">
      <c r="B186" s="3"/>
      <c r="C186" s="22" t="s">
        <v>158</v>
      </c>
      <c r="D186" s="20" t="s">
        <v>363</v>
      </c>
      <c r="E186" s="16"/>
      <c r="F186" s="17">
        <v>13.84</v>
      </c>
      <c r="G186" s="17">
        <v>13.62</v>
      </c>
      <c r="H186" s="17">
        <v>13.41</v>
      </c>
      <c r="I186" s="17"/>
      <c r="J186" s="17">
        <v>13.92</v>
      </c>
      <c r="K186" s="17">
        <v>14.34</v>
      </c>
      <c r="L186" s="17">
        <v>15.03</v>
      </c>
      <c r="M186" s="17"/>
      <c r="N186" s="17">
        <v>60.819958124000003</v>
      </c>
      <c r="O186" s="36">
        <v>36.481984908999998</v>
      </c>
      <c r="P186" s="20" t="s">
        <v>18</v>
      </c>
      <c r="Q186" s="15" t="s">
        <v>644</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3">
      <c r="B187" s="3"/>
      <c r="C187" s="9" t="s">
        <v>159</v>
      </c>
      <c r="D187" s="19" t="s">
        <v>364</v>
      </c>
      <c r="E187" s="16"/>
      <c r="F187" s="18">
        <v>17.46</v>
      </c>
      <c r="G187" s="18">
        <v>15.69</v>
      </c>
      <c r="H187" s="18">
        <v>13.93</v>
      </c>
      <c r="I187" s="17"/>
      <c r="J187" s="18">
        <v>22.65</v>
      </c>
      <c r="K187" s="18">
        <v>26.17</v>
      </c>
      <c r="L187" s="18">
        <v>31.88</v>
      </c>
      <c r="M187" s="18"/>
      <c r="N187" s="18">
        <v>44.479910123000003</v>
      </c>
      <c r="O187" s="18">
        <v>29.315882409</v>
      </c>
      <c r="P187" s="19" t="s">
        <v>18</v>
      </c>
      <c r="Q187" s="14" t="s">
        <v>645</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3">
      <c r="B188" s="3"/>
      <c r="C188" s="22" t="s">
        <v>452</v>
      </c>
      <c r="D188" s="20" t="s">
        <v>453</v>
      </c>
      <c r="E188" s="16"/>
      <c r="F188" s="17">
        <v>5.0599999999999996</v>
      </c>
      <c r="G188" s="17">
        <v>4.83</v>
      </c>
      <c r="H188" s="17">
        <v>4.5999999999999996</v>
      </c>
      <c r="I188" s="17"/>
      <c r="J188" s="17">
        <v>5.13</v>
      </c>
      <c r="K188" s="17">
        <v>5.58</v>
      </c>
      <c r="L188" s="17">
        <v>6.33</v>
      </c>
      <c r="M188" s="17"/>
      <c r="N188" s="17">
        <v>34.320034827999997</v>
      </c>
      <c r="O188" s="36">
        <v>1.9465469091000001</v>
      </c>
      <c r="P188" s="20" t="s">
        <v>16</v>
      </c>
      <c r="Q188" s="15" t="s">
        <v>646</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3">
      <c r="B189" s="3"/>
      <c r="C189" s="9" t="s">
        <v>160</v>
      </c>
      <c r="D189" s="19" t="s">
        <v>365</v>
      </c>
      <c r="E189" s="16"/>
      <c r="F189" s="18">
        <v>7.95</v>
      </c>
      <c r="G189" s="18">
        <v>6.01</v>
      </c>
      <c r="H189" s="18">
        <v>4.07</v>
      </c>
      <c r="I189" s="17"/>
      <c r="J189" s="18">
        <v>8.19</v>
      </c>
      <c r="K189" s="18">
        <v>12.06</v>
      </c>
      <c r="L189" s="18">
        <v>18.329999999999998</v>
      </c>
      <c r="M189" s="18"/>
      <c r="N189" s="18">
        <v>33.587462360000004</v>
      </c>
      <c r="O189" s="18">
        <v>5.4297593182000004</v>
      </c>
      <c r="P189" s="19" t="s">
        <v>16</v>
      </c>
      <c r="Q189" s="14" t="s">
        <v>647</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3">
      <c r="B190" s="3"/>
      <c r="C190" s="22" t="s">
        <v>154</v>
      </c>
      <c r="D190" s="20" t="s">
        <v>366</v>
      </c>
      <c r="E190" s="16"/>
      <c r="F190" s="17" t="s">
        <v>35</v>
      </c>
      <c r="G190" s="17" t="s">
        <v>35</v>
      </c>
      <c r="H190" s="17" t="s">
        <v>35</v>
      </c>
      <c r="I190" s="17"/>
      <c r="J190" s="17" t="s">
        <v>35</v>
      </c>
      <c r="K190" s="17" t="s">
        <v>35</v>
      </c>
      <c r="L190" s="17" t="s">
        <v>35</v>
      </c>
      <c r="M190" s="17"/>
      <c r="N190" s="17" t="s">
        <v>35</v>
      </c>
      <c r="O190" s="36" t="s">
        <v>35</v>
      </c>
      <c r="P190" s="20" t="s">
        <v>35</v>
      </c>
      <c r="Q190" s="15" t="s">
        <v>218</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3">
      <c r="B191" s="3"/>
      <c r="C191" s="9" t="s">
        <v>161</v>
      </c>
      <c r="D191" s="19" t="s">
        <v>367</v>
      </c>
      <c r="E191" s="16"/>
      <c r="F191" s="18">
        <v>8.5500000000000007</v>
      </c>
      <c r="G191" s="18">
        <v>7.59</v>
      </c>
      <c r="H191" s="18">
        <v>6.64</v>
      </c>
      <c r="I191" s="17"/>
      <c r="J191" s="18">
        <v>10.33</v>
      </c>
      <c r="K191" s="18">
        <v>12.23</v>
      </c>
      <c r="L191" s="18">
        <v>15.32</v>
      </c>
      <c r="M191" s="18"/>
      <c r="N191" s="18">
        <v>61.435614774000001</v>
      </c>
      <c r="O191" s="18">
        <v>69.709683272999996</v>
      </c>
      <c r="P191" s="19" t="s">
        <v>18</v>
      </c>
      <c r="Q191" s="14" t="s">
        <v>648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3">
      <c r="B192" s="3"/>
      <c r="C192" s="22" t="s">
        <v>162</v>
      </c>
      <c r="D192" s="20" t="s">
        <v>368</v>
      </c>
      <c r="E192" s="16"/>
      <c r="F192" s="17">
        <v>4.1100000000000003</v>
      </c>
      <c r="G192" s="17">
        <v>3.37</v>
      </c>
      <c r="H192" s="17">
        <v>2.64</v>
      </c>
      <c r="I192" s="17"/>
      <c r="J192" s="17">
        <v>4.38</v>
      </c>
      <c r="K192" s="17">
        <v>5.84</v>
      </c>
      <c r="L192" s="17">
        <v>8.2100000000000009</v>
      </c>
      <c r="M192" s="17"/>
      <c r="N192" s="17">
        <v>40.534268384999997</v>
      </c>
      <c r="O192" s="36">
        <v>21.578384</v>
      </c>
      <c r="P192" s="20" t="s">
        <v>16</v>
      </c>
      <c r="Q192" s="15" t="s">
        <v>649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3">
      <c r="B193" s="3"/>
      <c r="C193" s="9" t="s">
        <v>163</v>
      </c>
      <c r="D193" s="19" t="s">
        <v>369</v>
      </c>
      <c r="E193" s="16"/>
      <c r="F193" s="18">
        <v>17.86</v>
      </c>
      <c r="G193" s="18">
        <v>17</v>
      </c>
      <c r="H193" s="18">
        <v>16.14</v>
      </c>
      <c r="I193" s="17"/>
      <c r="J193" s="18">
        <v>18.100000000000001</v>
      </c>
      <c r="K193" s="18">
        <v>19.809999999999999</v>
      </c>
      <c r="L193" s="18">
        <v>22.58</v>
      </c>
      <c r="M193" s="18"/>
      <c r="N193" s="18">
        <v>41.268620796999997</v>
      </c>
      <c r="O193" s="18">
        <v>38.041282318</v>
      </c>
      <c r="P193" s="19" t="s">
        <v>16</v>
      </c>
      <c r="Q193" s="14" t="s">
        <v>650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3">
      <c r="B194" s="3"/>
      <c r="C194" s="22" t="s">
        <v>164</v>
      </c>
      <c r="D194" s="20" t="s">
        <v>370</v>
      </c>
      <c r="E194" s="16"/>
      <c r="F194" s="17">
        <v>20.83</v>
      </c>
      <c r="G194" s="17">
        <v>19.02</v>
      </c>
      <c r="H194" s="17">
        <v>17.21</v>
      </c>
      <c r="I194" s="17"/>
      <c r="J194" s="17">
        <v>21.2</v>
      </c>
      <c r="K194" s="17">
        <v>24.81</v>
      </c>
      <c r="L194" s="17">
        <v>30.67</v>
      </c>
      <c r="M194" s="17"/>
      <c r="N194" s="17">
        <v>25.694177916000001</v>
      </c>
      <c r="O194" s="36">
        <v>91.24670781799999</v>
      </c>
      <c r="P194" s="20" t="s">
        <v>16</v>
      </c>
      <c r="Q194" s="15" t="s">
        <v>651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3">
      <c r="B195" s="3"/>
      <c r="C195" s="9" t="s">
        <v>652</v>
      </c>
      <c r="D195" s="19" t="s">
        <v>653</v>
      </c>
      <c r="E195" s="16"/>
      <c r="F195" s="18">
        <v>73.36</v>
      </c>
      <c r="G195" s="18">
        <v>63.1</v>
      </c>
      <c r="H195" s="18">
        <v>52.84</v>
      </c>
      <c r="I195" s="17"/>
      <c r="J195" s="18">
        <v>78.58</v>
      </c>
      <c r="K195" s="18">
        <v>99.09</v>
      </c>
      <c r="L195" s="18">
        <v>132.28</v>
      </c>
      <c r="M195" s="18"/>
      <c r="N195" s="18">
        <v>29.866028953000001</v>
      </c>
      <c r="O195" s="18">
        <v>6.7225475555000003</v>
      </c>
      <c r="P195" s="19" t="s">
        <v>16</v>
      </c>
      <c r="Q195" s="14" t="s">
        <v>654</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3">
      <c r="B196" s="3"/>
      <c r="C196" s="22" t="s">
        <v>165</v>
      </c>
      <c r="D196" s="20" t="s">
        <v>371</v>
      </c>
      <c r="E196" s="16"/>
      <c r="F196" s="17">
        <v>51.39</v>
      </c>
      <c r="G196" s="17">
        <v>49.22</v>
      </c>
      <c r="H196" s="17">
        <v>47.05</v>
      </c>
      <c r="I196" s="17"/>
      <c r="J196" s="17">
        <v>56.16</v>
      </c>
      <c r="K196" s="17">
        <v>60.49</v>
      </c>
      <c r="L196" s="17">
        <v>67.5</v>
      </c>
      <c r="M196" s="17"/>
      <c r="N196" s="17">
        <v>58.442777634999999</v>
      </c>
      <c r="O196" s="36">
        <v>218.97250568000001</v>
      </c>
      <c r="P196" s="20" t="s">
        <v>18</v>
      </c>
      <c r="Q196" s="15" t="s">
        <v>655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3">
      <c r="B197" s="3"/>
      <c r="C197" s="9" t="s">
        <v>166</v>
      </c>
      <c r="D197" s="19" t="s">
        <v>372</v>
      </c>
      <c r="E197" s="16"/>
      <c r="F197" s="18">
        <v>6.45</v>
      </c>
      <c r="G197" s="18">
        <v>5.63</v>
      </c>
      <c r="H197" s="18">
        <v>4.82</v>
      </c>
      <c r="I197" s="17"/>
      <c r="J197" s="18">
        <v>6.95</v>
      </c>
      <c r="K197" s="18">
        <v>8.57</v>
      </c>
      <c r="L197" s="18">
        <v>11.21</v>
      </c>
      <c r="M197" s="18"/>
      <c r="N197" s="18">
        <v>59.509276669999998</v>
      </c>
      <c r="O197" s="18">
        <v>3.6310407727</v>
      </c>
      <c r="P197" s="19" t="s">
        <v>18</v>
      </c>
      <c r="Q197" s="14" t="s">
        <v>656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3">
      <c r="B198" s="3"/>
      <c r="C198" s="22" t="s">
        <v>167</v>
      </c>
      <c r="D198" s="20" t="s">
        <v>373</v>
      </c>
      <c r="E198" s="16"/>
      <c r="F198" s="17">
        <v>33.42</v>
      </c>
      <c r="G198" s="17">
        <v>32.01</v>
      </c>
      <c r="H198" s="17">
        <v>30.6</v>
      </c>
      <c r="I198" s="17"/>
      <c r="J198" s="17">
        <v>33.79</v>
      </c>
      <c r="K198" s="17">
        <v>36.6</v>
      </c>
      <c r="L198" s="17">
        <v>41.16</v>
      </c>
      <c r="M198" s="17"/>
      <c r="N198" s="17">
        <v>38.680804893999998</v>
      </c>
      <c r="O198" s="36">
        <v>42.100247590999999</v>
      </c>
      <c r="P198" s="20" t="s">
        <v>16</v>
      </c>
      <c r="Q198" s="15" t="s">
        <v>657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3">
      <c r="B199" s="3"/>
      <c r="C199" s="9" t="s">
        <v>168</v>
      </c>
      <c r="D199" s="19" t="s">
        <v>374</v>
      </c>
      <c r="E199" s="16"/>
      <c r="F199" s="18">
        <v>164.57</v>
      </c>
      <c r="G199" s="18">
        <v>141.58000000000001</v>
      </c>
      <c r="H199" s="18">
        <v>118.59</v>
      </c>
      <c r="I199" s="17"/>
      <c r="J199" s="18">
        <v>172.97</v>
      </c>
      <c r="K199" s="18">
        <v>218.94</v>
      </c>
      <c r="L199" s="18">
        <v>293.33999999999997</v>
      </c>
      <c r="M199" s="18"/>
      <c r="N199" s="18">
        <v>64.303287905999994</v>
      </c>
      <c r="O199" s="18">
        <v>5.7872620505000008</v>
      </c>
      <c r="P199" s="19" t="s">
        <v>18</v>
      </c>
      <c r="Q199" s="14" t="s">
        <v>658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3">
      <c r="B200" s="3"/>
      <c r="C200" s="22" t="s">
        <v>169</v>
      </c>
      <c r="D200" s="20" t="s">
        <v>375</v>
      </c>
      <c r="E200" s="16"/>
      <c r="F200" s="17">
        <v>5.16</v>
      </c>
      <c r="G200" s="17">
        <v>4.16</v>
      </c>
      <c r="H200" s="17">
        <v>3.17</v>
      </c>
      <c r="I200" s="17"/>
      <c r="J200" s="17">
        <v>5.5</v>
      </c>
      <c r="K200" s="17">
        <v>7.48</v>
      </c>
      <c r="L200" s="17">
        <v>10.7</v>
      </c>
      <c r="M200" s="17"/>
      <c r="N200" s="17">
        <v>7.5701850901999999</v>
      </c>
      <c r="O200" s="36">
        <v>2.1782184090999999</v>
      </c>
      <c r="P200" s="20" t="s">
        <v>16</v>
      </c>
      <c r="Q200" s="15" t="s">
        <v>659</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3">
      <c r="B201" s="3"/>
      <c r="C201" s="22" t="s">
        <v>376</v>
      </c>
      <c r="D201" s="20" t="s">
        <v>377</v>
      </c>
      <c r="E201" s="16"/>
      <c r="F201" s="17">
        <v>34.049999999999997</v>
      </c>
      <c r="G201" s="17">
        <v>32.31</v>
      </c>
      <c r="H201" s="17">
        <v>30.58</v>
      </c>
      <c r="I201" s="17"/>
      <c r="J201" s="17">
        <v>34.81</v>
      </c>
      <c r="K201" s="17">
        <v>38.270000000000003</v>
      </c>
      <c r="L201" s="17">
        <v>43.89</v>
      </c>
      <c r="M201" s="17"/>
      <c r="N201" s="17">
        <v>40.362538295999997</v>
      </c>
      <c r="O201" s="36">
        <v>9.7275479545000003</v>
      </c>
      <c r="P201" s="20" t="s">
        <v>16</v>
      </c>
      <c r="Q201" s="15" t="s">
        <v>660</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3">
      <c r="B202" s="3"/>
      <c r="C202" s="9" t="s">
        <v>170</v>
      </c>
      <c r="D202" s="19" t="s">
        <v>378</v>
      </c>
      <c r="E202" s="16"/>
      <c r="F202" s="18">
        <v>30.32</v>
      </c>
      <c r="G202" s="18">
        <v>27.63</v>
      </c>
      <c r="H202" s="18">
        <v>24.95</v>
      </c>
      <c r="I202" s="17"/>
      <c r="J202" s="18">
        <v>30.9</v>
      </c>
      <c r="K202" s="18">
        <v>36.26</v>
      </c>
      <c r="L202" s="18">
        <v>44.94</v>
      </c>
      <c r="M202" s="18"/>
      <c r="N202" s="18">
        <v>44.870833249</v>
      </c>
      <c r="O202" s="18">
        <v>202.14706414</v>
      </c>
      <c r="P202" s="19" t="s">
        <v>16</v>
      </c>
      <c r="Q202" s="14" t="s">
        <v>661</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3">
      <c r="B203" s="3"/>
      <c r="C203" s="22" t="s">
        <v>171</v>
      </c>
      <c r="D203" s="20" t="s">
        <v>379</v>
      </c>
      <c r="E203" s="16"/>
      <c r="F203" s="17">
        <v>20.89</v>
      </c>
      <c r="G203" s="17">
        <v>17.13</v>
      </c>
      <c r="H203" s="17">
        <v>13.37</v>
      </c>
      <c r="I203" s="17"/>
      <c r="J203" s="17">
        <v>21.93</v>
      </c>
      <c r="K203" s="17">
        <v>29.44</v>
      </c>
      <c r="L203" s="17">
        <v>41.6</v>
      </c>
      <c r="M203" s="17"/>
      <c r="N203" s="17">
        <v>32.006341292999998</v>
      </c>
      <c r="O203" s="36">
        <v>35.516349726999998</v>
      </c>
      <c r="P203" s="20" t="s">
        <v>16</v>
      </c>
      <c r="Q203" s="15" t="s">
        <v>662</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3">
      <c r="B204" s="3"/>
      <c r="C204" s="9" t="s">
        <v>172</v>
      </c>
      <c r="D204" s="19" t="s">
        <v>380</v>
      </c>
      <c r="E204" s="16"/>
      <c r="F204" s="18">
        <v>51.87</v>
      </c>
      <c r="G204" s="18">
        <v>43.96</v>
      </c>
      <c r="H204" s="18">
        <v>36.06</v>
      </c>
      <c r="I204" s="17"/>
      <c r="J204" s="18">
        <v>53.78</v>
      </c>
      <c r="K204" s="18">
        <v>69.58</v>
      </c>
      <c r="L204" s="18">
        <v>95.15</v>
      </c>
      <c r="M204" s="18"/>
      <c r="N204" s="18">
        <v>39.413788738999997</v>
      </c>
      <c r="O204" s="18">
        <v>103.68979096</v>
      </c>
      <c r="P204" s="19" t="s">
        <v>16</v>
      </c>
      <c r="Q204" s="14" t="s">
        <v>663</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3">
      <c r="B205" s="3"/>
      <c r="C205" s="22" t="s">
        <v>173</v>
      </c>
      <c r="D205" s="20" t="s">
        <v>381</v>
      </c>
      <c r="E205" s="16"/>
      <c r="F205" s="17">
        <v>19.690000000000001</v>
      </c>
      <c r="G205" s="17">
        <v>17.59</v>
      </c>
      <c r="H205" s="17">
        <v>15.49</v>
      </c>
      <c r="I205" s="17"/>
      <c r="J205" s="17">
        <v>20.03</v>
      </c>
      <c r="K205" s="17">
        <v>24.22</v>
      </c>
      <c r="L205" s="17">
        <v>31.01</v>
      </c>
      <c r="M205" s="17"/>
      <c r="N205" s="17">
        <v>26.880185971</v>
      </c>
      <c r="O205" s="36">
        <v>147.13417168000001</v>
      </c>
      <c r="P205" s="20" t="s">
        <v>16</v>
      </c>
      <c r="Q205" s="15" t="s">
        <v>664</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3">
      <c r="B206" s="3"/>
      <c r="C206" s="9" t="s">
        <v>174</v>
      </c>
      <c r="D206" s="19" t="s">
        <v>382</v>
      </c>
      <c r="E206" s="16"/>
      <c r="F206" s="18">
        <v>42.3</v>
      </c>
      <c r="G206" s="18">
        <v>38.74</v>
      </c>
      <c r="H206" s="18">
        <v>35.19</v>
      </c>
      <c r="I206" s="17"/>
      <c r="J206" s="18">
        <v>43.97</v>
      </c>
      <c r="K206" s="18">
        <v>51.07</v>
      </c>
      <c r="L206" s="18">
        <v>62.57</v>
      </c>
      <c r="M206" s="18"/>
      <c r="N206" s="18">
        <v>60.471582718000001</v>
      </c>
      <c r="O206" s="18">
        <v>124.95246950000001</v>
      </c>
      <c r="P206" s="19" t="s">
        <v>18</v>
      </c>
      <c r="Q206" s="14" t="s">
        <v>665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3">
      <c r="B207" s="3"/>
      <c r="C207" s="22" t="s">
        <v>175</v>
      </c>
      <c r="D207" s="20" t="s">
        <v>383</v>
      </c>
      <c r="E207" s="16"/>
      <c r="F207" s="17">
        <v>14</v>
      </c>
      <c r="G207" s="17">
        <v>12.35</v>
      </c>
      <c r="H207" s="17">
        <v>10.7</v>
      </c>
      <c r="I207" s="17"/>
      <c r="J207" s="17">
        <v>14.41</v>
      </c>
      <c r="K207" s="17">
        <v>17.7</v>
      </c>
      <c r="L207" s="17">
        <v>23.03</v>
      </c>
      <c r="M207" s="17"/>
      <c r="N207" s="17">
        <v>44.159539107000001</v>
      </c>
      <c r="O207" s="36">
        <v>6.9893242273</v>
      </c>
      <c r="P207" s="20" t="s">
        <v>16</v>
      </c>
      <c r="Q207" s="15" t="s">
        <v>666</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3">
      <c r="B208" s="3"/>
      <c r="C208" s="9" t="s">
        <v>176</v>
      </c>
      <c r="D208" s="19" t="s">
        <v>384</v>
      </c>
      <c r="E208" s="16"/>
      <c r="F208" s="18">
        <v>16.75</v>
      </c>
      <c r="G208" s="18">
        <v>14.25</v>
      </c>
      <c r="H208" s="18">
        <v>11.76</v>
      </c>
      <c r="I208" s="17"/>
      <c r="J208" s="18">
        <v>17.11</v>
      </c>
      <c r="K208" s="18">
        <v>22.09</v>
      </c>
      <c r="L208" s="18">
        <v>30.15</v>
      </c>
      <c r="M208" s="18"/>
      <c r="N208" s="18">
        <v>35.308142664000002</v>
      </c>
      <c r="O208" s="18">
        <v>7.6448548636</v>
      </c>
      <c r="P208" s="19" t="s">
        <v>16</v>
      </c>
      <c r="Q208" s="14" t="s">
        <v>667</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3">
      <c r="B209" s="3"/>
      <c r="C209" s="22" t="s">
        <v>177</v>
      </c>
      <c r="D209" s="20" t="s">
        <v>385</v>
      </c>
      <c r="E209" s="16"/>
      <c r="F209" s="17">
        <v>15.81</v>
      </c>
      <c r="G209" s="17">
        <v>14.94</v>
      </c>
      <c r="H209" s="17">
        <v>14.08</v>
      </c>
      <c r="I209" s="17"/>
      <c r="J209" s="17">
        <v>16.260000000000002</v>
      </c>
      <c r="K209" s="17">
        <v>17.98</v>
      </c>
      <c r="L209" s="17">
        <v>20.77</v>
      </c>
      <c r="M209" s="17"/>
      <c r="N209" s="17">
        <v>39.648239691999997</v>
      </c>
      <c r="O209" s="36">
        <v>80.118001590999995</v>
      </c>
      <c r="P209" s="20" t="s">
        <v>16</v>
      </c>
      <c r="Q209" s="15" t="s">
        <v>668</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3">
      <c r="B210" s="3"/>
      <c r="C210" s="9" t="s">
        <v>178</v>
      </c>
      <c r="D210" s="19" t="s">
        <v>386</v>
      </c>
      <c r="E210" s="16"/>
      <c r="F210" s="18">
        <v>54.86</v>
      </c>
      <c r="G210" s="18">
        <v>51.85</v>
      </c>
      <c r="H210" s="18">
        <v>48.84</v>
      </c>
      <c r="I210" s="17"/>
      <c r="J210" s="18">
        <v>55.77</v>
      </c>
      <c r="K210" s="18">
        <v>61.78</v>
      </c>
      <c r="L210" s="18">
        <v>71.52</v>
      </c>
      <c r="M210" s="18"/>
      <c r="N210" s="18">
        <v>25.111321954000001</v>
      </c>
      <c r="O210" s="18">
        <v>6.9914905000000003</v>
      </c>
      <c r="P210" s="19" t="s">
        <v>16</v>
      </c>
      <c r="Q210" s="14" t="s">
        <v>669</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3">
      <c r="B211" s="3"/>
      <c r="C211" s="22" t="s">
        <v>179</v>
      </c>
      <c r="D211" s="20" t="s">
        <v>457</v>
      </c>
      <c r="E211" s="16"/>
      <c r="F211" s="17">
        <v>4.33</v>
      </c>
      <c r="G211" s="17">
        <v>3.62</v>
      </c>
      <c r="H211" s="17">
        <v>2.91</v>
      </c>
      <c r="I211" s="17"/>
      <c r="J211" s="17">
        <v>6.29</v>
      </c>
      <c r="K211" s="17">
        <v>7.7</v>
      </c>
      <c r="L211" s="17">
        <v>9.99</v>
      </c>
      <c r="M211" s="17"/>
      <c r="N211" s="17">
        <v>52.103480847</v>
      </c>
      <c r="O211" s="36">
        <v>1.6787412273</v>
      </c>
      <c r="P211" s="20" t="s">
        <v>18</v>
      </c>
      <c r="Q211" s="15" t="s">
        <v>670</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3">
      <c r="B212" s="3"/>
      <c r="C212" s="9" t="s">
        <v>179</v>
      </c>
      <c r="D212" s="19" t="s">
        <v>387</v>
      </c>
      <c r="E212" s="16"/>
      <c r="F212" s="18">
        <v>4.26</v>
      </c>
      <c r="G212" s="18">
        <v>3.53</v>
      </c>
      <c r="H212" s="18">
        <v>2.8</v>
      </c>
      <c r="I212" s="17"/>
      <c r="J212" s="18">
        <v>6.25</v>
      </c>
      <c r="K212" s="18">
        <v>7.7</v>
      </c>
      <c r="L212" s="18">
        <v>10.050000000000001</v>
      </c>
      <c r="M212" s="18"/>
      <c r="N212" s="18">
        <v>52.208790344000001</v>
      </c>
      <c r="O212" s="18">
        <v>60.890786317999996</v>
      </c>
      <c r="P212" s="19" t="s">
        <v>18</v>
      </c>
      <c r="Q212" s="14" t="s">
        <v>671</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3">
      <c r="B213" s="3"/>
      <c r="C213" s="22" t="s">
        <v>180</v>
      </c>
      <c r="D213" s="20" t="s">
        <v>388</v>
      </c>
      <c r="E213" s="16"/>
      <c r="F213" s="17">
        <v>56.29</v>
      </c>
      <c r="G213" s="17">
        <v>53.29</v>
      </c>
      <c r="H213" s="17">
        <v>50.3</v>
      </c>
      <c r="I213" s="17"/>
      <c r="J213" s="17">
        <v>58.45</v>
      </c>
      <c r="K213" s="17">
        <v>64.430000000000007</v>
      </c>
      <c r="L213" s="17">
        <v>74.11</v>
      </c>
      <c r="M213" s="17"/>
      <c r="N213" s="17">
        <v>61.099308481000001</v>
      </c>
      <c r="O213" s="36">
        <v>1405.3575566</v>
      </c>
      <c r="P213" s="20" t="s">
        <v>18</v>
      </c>
      <c r="Q213" s="15" t="s">
        <v>672</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3">
      <c r="B214" s="3"/>
      <c r="C214" s="22" t="s">
        <v>181</v>
      </c>
      <c r="D214" s="20" t="s">
        <v>389</v>
      </c>
      <c r="E214" s="16"/>
      <c r="F214" s="17">
        <v>21.82</v>
      </c>
      <c r="G214" s="17">
        <v>19.87</v>
      </c>
      <c r="H214" s="17">
        <v>17.93</v>
      </c>
      <c r="I214" s="17"/>
      <c r="J214" s="17">
        <v>22.33</v>
      </c>
      <c r="K214" s="17">
        <v>26.21</v>
      </c>
      <c r="L214" s="17">
        <v>32.49</v>
      </c>
      <c r="M214" s="17"/>
      <c r="N214" s="17">
        <v>24.786688496</v>
      </c>
      <c r="O214" s="36">
        <v>5.5984037273</v>
      </c>
      <c r="P214" s="20" t="s">
        <v>16</v>
      </c>
      <c r="Q214" s="15" t="s">
        <v>673</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3">
      <c r="B215" s="3"/>
      <c r="C215" s="9" t="s">
        <v>182</v>
      </c>
      <c r="D215" s="19" t="s">
        <v>390</v>
      </c>
      <c r="E215" s="16"/>
      <c r="F215" s="18">
        <v>3.8</v>
      </c>
      <c r="G215" s="18">
        <v>3.25</v>
      </c>
      <c r="H215" s="18">
        <v>2.71</v>
      </c>
      <c r="I215" s="17"/>
      <c r="J215" s="18">
        <v>3.98</v>
      </c>
      <c r="K215" s="18">
        <v>5.0599999999999996</v>
      </c>
      <c r="L215" s="18">
        <v>6.81</v>
      </c>
      <c r="M215" s="18"/>
      <c r="N215" s="18">
        <v>42.352598397999998</v>
      </c>
      <c r="O215" s="18">
        <v>57.665821317999999</v>
      </c>
      <c r="P215" s="19" t="s">
        <v>16</v>
      </c>
      <c r="Q215" s="14" t="s">
        <v>674</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3">
      <c r="B216" s="3"/>
      <c r="C216" s="9" t="s">
        <v>183</v>
      </c>
      <c r="D216" s="19" t="s">
        <v>391</v>
      </c>
      <c r="E216" s="16"/>
      <c r="F216" s="18">
        <v>19.920000000000002</v>
      </c>
      <c r="G216" s="18">
        <v>17.899999999999999</v>
      </c>
      <c r="H216" s="18">
        <v>15.88</v>
      </c>
      <c r="I216" s="17"/>
      <c r="J216" s="18">
        <v>20.36</v>
      </c>
      <c r="K216" s="18">
        <v>24.39</v>
      </c>
      <c r="L216" s="18">
        <v>30.92</v>
      </c>
      <c r="M216" s="18"/>
      <c r="N216" s="18">
        <v>36.128422112000003</v>
      </c>
      <c r="O216" s="18">
        <v>234.00701568000002</v>
      </c>
      <c r="P216" s="19" t="s">
        <v>16</v>
      </c>
      <c r="Q216" s="14" t="s">
        <v>675</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3">
      <c r="B217" s="3"/>
      <c r="C217" s="22" t="s">
        <v>676</v>
      </c>
      <c r="D217" s="20" t="s">
        <v>677</v>
      </c>
      <c r="E217" s="16"/>
      <c r="F217" s="17">
        <v>97.84</v>
      </c>
      <c r="G217" s="17">
        <v>92.65</v>
      </c>
      <c r="H217" s="17">
        <v>87.47</v>
      </c>
      <c r="I217" s="17"/>
      <c r="J217" s="17">
        <v>104.89</v>
      </c>
      <c r="K217" s="17">
        <v>115.25</v>
      </c>
      <c r="L217" s="17">
        <v>132.01</v>
      </c>
      <c r="M217" s="17"/>
      <c r="N217" s="17">
        <v>57.087889042999997</v>
      </c>
      <c r="O217" s="36">
        <v>1.7528228791</v>
      </c>
      <c r="P217" s="20" t="s">
        <v>18</v>
      </c>
      <c r="Q217" s="15" t="s">
        <v>678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3">
      <c r="B218" s="3"/>
      <c r="C218" s="9" t="s">
        <v>184</v>
      </c>
      <c r="D218" s="19" t="s">
        <v>392</v>
      </c>
      <c r="E218" s="16"/>
      <c r="F218" s="18">
        <v>8.52</v>
      </c>
      <c r="G218" s="18">
        <v>6.69</v>
      </c>
      <c r="H218" s="18">
        <v>4.87</v>
      </c>
      <c r="I218" s="17"/>
      <c r="J218" s="18">
        <v>8.9700000000000006</v>
      </c>
      <c r="K218" s="18">
        <v>12.61</v>
      </c>
      <c r="L218" s="18">
        <v>18.510000000000002</v>
      </c>
      <c r="M218" s="18"/>
      <c r="N218" s="18">
        <v>32.499745033000004</v>
      </c>
      <c r="O218" s="18">
        <v>3.3319538182000001</v>
      </c>
      <c r="P218" s="19" t="s">
        <v>16</v>
      </c>
      <c r="Q218" s="14" t="s">
        <v>679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3">
      <c r="B219" s="3"/>
      <c r="C219" s="22" t="s">
        <v>185</v>
      </c>
      <c r="D219" s="20" t="s">
        <v>393</v>
      </c>
      <c r="E219" s="16"/>
      <c r="F219" s="17">
        <v>24.91</v>
      </c>
      <c r="G219" s="17">
        <v>21.95</v>
      </c>
      <c r="H219" s="17">
        <v>18.989999999999998</v>
      </c>
      <c r="I219" s="17"/>
      <c r="J219" s="17">
        <v>25.35</v>
      </c>
      <c r="K219" s="17">
        <v>31.26</v>
      </c>
      <c r="L219" s="17">
        <v>40.83</v>
      </c>
      <c r="M219" s="17"/>
      <c r="N219" s="17">
        <v>41.198003411999998</v>
      </c>
      <c r="O219" s="36">
        <v>72.059433091000002</v>
      </c>
      <c r="P219" s="20" t="s">
        <v>16</v>
      </c>
      <c r="Q219" s="15" t="s">
        <v>680</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3">
      <c r="B220" s="3"/>
      <c r="C220" s="9" t="s">
        <v>186</v>
      </c>
      <c r="D220" s="19" t="s">
        <v>394</v>
      </c>
      <c r="E220" s="16"/>
      <c r="F220" s="18">
        <v>18.39</v>
      </c>
      <c r="G220" s="18">
        <v>16.010000000000002</v>
      </c>
      <c r="H220" s="18">
        <v>13.64</v>
      </c>
      <c r="I220" s="17"/>
      <c r="J220" s="18">
        <v>18.82</v>
      </c>
      <c r="K220" s="18">
        <v>23.56</v>
      </c>
      <c r="L220" s="18">
        <v>31.25</v>
      </c>
      <c r="M220" s="18"/>
      <c r="N220" s="18">
        <v>31.863078123000001</v>
      </c>
      <c r="O220" s="18">
        <v>11.135256681000001</v>
      </c>
      <c r="P220" s="19" t="s">
        <v>16</v>
      </c>
      <c r="Q220" s="14" t="s">
        <v>681</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3">
      <c r="B221" s="3"/>
      <c r="C221" s="22" t="s">
        <v>682</v>
      </c>
      <c r="D221" s="20" t="s">
        <v>683</v>
      </c>
      <c r="E221" s="16"/>
      <c r="F221" s="17">
        <v>32.979999999999997</v>
      </c>
      <c r="G221" s="17">
        <v>30.68</v>
      </c>
      <c r="H221" s="17">
        <v>28.38</v>
      </c>
      <c r="I221" s="17"/>
      <c r="J221" s="17">
        <v>35.89</v>
      </c>
      <c r="K221" s="17">
        <v>40.479999999999997</v>
      </c>
      <c r="L221" s="17">
        <v>47.92</v>
      </c>
      <c r="M221" s="17"/>
      <c r="N221" s="17">
        <v>51.461302672999999</v>
      </c>
      <c r="O221" s="36">
        <v>1.5552065500000001</v>
      </c>
      <c r="P221" s="20" t="s">
        <v>18</v>
      </c>
      <c r="Q221" s="15" t="s">
        <v>684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3">
      <c r="B222" s="3"/>
      <c r="C222" s="9" t="s">
        <v>468</v>
      </c>
      <c r="D222" s="19" t="s">
        <v>469</v>
      </c>
      <c r="E222" s="16"/>
      <c r="F222" s="18">
        <v>44.7</v>
      </c>
      <c r="G222" s="18">
        <v>40.36</v>
      </c>
      <c r="H222" s="18">
        <v>36.03</v>
      </c>
      <c r="I222" s="17"/>
      <c r="J222" s="18">
        <v>45.5</v>
      </c>
      <c r="K222" s="18">
        <v>54.16</v>
      </c>
      <c r="L222" s="18">
        <v>68.180000000000007</v>
      </c>
      <c r="M222" s="18"/>
      <c r="N222" s="18">
        <v>56.335479958000001</v>
      </c>
      <c r="O222" s="18">
        <v>1.1570645340999999</v>
      </c>
      <c r="P222" s="19" t="s">
        <v>18</v>
      </c>
      <c r="Q222" s="14" t="s">
        <v>685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3">
      <c r="B223" s="3"/>
      <c r="C223" s="22" t="s">
        <v>187</v>
      </c>
      <c r="D223" s="20" t="s">
        <v>395</v>
      </c>
      <c r="E223" s="16"/>
      <c r="F223" s="17">
        <v>36.08</v>
      </c>
      <c r="G223" s="17">
        <v>31.54</v>
      </c>
      <c r="H223" s="17">
        <v>27.01</v>
      </c>
      <c r="I223" s="17"/>
      <c r="J223" s="17">
        <v>38.6</v>
      </c>
      <c r="K223" s="17">
        <v>47.66</v>
      </c>
      <c r="L223" s="17">
        <v>62.32</v>
      </c>
      <c r="M223" s="17"/>
      <c r="N223" s="17">
        <v>21.921318566</v>
      </c>
      <c r="O223" s="36">
        <v>443.89227373</v>
      </c>
      <c r="P223" s="20" t="s">
        <v>16</v>
      </c>
      <c r="Q223" s="15" t="s">
        <v>686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3">
      <c r="B224" s="3"/>
      <c r="C224" s="9" t="s">
        <v>188</v>
      </c>
      <c r="D224" s="19" t="s">
        <v>396</v>
      </c>
      <c r="E224" s="16"/>
      <c r="F224" s="18">
        <v>17.579999999999998</v>
      </c>
      <c r="G224" s="18">
        <v>17.100000000000001</v>
      </c>
      <c r="H224" s="18">
        <v>16.63</v>
      </c>
      <c r="I224" s="17"/>
      <c r="J224" s="18">
        <v>17.89</v>
      </c>
      <c r="K224" s="18">
        <v>18.829999999999998</v>
      </c>
      <c r="L224" s="18">
        <v>20.350000000000001</v>
      </c>
      <c r="M224" s="18"/>
      <c r="N224" s="18">
        <v>61.734826476000002</v>
      </c>
      <c r="O224" s="18">
        <v>17.844481135999999</v>
      </c>
      <c r="P224" s="19" t="s">
        <v>18</v>
      </c>
      <c r="Q224" s="14" t="s">
        <v>687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3">
      <c r="B225" s="3"/>
      <c r="C225" s="22" t="s">
        <v>189</v>
      </c>
      <c r="D225" s="20" t="s">
        <v>397</v>
      </c>
      <c r="E225" s="16"/>
      <c r="F225" s="17">
        <v>7.09</v>
      </c>
      <c r="G225" s="17">
        <v>6.24</v>
      </c>
      <c r="H225" s="17">
        <v>5.4</v>
      </c>
      <c r="I225" s="17"/>
      <c r="J225" s="17">
        <v>7.3</v>
      </c>
      <c r="K225" s="17">
        <v>8.98</v>
      </c>
      <c r="L225" s="17">
        <v>11.71</v>
      </c>
      <c r="M225" s="17"/>
      <c r="N225" s="17">
        <v>28.580447747000001</v>
      </c>
      <c r="O225" s="36">
        <v>2.6389405455000001</v>
      </c>
      <c r="P225" s="20" t="s">
        <v>16</v>
      </c>
      <c r="Q225" s="15" t="s">
        <v>688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3">
      <c r="B226" s="3"/>
      <c r="C226" s="9" t="s">
        <v>190</v>
      </c>
      <c r="D226" s="19" t="s">
        <v>398</v>
      </c>
      <c r="E226" s="16"/>
      <c r="F226" s="18" t="s">
        <v>35</v>
      </c>
      <c r="G226" s="18" t="s">
        <v>35</v>
      </c>
      <c r="H226" s="18" t="s">
        <v>35</v>
      </c>
      <c r="I226" s="17"/>
      <c r="J226" s="18" t="s">
        <v>35</v>
      </c>
      <c r="K226" s="18" t="s">
        <v>35</v>
      </c>
      <c r="L226" s="18" t="s">
        <v>35</v>
      </c>
      <c r="M226" s="18"/>
      <c r="N226" s="18" t="s">
        <v>35</v>
      </c>
      <c r="O226" s="18" t="s">
        <v>35</v>
      </c>
      <c r="P226" s="19" t="s">
        <v>35</v>
      </c>
      <c r="Q226" s="14" t="s">
        <v>218</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3">
      <c r="B227" s="3"/>
      <c r="C227" s="22" t="s">
        <v>191</v>
      </c>
      <c r="D227" s="20" t="s">
        <v>399</v>
      </c>
      <c r="E227" s="16"/>
      <c r="F227" s="17">
        <v>12.6</v>
      </c>
      <c r="G227" s="17">
        <v>10.47</v>
      </c>
      <c r="H227" s="17">
        <v>8.35</v>
      </c>
      <c r="I227" s="17"/>
      <c r="J227" s="17">
        <v>13</v>
      </c>
      <c r="K227" s="17">
        <v>17.239999999999998</v>
      </c>
      <c r="L227" s="17">
        <v>24.1</v>
      </c>
      <c r="M227" s="17"/>
      <c r="N227" s="17">
        <v>21.061859818999999</v>
      </c>
      <c r="O227" s="36">
        <v>51.341597773000004</v>
      </c>
      <c r="P227" s="20" t="s">
        <v>16</v>
      </c>
      <c r="Q227" s="15" t="s">
        <v>689</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3">
      <c r="B228" s="3"/>
      <c r="C228" s="9" t="s">
        <v>470</v>
      </c>
      <c r="D228" s="19" t="s">
        <v>471</v>
      </c>
      <c r="E228" s="16"/>
      <c r="F228" s="18">
        <v>10.25</v>
      </c>
      <c r="G228" s="18">
        <v>9.8699999999999992</v>
      </c>
      <c r="H228" s="18">
        <v>9.5</v>
      </c>
      <c r="I228" s="17"/>
      <c r="J228" s="18">
        <v>10.43</v>
      </c>
      <c r="K228" s="18">
        <v>11.17</v>
      </c>
      <c r="L228" s="18">
        <v>12.38</v>
      </c>
      <c r="M228" s="18"/>
      <c r="N228" s="18">
        <v>40.843723034</v>
      </c>
      <c r="O228" s="18">
        <v>3.1991441391</v>
      </c>
      <c r="P228" s="19" t="s">
        <v>16</v>
      </c>
      <c r="Q228" s="14" t="s">
        <v>690</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3">
      <c r="B229" s="3"/>
      <c r="C229" s="22" t="s">
        <v>454</v>
      </c>
      <c r="D229" s="20" t="s">
        <v>455</v>
      </c>
      <c r="E229" s="16"/>
      <c r="F229" s="17">
        <v>69.81</v>
      </c>
      <c r="G229" s="17">
        <v>66.86</v>
      </c>
      <c r="H229" s="17">
        <v>63.92</v>
      </c>
      <c r="I229" s="17"/>
      <c r="J229" s="17">
        <v>70.900000000000006</v>
      </c>
      <c r="K229" s="17">
        <v>76.78</v>
      </c>
      <c r="L229" s="17">
        <v>86.3</v>
      </c>
      <c r="M229" s="17"/>
      <c r="N229" s="17">
        <v>36.730210898999999</v>
      </c>
      <c r="O229" s="36">
        <v>8.5478036817999996</v>
      </c>
      <c r="P229" s="20" t="s">
        <v>16</v>
      </c>
      <c r="Q229" s="15" t="s">
        <v>691</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3">
      <c r="B230" s="3"/>
      <c r="C230" s="9" t="s">
        <v>692</v>
      </c>
      <c r="D230" s="19" t="s">
        <v>693</v>
      </c>
      <c r="E230" s="16"/>
      <c r="F230" s="18">
        <v>61.62</v>
      </c>
      <c r="G230" s="18">
        <v>58.22</v>
      </c>
      <c r="H230" s="18">
        <v>54.83</v>
      </c>
      <c r="I230" s="17"/>
      <c r="J230" s="18">
        <v>63.28</v>
      </c>
      <c r="K230" s="18">
        <v>70.06</v>
      </c>
      <c r="L230" s="18">
        <v>81.040000000000006</v>
      </c>
      <c r="M230" s="18"/>
      <c r="N230" s="18">
        <v>51.73922554</v>
      </c>
      <c r="O230" s="18">
        <v>1.8545293381999999</v>
      </c>
      <c r="P230" s="19" t="s">
        <v>18</v>
      </c>
      <c r="Q230" s="14" t="s">
        <v>694</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3">
      <c r="B231" s="3"/>
      <c r="C231" s="22" t="s">
        <v>192</v>
      </c>
      <c r="D231" s="20" t="s">
        <v>400</v>
      </c>
      <c r="E231" s="16"/>
      <c r="F231" s="17">
        <v>92.31</v>
      </c>
      <c r="G231" s="17">
        <v>83.42</v>
      </c>
      <c r="H231" s="17">
        <v>74.53</v>
      </c>
      <c r="I231" s="17"/>
      <c r="J231" s="17">
        <v>95.49</v>
      </c>
      <c r="K231" s="17">
        <v>113.26</v>
      </c>
      <c r="L231" s="17">
        <v>142.01</v>
      </c>
      <c r="M231" s="17"/>
      <c r="N231" s="17">
        <v>62.749388830999997</v>
      </c>
      <c r="O231" s="36">
        <v>2.2077379282000003</v>
      </c>
      <c r="P231" s="20" t="s">
        <v>18</v>
      </c>
      <c r="Q231" s="15" t="s">
        <v>695</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3">
      <c r="B232" s="3"/>
      <c r="C232" s="9" t="s">
        <v>193</v>
      </c>
      <c r="D232" s="19" t="s">
        <v>401</v>
      </c>
      <c r="E232" s="16"/>
      <c r="F232" s="18">
        <v>73.22</v>
      </c>
      <c r="G232" s="18">
        <v>70.61</v>
      </c>
      <c r="H232" s="18">
        <v>68</v>
      </c>
      <c r="I232" s="17"/>
      <c r="J232" s="18">
        <v>73.37</v>
      </c>
      <c r="K232" s="18">
        <v>78.58</v>
      </c>
      <c r="L232" s="18">
        <v>87.02</v>
      </c>
      <c r="M232" s="18"/>
      <c r="N232" s="18">
        <v>66.755353421999999</v>
      </c>
      <c r="O232" s="18">
        <v>5.5339680558</v>
      </c>
      <c r="P232" s="19" t="s">
        <v>18</v>
      </c>
      <c r="Q232" s="14" t="s">
        <v>419</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3">
      <c r="B233" s="3"/>
      <c r="C233" s="22" t="s">
        <v>194</v>
      </c>
      <c r="D233" s="20" t="s">
        <v>402</v>
      </c>
      <c r="E233" s="16"/>
      <c r="F233" s="17">
        <v>147.53</v>
      </c>
      <c r="G233" s="17">
        <v>132.03</v>
      </c>
      <c r="H233" s="17">
        <v>116.54</v>
      </c>
      <c r="I233" s="17"/>
      <c r="J233" s="17">
        <v>152.44999999999999</v>
      </c>
      <c r="K233" s="17">
        <v>183.43</v>
      </c>
      <c r="L233" s="17">
        <v>233.57</v>
      </c>
      <c r="M233" s="17"/>
      <c r="N233" s="17">
        <v>61.505649542</v>
      </c>
      <c r="O233" s="36">
        <v>13.348623462999999</v>
      </c>
      <c r="P233" s="20" t="s">
        <v>18</v>
      </c>
      <c r="Q233" s="15" t="s">
        <v>696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3">
      <c r="B234" s="3"/>
      <c r="C234" s="9" t="s">
        <v>195</v>
      </c>
      <c r="D234" s="19" t="s">
        <v>403</v>
      </c>
      <c r="E234" s="16"/>
      <c r="F234" s="18">
        <v>57.74</v>
      </c>
      <c r="G234" s="18">
        <v>46.38</v>
      </c>
      <c r="H234" s="18">
        <v>35.020000000000003</v>
      </c>
      <c r="I234" s="17"/>
      <c r="J234" s="18">
        <v>62.06</v>
      </c>
      <c r="K234" s="18">
        <v>84.77</v>
      </c>
      <c r="L234" s="18">
        <v>121.52</v>
      </c>
      <c r="M234" s="18"/>
      <c r="N234" s="18">
        <v>79.273690473000002</v>
      </c>
      <c r="O234" s="18">
        <v>18.091510755999998</v>
      </c>
      <c r="P234" s="19" t="s">
        <v>18</v>
      </c>
      <c r="Q234" s="14" t="s">
        <v>697</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3">
      <c r="B235" s="3"/>
      <c r="C235" s="22" t="s">
        <v>196</v>
      </c>
      <c r="D235" s="20" t="s">
        <v>404</v>
      </c>
      <c r="E235" s="16"/>
      <c r="F235" s="17">
        <v>89.61</v>
      </c>
      <c r="G235" s="17">
        <v>78.88</v>
      </c>
      <c r="H235" s="17">
        <v>68.16</v>
      </c>
      <c r="I235" s="17"/>
      <c r="J235" s="17">
        <v>93.43</v>
      </c>
      <c r="K235" s="17">
        <v>114.87</v>
      </c>
      <c r="L235" s="17">
        <v>149.57</v>
      </c>
      <c r="M235" s="17"/>
      <c r="N235" s="17">
        <v>70.895121113000002</v>
      </c>
      <c r="O235" s="36">
        <v>38.707578458999997</v>
      </c>
      <c r="P235" s="20" t="s">
        <v>18</v>
      </c>
      <c r="Q235" s="15" t="s">
        <v>698</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3">
      <c r="B236" s="3"/>
      <c r="C236" s="9" t="s">
        <v>197</v>
      </c>
      <c r="D236" s="19" t="s">
        <v>405</v>
      </c>
      <c r="E236" s="16"/>
      <c r="F236" s="18">
        <v>130.25</v>
      </c>
      <c r="G236" s="18">
        <v>122.48</v>
      </c>
      <c r="H236" s="18">
        <v>114.72</v>
      </c>
      <c r="I236" s="17"/>
      <c r="J236" s="18">
        <v>131.32</v>
      </c>
      <c r="K236" s="18">
        <v>146.84</v>
      </c>
      <c r="L236" s="18">
        <v>171.96</v>
      </c>
      <c r="M236" s="18"/>
      <c r="N236" s="18">
        <v>66.395149344000004</v>
      </c>
      <c r="O236" s="18">
        <v>2.8279035522999996</v>
      </c>
      <c r="P236" s="19" t="s">
        <v>18</v>
      </c>
      <c r="Q236" s="14" t="s">
        <v>699</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3">
      <c r="B237" s="3"/>
      <c r="C237" s="22" t="s">
        <v>198</v>
      </c>
      <c r="D237" s="20" t="s">
        <v>406</v>
      </c>
      <c r="E237" s="16"/>
      <c r="F237" s="17">
        <v>130.69</v>
      </c>
      <c r="G237" s="17">
        <v>125</v>
      </c>
      <c r="H237" s="17">
        <v>119.32</v>
      </c>
      <c r="I237" s="17"/>
      <c r="J237" s="17">
        <v>131.57</v>
      </c>
      <c r="K237" s="17">
        <v>142.93</v>
      </c>
      <c r="L237" s="17">
        <v>161.32</v>
      </c>
      <c r="M237" s="17"/>
      <c r="N237" s="17">
        <v>36.494126389999998</v>
      </c>
      <c r="O237" s="36">
        <v>647.85442957999999</v>
      </c>
      <c r="P237" s="20" t="s">
        <v>16</v>
      </c>
      <c r="Q237" s="15" t="s">
        <v>700</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3">
      <c r="B238" s="3"/>
      <c r="C238" s="9" t="s">
        <v>701</v>
      </c>
      <c r="D238" s="19" t="s">
        <v>702</v>
      </c>
      <c r="E238" s="16"/>
      <c r="F238" s="18">
        <v>87.48</v>
      </c>
      <c r="G238" s="18">
        <v>83.26</v>
      </c>
      <c r="H238" s="18">
        <v>79.040000000000006</v>
      </c>
      <c r="I238" s="17"/>
      <c r="J238" s="18">
        <v>93.7</v>
      </c>
      <c r="K238" s="18">
        <v>102.13</v>
      </c>
      <c r="L238" s="18">
        <v>115.78</v>
      </c>
      <c r="M238" s="18"/>
      <c r="N238" s="18">
        <v>50.670150423999999</v>
      </c>
      <c r="O238" s="18">
        <v>3.8466894305000001</v>
      </c>
      <c r="P238" s="19" t="s">
        <v>18</v>
      </c>
      <c r="Q238" s="14" t="s">
        <v>703</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3">
      <c r="B239" s="3"/>
      <c r="C239" s="22" t="s">
        <v>436</v>
      </c>
      <c r="D239" s="20" t="s">
        <v>437</v>
      </c>
      <c r="E239" s="16"/>
      <c r="F239" s="17">
        <v>54.62</v>
      </c>
      <c r="G239" s="17">
        <v>51.79</v>
      </c>
      <c r="H239" s="17">
        <v>48.96</v>
      </c>
      <c r="I239" s="17"/>
      <c r="J239" s="17">
        <v>54.79</v>
      </c>
      <c r="K239" s="17">
        <v>60.44</v>
      </c>
      <c r="L239" s="17">
        <v>69.599999999999994</v>
      </c>
      <c r="M239" s="17"/>
      <c r="N239" s="17">
        <v>70.160488180000002</v>
      </c>
      <c r="O239" s="36">
        <v>1.5676162979999999</v>
      </c>
      <c r="P239" s="20" t="s">
        <v>18</v>
      </c>
      <c r="Q239" s="15" t="s">
        <v>438</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3">
      <c r="B240" s="3"/>
      <c r="C240" s="9" t="s">
        <v>199</v>
      </c>
      <c r="D240" s="19" t="s">
        <v>407</v>
      </c>
      <c r="E240" s="16"/>
      <c r="F240" s="18">
        <v>393.78</v>
      </c>
      <c r="G240" s="18">
        <v>370.25</v>
      </c>
      <c r="H240" s="18">
        <v>346.72</v>
      </c>
      <c r="I240" s="17"/>
      <c r="J240" s="18">
        <v>396</v>
      </c>
      <c r="K240" s="18">
        <v>443.05</v>
      </c>
      <c r="L240" s="18">
        <v>519.19000000000005</v>
      </c>
      <c r="M240" s="18"/>
      <c r="N240" s="18">
        <v>69.996522306000003</v>
      </c>
      <c r="O240" s="18">
        <v>42.131052185000001</v>
      </c>
      <c r="P240" s="19" t="s">
        <v>18</v>
      </c>
      <c r="Q240" s="14" t="s">
        <v>704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3">
      <c r="B241" s="3"/>
      <c r="C241" s="22" t="s">
        <v>200</v>
      </c>
      <c r="D241" s="20" t="s">
        <v>408</v>
      </c>
      <c r="E241" s="16"/>
      <c r="F241" s="17">
        <v>102.55</v>
      </c>
      <c r="G241" s="17">
        <v>95.57</v>
      </c>
      <c r="H241" s="17">
        <v>88.6</v>
      </c>
      <c r="I241" s="17"/>
      <c r="J241" s="17">
        <v>104.39</v>
      </c>
      <c r="K241" s="17">
        <v>118.33</v>
      </c>
      <c r="L241" s="17">
        <v>140.88999999999999</v>
      </c>
      <c r="M241" s="17"/>
      <c r="N241" s="17">
        <v>37.283819932</v>
      </c>
      <c r="O241" s="36">
        <v>158.12757719999999</v>
      </c>
      <c r="P241" s="20" t="s">
        <v>16</v>
      </c>
      <c r="Q241" s="15" t="s">
        <v>705</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3">
      <c r="B242" s="3"/>
      <c r="C242" s="9" t="s">
        <v>201</v>
      </c>
      <c r="D242" s="19" t="s">
        <v>409</v>
      </c>
      <c r="E242" s="16"/>
      <c r="F242" s="18">
        <v>137.07</v>
      </c>
      <c r="G242" s="18">
        <v>131.05000000000001</v>
      </c>
      <c r="H242" s="18">
        <v>125.04</v>
      </c>
      <c r="I242" s="17"/>
      <c r="J242" s="18">
        <v>138.97</v>
      </c>
      <c r="K242" s="18">
        <v>150.99</v>
      </c>
      <c r="L242" s="18">
        <v>170.44</v>
      </c>
      <c r="M242" s="18"/>
      <c r="N242" s="18">
        <v>36.347663369000003</v>
      </c>
      <c r="O242" s="18">
        <v>142.78357746</v>
      </c>
      <c r="P242" s="19" t="s">
        <v>16</v>
      </c>
      <c r="Q242" s="14" t="s">
        <v>706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3">
      <c r="B243" s="3"/>
      <c r="C243" s="22" t="s">
        <v>202</v>
      </c>
      <c r="D243" s="20" t="s">
        <v>410</v>
      </c>
      <c r="E243" s="16"/>
      <c r="F243" s="17">
        <v>99.4</v>
      </c>
      <c r="G243" s="17">
        <v>95.12</v>
      </c>
      <c r="H243" s="17">
        <v>90.84</v>
      </c>
      <c r="I243" s="17"/>
      <c r="J243" s="17">
        <v>99.93</v>
      </c>
      <c r="K243" s="17">
        <v>108.48</v>
      </c>
      <c r="L243" s="17">
        <v>122.32</v>
      </c>
      <c r="M243" s="17"/>
      <c r="N243" s="17">
        <v>41.163666528999997</v>
      </c>
      <c r="O243" s="36">
        <v>15.030510576000001</v>
      </c>
      <c r="P243" s="20" t="s">
        <v>16</v>
      </c>
      <c r="Q243" s="15" t="s">
        <v>707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3">
      <c r="B244" s="3"/>
      <c r="C244" s="9" t="s">
        <v>203</v>
      </c>
      <c r="D244" s="19" t="s">
        <v>411</v>
      </c>
      <c r="E244" s="16"/>
      <c r="F244" s="18">
        <v>56.25</v>
      </c>
      <c r="G244" s="18">
        <v>51.71</v>
      </c>
      <c r="H244" s="18">
        <v>47.18</v>
      </c>
      <c r="I244" s="17"/>
      <c r="J244" s="18">
        <v>56.47</v>
      </c>
      <c r="K244" s="18">
        <v>65.53</v>
      </c>
      <c r="L244" s="18">
        <v>80.2</v>
      </c>
      <c r="M244" s="18"/>
      <c r="N244" s="18">
        <v>80.936243461999993</v>
      </c>
      <c r="O244" s="18">
        <v>8.7005495568000004</v>
      </c>
      <c r="P244" s="19" t="s">
        <v>18</v>
      </c>
      <c r="Q244" s="14" t="s">
        <v>708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3">
      <c r="B245" s="3"/>
      <c r="C245" s="22" t="s">
        <v>458</v>
      </c>
      <c r="D245" s="20" t="s">
        <v>459</v>
      </c>
      <c r="E245" s="16"/>
      <c r="F245" s="17">
        <v>382.55</v>
      </c>
      <c r="G245" s="17">
        <v>359.39</v>
      </c>
      <c r="H245" s="17">
        <v>336.23</v>
      </c>
      <c r="I245" s="17"/>
      <c r="J245" s="17">
        <v>386</v>
      </c>
      <c r="K245" s="17">
        <v>432.31</v>
      </c>
      <c r="L245" s="17">
        <v>507.26</v>
      </c>
      <c r="M245" s="17"/>
      <c r="N245" s="17">
        <v>68.675173567000002</v>
      </c>
      <c r="O245" s="36">
        <v>4.4889050077000006</v>
      </c>
      <c r="P245" s="20" t="s">
        <v>18</v>
      </c>
      <c r="Q245" s="15" t="s">
        <v>709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3">
      <c r="B246" s="3"/>
      <c r="C246" s="9" t="s">
        <v>439</v>
      </c>
      <c r="D246" s="19" t="s">
        <v>440</v>
      </c>
      <c r="E246" s="16"/>
      <c r="F246" s="18">
        <v>108.17</v>
      </c>
      <c r="G246" s="18">
        <v>97.58</v>
      </c>
      <c r="H246" s="18">
        <v>86.99</v>
      </c>
      <c r="I246" s="17"/>
      <c r="J246" s="18">
        <v>110.08</v>
      </c>
      <c r="K246" s="18">
        <v>131.25</v>
      </c>
      <c r="L246" s="18">
        <v>165.51</v>
      </c>
      <c r="M246" s="18"/>
      <c r="N246" s="18">
        <v>58.315179196000003</v>
      </c>
      <c r="O246" s="18">
        <v>9.3307494045999988</v>
      </c>
      <c r="P246" s="19" t="s">
        <v>18</v>
      </c>
      <c r="Q246" s="14" t="s">
        <v>710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3">
      <c r="B247" s="3"/>
      <c r="C247" s="22" t="s">
        <v>204</v>
      </c>
      <c r="D247" s="20" t="s">
        <v>412</v>
      </c>
      <c r="E247" s="16"/>
      <c r="F247" s="17">
        <v>38.81</v>
      </c>
      <c r="G247" s="17">
        <v>34.83</v>
      </c>
      <c r="H247" s="17">
        <v>30.85</v>
      </c>
      <c r="I247" s="17"/>
      <c r="J247" s="17">
        <v>40.17</v>
      </c>
      <c r="K247" s="17">
        <v>48.12</v>
      </c>
      <c r="L247" s="17">
        <v>60.99</v>
      </c>
      <c r="M247" s="17"/>
      <c r="N247" s="17">
        <v>60.003717737999999</v>
      </c>
      <c r="O247" s="36">
        <v>11.755056593999999</v>
      </c>
      <c r="P247" s="20" t="s">
        <v>18</v>
      </c>
      <c r="Q247" s="15" t="s">
        <v>711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3">
      <c r="B248" s="3"/>
      <c r="C248" s="9" t="s">
        <v>425</v>
      </c>
      <c r="D248" s="19" t="s">
        <v>426</v>
      </c>
      <c r="E248" s="16"/>
      <c r="F248" s="18">
        <v>12.42</v>
      </c>
      <c r="G248" s="18">
        <v>10.39</v>
      </c>
      <c r="H248" s="18">
        <v>8.3699999999999992</v>
      </c>
      <c r="I248" s="17"/>
      <c r="J248" s="18">
        <v>13.95</v>
      </c>
      <c r="K248" s="18">
        <v>17.989999999999998</v>
      </c>
      <c r="L248" s="18">
        <v>24.53</v>
      </c>
      <c r="M248" s="18"/>
      <c r="N248" s="18">
        <v>67.751451822000007</v>
      </c>
      <c r="O248" s="18">
        <v>2.6043207427000001</v>
      </c>
      <c r="P248" s="19" t="s">
        <v>18</v>
      </c>
      <c r="Q248" s="14" t="s">
        <v>712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3">
      <c r="B249" s="3"/>
      <c r="C249" s="22" t="s">
        <v>421</v>
      </c>
      <c r="D249" s="20" t="s">
        <v>422</v>
      </c>
      <c r="E249" s="16"/>
      <c r="F249" s="17">
        <v>13.92</v>
      </c>
      <c r="G249" s="17">
        <v>11.26</v>
      </c>
      <c r="H249" s="17">
        <v>8.61</v>
      </c>
      <c r="I249" s="17"/>
      <c r="J249" s="17">
        <v>14.8</v>
      </c>
      <c r="K249" s="17">
        <v>20.100000000000001</v>
      </c>
      <c r="L249" s="17">
        <v>28.69</v>
      </c>
      <c r="M249" s="17"/>
      <c r="N249" s="17">
        <v>77.392093684000002</v>
      </c>
      <c r="O249" s="36">
        <v>3.7520732840999997</v>
      </c>
      <c r="P249" s="20" t="s">
        <v>18</v>
      </c>
      <c r="Q249" s="15" t="s">
        <v>713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3">
      <c r="B250" s="3"/>
      <c r="C250" s="9" t="s">
        <v>427</v>
      </c>
      <c r="D250" s="19" t="s">
        <v>428</v>
      </c>
      <c r="E250" s="16"/>
      <c r="F250" s="18">
        <v>27.95</v>
      </c>
      <c r="G250" s="18">
        <v>23.31</v>
      </c>
      <c r="H250" s="18">
        <v>18.68</v>
      </c>
      <c r="I250" s="17"/>
      <c r="J250" s="18">
        <v>31.63</v>
      </c>
      <c r="K250" s="18">
        <v>40.9</v>
      </c>
      <c r="L250" s="18">
        <v>55.9</v>
      </c>
      <c r="M250" s="18"/>
      <c r="N250" s="18">
        <v>64.249894642000001</v>
      </c>
      <c r="O250" s="18">
        <v>1.8136333581999999</v>
      </c>
      <c r="P250" s="19" t="s">
        <v>18</v>
      </c>
      <c r="Q250" s="14" t="s">
        <v>714</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3">
      <c r="B251" s="3"/>
      <c r="C251" s="22" t="s">
        <v>441</v>
      </c>
      <c r="D251" s="20" t="s">
        <v>442</v>
      </c>
      <c r="E251" s="16"/>
      <c r="F251" s="17">
        <v>8.3699999999999992</v>
      </c>
      <c r="G251" s="17">
        <v>7.85</v>
      </c>
      <c r="H251" s="17">
        <v>7.33</v>
      </c>
      <c r="I251" s="17"/>
      <c r="J251" s="17">
        <v>8.5</v>
      </c>
      <c r="K251" s="17">
        <v>9.5299999999999994</v>
      </c>
      <c r="L251" s="17">
        <v>11.2</v>
      </c>
      <c r="M251" s="17"/>
      <c r="N251" s="17">
        <v>80.460218009000002</v>
      </c>
      <c r="O251" s="36">
        <v>1.6886893359000001</v>
      </c>
      <c r="P251" s="20" t="s">
        <v>18</v>
      </c>
      <c r="Q251" s="15" t="s">
        <v>715</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3">
      <c r="B252" s="3"/>
      <c r="C252" s="9" t="s">
        <v>716</v>
      </c>
      <c r="D252" s="19" t="s">
        <v>717</v>
      </c>
      <c r="E252" s="16"/>
      <c r="F252" s="18" t="s">
        <v>35</v>
      </c>
      <c r="G252" s="18" t="s">
        <v>35</v>
      </c>
      <c r="H252" s="18" t="s">
        <v>35</v>
      </c>
      <c r="I252" s="17"/>
      <c r="J252" s="18" t="s">
        <v>35</v>
      </c>
      <c r="K252" s="18" t="s">
        <v>35</v>
      </c>
      <c r="L252" s="18" t="s">
        <v>35</v>
      </c>
      <c r="M252" s="18"/>
      <c r="N252" s="18" t="s">
        <v>35</v>
      </c>
      <c r="O252" s="18" t="s">
        <v>35</v>
      </c>
      <c r="P252" s="19" t="s">
        <v>35</v>
      </c>
      <c r="Q252" s="14" t="s">
        <v>218</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3">
      <c r="B253" s="3"/>
      <c r="C253" s="22" t="s">
        <v>718</v>
      </c>
      <c r="D253" s="20" t="s">
        <v>719</v>
      </c>
      <c r="E253" s="16"/>
      <c r="F253" s="17">
        <v>13.61</v>
      </c>
      <c r="G253" s="17">
        <v>13</v>
      </c>
      <c r="H253" s="17">
        <v>12.39</v>
      </c>
      <c r="I253" s="17"/>
      <c r="J253" s="17">
        <v>13.75</v>
      </c>
      <c r="K253" s="17">
        <v>14.96</v>
      </c>
      <c r="L253" s="17">
        <v>16.920000000000002</v>
      </c>
      <c r="M253" s="17"/>
      <c r="N253" s="17">
        <v>36.274107780000001</v>
      </c>
      <c r="O253" s="36">
        <v>16.411423513999999</v>
      </c>
      <c r="P253" s="20" t="s">
        <v>16</v>
      </c>
      <c r="Q253" s="15" t="s">
        <v>720</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3">
      <c r="B254" s="3"/>
      <c r="C254" s="22" t="s">
        <v>721</v>
      </c>
      <c r="D254" s="20" t="s">
        <v>722</v>
      </c>
      <c r="E254" s="16"/>
      <c r="F254" s="17">
        <v>17.809999999999999</v>
      </c>
      <c r="G254" s="17">
        <v>16.41</v>
      </c>
      <c r="H254" s="17">
        <v>15.01</v>
      </c>
      <c r="I254" s="17"/>
      <c r="J254" s="17">
        <v>18.12</v>
      </c>
      <c r="K254" s="17">
        <v>20.91</v>
      </c>
      <c r="L254" s="17">
        <v>25.43</v>
      </c>
      <c r="M254" s="17"/>
      <c r="N254" s="17">
        <v>67.521462213999996</v>
      </c>
      <c r="O254" s="36">
        <v>13.674718919</v>
      </c>
      <c r="P254" s="20" t="s">
        <v>18</v>
      </c>
      <c r="Q254" s="15" t="s">
        <v>723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3">
      <c r="B255" s="3"/>
      <c r="C255" s="9" t="s">
        <v>724</v>
      </c>
      <c r="D255" s="19" t="s">
        <v>725</v>
      </c>
      <c r="E255" s="16"/>
      <c r="F255" s="18">
        <v>19.350000000000001</v>
      </c>
      <c r="G255" s="18">
        <v>18.47</v>
      </c>
      <c r="H255" s="18">
        <v>17.59</v>
      </c>
      <c r="I255" s="17"/>
      <c r="J255" s="18">
        <v>20.82</v>
      </c>
      <c r="K255" s="18">
        <v>22.57</v>
      </c>
      <c r="L255" s="18">
        <v>25.41</v>
      </c>
      <c r="M255" s="18"/>
      <c r="N255" s="18">
        <v>50.071845885000002</v>
      </c>
      <c r="O255" s="18">
        <v>19.697652477999998</v>
      </c>
      <c r="P255" s="19" t="s">
        <v>18</v>
      </c>
      <c r="Q255" s="14" t="s">
        <v>726</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3">
      <c r="B256" s="3"/>
      <c r="C256" s="22" t="s">
        <v>727</v>
      </c>
      <c r="D256" s="20" t="s">
        <v>728</v>
      </c>
      <c r="E256" s="16"/>
      <c r="F256" s="17">
        <v>15.01</v>
      </c>
      <c r="G256" s="17">
        <v>14.07</v>
      </c>
      <c r="H256" s="17">
        <v>13.13</v>
      </c>
      <c r="I256" s="17"/>
      <c r="J256" s="17">
        <v>15.24</v>
      </c>
      <c r="K256" s="17">
        <v>17.11</v>
      </c>
      <c r="L256" s="17">
        <v>20.14</v>
      </c>
      <c r="M256" s="17"/>
      <c r="N256" s="17">
        <v>71.891486432999997</v>
      </c>
      <c r="O256" s="36">
        <v>3.5193221113999997</v>
      </c>
      <c r="P256" s="20" t="s">
        <v>18</v>
      </c>
      <c r="Q256" s="15" t="s">
        <v>729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3">
      <c r="B257" s="3"/>
      <c r="C257" s="9"/>
      <c r="D257" s="19"/>
      <c r="E257" s="16"/>
      <c r="F257" s="18"/>
      <c r="G257" s="18"/>
      <c r="H257" s="18"/>
      <c r="I257" s="17"/>
      <c r="J257" s="18"/>
      <c r="K257" s="18"/>
      <c r="L257" s="18"/>
      <c r="M257" s="18"/>
      <c r="N257" s="18"/>
      <c r="O257" s="18"/>
      <c r="P257" s="19"/>
      <c r="Q257" s="14"/>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3">
      <c r="B258" s="3"/>
      <c r="C258" s="22"/>
      <c r="D258" s="20"/>
      <c r="E258" s="16"/>
      <c r="F258" s="17"/>
      <c r="G258" s="17"/>
      <c r="H258" s="17"/>
      <c r="I258" s="17"/>
      <c r="J258" s="17"/>
      <c r="K258" s="17"/>
      <c r="L258" s="17"/>
      <c r="M258" s="17"/>
      <c r="N258" s="17"/>
      <c r="O258" s="36"/>
      <c r="P258" s="20"/>
      <c r="Q258" s="15"/>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3">
      <c r="B259" s="3"/>
      <c r="C259" s="9"/>
      <c r="D259" s="19"/>
      <c r="E259" s="16"/>
      <c r="F259" s="18"/>
      <c r="G259" s="18"/>
      <c r="H259" s="18"/>
      <c r="I259" s="17"/>
      <c r="J259" s="18"/>
      <c r="K259" s="18"/>
      <c r="L259" s="18"/>
      <c r="M259" s="18"/>
      <c r="N259" s="18"/>
      <c r="O259" s="18"/>
      <c r="P259" s="19"/>
      <c r="Q259" s="14"/>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3">
      <c r="B260" s="3"/>
      <c r="C260" s="22"/>
      <c r="D260" s="20"/>
      <c r="E260" s="16"/>
      <c r="F260" s="17"/>
      <c r="G260" s="17"/>
      <c r="H260" s="17"/>
      <c r="I260" s="17"/>
      <c r="J260" s="17"/>
      <c r="K260" s="17"/>
      <c r="L260" s="17"/>
      <c r="M260" s="17"/>
      <c r="N260" s="17"/>
      <c r="O260" s="36"/>
      <c r="P260" s="20"/>
      <c r="Q260" s="15"/>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3">
      <c r="B261" s="3"/>
      <c r="C261" s="9"/>
      <c r="D261" s="19"/>
      <c r="E261" s="16"/>
      <c r="F261" s="18"/>
      <c r="G261" s="18"/>
      <c r="H261" s="18"/>
      <c r="I261" s="17"/>
      <c r="J261" s="18"/>
      <c r="K261" s="18"/>
      <c r="L261" s="18"/>
      <c r="M261" s="18"/>
      <c r="N261" s="18"/>
      <c r="O261" s="18"/>
      <c r="P261" s="19"/>
      <c r="Q261" s="14"/>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3">
      <c r="B262" s="3"/>
      <c r="C262" s="9"/>
      <c r="D262" s="19"/>
      <c r="E262" s="16"/>
      <c r="F262" s="18"/>
      <c r="G262" s="18"/>
      <c r="H262" s="18"/>
      <c r="I262" s="17"/>
      <c r="J262" s="18"/>
      <c r="K262" s="18"/>
      <c r="L262" s="18"/>
      <c r="M262" s="18"/>
      <c r="N262" s="18"/>
      <c r="O262" s="18"/>
      <c r="P262" s="19"/>
      <c r="Q262" s="14"/>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3">
      <c r="B263" s="3"/>
      <c r="C263" s="22"/>
      <c r="D263" s="20"/>
      <c r="E263" s="16"/>
      <c r="F263" s="17"/>
      <c r="G263" s="17"/>
      <c r="H263" s="17"/>
      <c r="I263" s="17"/>
      <c r="J263" s="17"/>
      <c r="K263" s="17"/>
      <c r="L263" s="17"/>
      <c r="M263" s="17"/>
      <c r="N263" s="17"/>
      <c r="O263" s="36"/>
      <c r="P263" s="20"/>
      <c r="Q263" s="15"/>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3">
      <c r="B264" s="3"/>
      <c r="C264" s="9"/>
      <c r="D264" s="19"/>
      <c r="E264" s="16"/>
      <c r="F264" s="18"/>
      <c r="G264" s="18"/>
      <c r="H264" s="18"/>
      <c r="I264" s="17"/>
      <c r="J264" s="18"/>
      <c r="K264" s="18"/>
      <c r="L264" s="18"/>
      <c r="M264" s="18"/>
      <c r="N264" s="18"/>
      <c r="O264" s="18"/>
      <c r="P264" s="19"/>
      <c r="Q264" s="14"/>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3">
      <c r="B265" s="3"/>
      <c r="C265" s="22"/>
      <c r="D265" s="20"/>
      <c r="E265" s="16"/>
      <c r="F265" s="17"/>
      <c r="G265" s="17"/>
      <c r="H265" s="17"/>
      <c r="I265" s="17"/>
      <c r="J265" s="17"/>
      <c r="K265" s="17"/>
      <c r="L265" s="17"/>
      <c r="M265" s="17"/>
      <c r="N265" s="17"/>
      <c r="O265" s="36"/>
      <c r="P265" s="20"/>
      <c r="Q265" s="15"/>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3">
      <c r="B266" s="3"/>
      <c r="C266" s="9"/>
      <c r="D266" s="19"/>
      <c r="E266" s="16"/>
      <c r="F266" s="18"/>
      <c r="G266" s="18"/>
      <c r="H266" s="18"/>
      <c r="I266" s="17"/>
      <c r="J266" s="18"/>
      <c r="K266" s="18"/>
      <c r="L266" s="18"/>
      <c r="M266" s="18"/>
      <c r="N266" s="18"/>
      <c r="O266" s="18"/>
      <c r="P266" s="19"/>
      <c r="Q266" s="14"/>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3">
      <c r="B267" s="3"/>
      <c r="C267" s="22"/>
      <c r="D267" s="20"/>
      <c r="E267" s="16"/>
      <c r="F267" s="17"/>
      <c r="G267" s="17"/>
      <c r="H267" s="17"/>
      <c r="I267" s="17"/>
      <c r="J267" s="17"/>
      <c r="K267" s="17"/>
      <c r="L267" s="17"/>
      <c r="M267" s="17"/>
      <c r="N267" s="17"/>
      <c r="O267" s="36"/>
      <c r="P267" s="20"/>
      <c r="Q267" s="15"/>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3">
      <c r="B268" s="3"/>
      <c r="C268" s="9"/>
      <c r="D268" s="19"/>
      <c r="E268" s="16"/>
      <c r="F268" s="18"/>
      <c r="G268" s="18"/>
      <c r="H268" s="18"/>
      <c r="I268" s="17"/>
      <c r="J268" s="18"/>
      <c r="K268" s="18"/>
      <c r="L268" s="18"/>
      <c r="M268" s="18"/>
      <c r="N268" s="18"/>
      <c r="O268" s="18"/>
      <c r="P268" s="19"/>
      <c r="Q268" s="14"/>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3">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3">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3">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3">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3">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3">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3">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3">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3">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3">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3">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3">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3">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3">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3">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3">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3">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3">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3">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3">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3">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3">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3">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3">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3">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3">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3">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3">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3">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3">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3">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3">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3">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3">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3">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3">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3">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3">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3">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3">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3">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3">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3">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3">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3">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3">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3">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3">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3">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3">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3">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3">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3">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3">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3">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3">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3">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3">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3">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3">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3">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3">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3">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3">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3">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3">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3">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3">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3">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3">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3">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3">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3">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3">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3">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3">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3">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3">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3">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3">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3">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5">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14.4" x14ac:dyDescent="0.3">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14.4" x14ac:dyDescent="0.3">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ht="14.4" x14ac:dyDescent="0.3">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ht="14.4" x14ac:dyDescent="0.3">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ht="14.4" x14ac:dyDescent="0.3">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ht="14.4" x14ac:dyDescent="0.3">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ht="14.4" x14ac:dyDescent="0.3">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ht="14.4" x14ac:dyDescent="0.3">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3">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3">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3">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3">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3">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3">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3">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3">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3">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3">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3">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3">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3">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3">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3">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3">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3">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3">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3">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3">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3">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3">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3">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3">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3">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3">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3">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3">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3">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3">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3">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3">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3">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3">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3">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3">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2025-07-21T23:11:40Z</cp:lastPrinted>
  <dcterms:created xsi:type="dcterms:W3CDTF">2020-05-21T15:06:06Z</dcterms:created>
  <dcterms:modified xsi:type="dcterms:W3CDTF">2025-07-25T00:42:39Z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