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12" documentId="14_{85E118B2-5CDE-4318-98A1-34915AAD3CFE}" xr6:coauthVersionLast="47" xr6:coauthVersionMax="47" xr10:uidLastSave="{EDE5F6CB-0F89-421F-8052-53FEE2F6F8DB}"/>
  <bookViews>
    <workbookView xWindow="3120" yWindow="2055" windowWidth="22560" windowHeight="1414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<sst xmlns="http://schemas.openxmlformats.org/spreadsheetml/2006/main" count="1035" uniqueCount="740">
  <si>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</si>
  <si>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</si>
  <si>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</si>
  <si>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</si>
  <si>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</si>
  <si>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</si>
  <si>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</si>
  <si>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</si>
  <si>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</si>
  <si>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</si>
  <si>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</si>
  <si>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</si>
  <si>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</si>
  <si>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</si>
  <si>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</si>
  <si>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</si>
  <si>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</si>
  <si>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</si>
  <si>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</si>
  <si>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</si>
  <si>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</si>
  <si>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</si>
  <si>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</si>
  <si>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</si>
  <si>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</si>
  <si>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</si>
  <si>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</si>
  <si>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</si>
  <si>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</si>
  <si>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</si>
  <si>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</si>
  <si>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</si>
  <si>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</si>
  <si>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</si>
  <si>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</si>
  <si>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</si>
  <si>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</si>
  <si>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</si>
  <si>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</si>
  <si>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</si>
  <si>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</si>
  <si>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</si>
  <si>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</si>
  <si>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</si>
  <si>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</si>
  <si>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</si>
  <si>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</si>
  <si>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</si>
  <si>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</si>
  <si>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t>
  </si>
  <si>
    <t>Brasilagro</t>
  </si>
  <si>
    <t>Braskem</t>
  </si>
  <si>
    <t>Brava</t>
  </si>
  <si>
    <t>BRF SA</t>
  </si>
  <si>
    <t>Broadcom Inc</t>
  </si>
  <si>
    <t>Btgp Banco</t>
  </si>
  <si>
    <t>Caixa Seguri</t>
  </si>
  <si>
    <t>Camil</t>
  </si>
  <si>
    <t>Casas Bahia</t>
  </si>
  <si>
    <t>Cba</t>
  </si>
  <si>
    <t>Cea Modas</t>
  </si>
  <si>
    <t>Cemig</t>
  </si>
  <si>
    <t>Cogna ON</t>
  </si>
  <si>
    <t>Coinbase Global, Inc</t>
  </si>
  <si>
    <t>Copasa</t>
  </si>
  <si>
    <t>Copel</t>
  </si>
  <si>
    <t>Cosan</t>
  </si>
  <si>
    <t>CPFL Energia</t>
  </si>
  <si>
    <t>Csn Mineracao</t>
  </si>
  <si>
    <t>Cury S/A</t>
  </si>
  <si>
    <t>Cvc Brasil</t>
  </si>
  <si>
    <t>Cyrela Realt</t>
  </si>
  <si>
    <t>Dexco</t>
  </si>
  <si>
    <t>Direcional</t>
  </si>
  <si>
    <t>Ecorodovias</t>
  </si>
  <si>
    <t>Eletrobras</t>
  </si>
  <si>
    <t>Embraer</t>
  </si>
  <si>
    <t>Energisa</t>
  </si>
  <si>
    <t>Eneva</t>
  </si>
  <si>
    <t>Engie Brasil</t>
  </si>
  <si>
    <t>Equatorial</t>
  </si>
  <si>
    <t>Even</t>
  </si>
  <si>
    <t>Eztec</t>
  </si>
  <si>
    <t>Ferbasa</t>
  </si>
  <si>
    <t>Fleury</t>
  </si>
  <si>
    <t>Fras-Le</t>
  </si>
  <si>
    <t>Gafisa</t>
  </si>
  <si>
    <t>Gerdau</t>
  </si>
  <si>
    <t>Gerdau Met</t>
  </si>
  <si>
    <t>Gol</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</si>
  <si>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</si>
  <si>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</si>
  <si>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</si>
  <si>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</si>
  <si>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</si>
  <si>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</si>
  <si>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</si>
  <si>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</si>
  <si>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</si>
  <si>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</si>
  <si>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</si>
  <si>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</si>
  <si>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</si>
  <si>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</si>
  <si>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</si>
  <si>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</si>
  <si>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</si>
  <si>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</si>
  <si>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</si>
  <si>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</si>
  <si>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Jpmorgan Chase &amp; Co</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</si>
  <si>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</si>
  <si>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</si>
  <si>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</si>
  <si>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</si>
  <si>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</si>
  <si>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</si>
  <si>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</si>
  <si>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</si>
  <si>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</si>
  <si>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</si>
  <si>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</si>
  <si>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</si>
  <si>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</si>
  <si>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</si>
  <si>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</si>
  <si>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</si>
  <si>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</si>
  <si>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</si>
  <si>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</si>
  <si>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</si>
  <si>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</si>
  <si>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</si>
  <si>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</si>
  <si>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</si>
  <si>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</si>
  <si>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</si>
  <si>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</si>
  <si>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</si>
  <si>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</si>
  <si>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</si>
  <si>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</si>
  <si>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</si>
  <si>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</si>
  <si>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</si>
  <si>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</si>
  <si>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</si>
  <si>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</si>
  <si>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</si>
  <si>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</si>
  <si>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</si>
  <si>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Qualicorp</t>
  </si>
  <si>
    <t>Quero-Quero</t>
  </si>
  <si>
    <t>RaiaDrogasil</t>
  </si>
  <si>
    <t>Paypal</t>
  </si>
  <si>
    <t>Randon Part</t>
  </si>
  <si>
    <t>Rumo S.A.</t>
  </si>
  <si>
    <t>Sanepar</t>
  </si>
  <si>
    <t>Santos Brp</t>
  </si>
  <si>
    <t>Sao Martinho</t>
  </si>
  <si>
    <t>Ser Educa</t>
  </si>
  <si>
    <t>Sid Nacional</t>
  </si>
  <si>
    <t>Simpar</t>
  </si>
  <si>
    <t>SLC Agricola</t>
  </si>
  <si>
    <t>Smart Fit</t>
  </si>
  <si>
    <t>Suzano S.A.</t>
  </si>
  <si>
    <t>Syn Prop Tec</t>
  </si>
  <si>
    <t>Taesa</t>
  </si>
  <si>
    <t>Taiwan Semiconductor Manufacturing Co Ltd</t>
  </si>
  <si>
    <t>Taurus Armas</t>
  </si>
  <si>
    <t>Telef Brasil</t>
  </si>
  <si>
    <t>Tenda</t>
  </si>
  <si>
    <t>Tesla, Inc</t>
  </si>
  <si>
    <t>Tim</t>
  </si>
  <si>
    <t>Totvs</t>
  </si>
  <si>
    <t>Track Field</t>
  </si>
  <si>
    <t>Tupy</t>
  </si>
  <si>
    <t>Ultrapar</t>
  </si>
  <si>
    <t>Unipar</t>
  </si>
  <si>
    <t>Usiminas</t>
  </si>
  <si>
    <t>Vale</t>
  </si>
  <si>
    <t>Valid</t>
  </si>
  <si>
    <t>Vamos</t>
  </si>
  <si>
    <t>Vibra</t>
  </si>
  <si>
    <t>Vitrueduca</t>
  </si>
  <si>
    <t>Vivara S.A.</t>
  </si>
  <si>
    <t>Vulcabras</t>
  </si>
  <si>
    <t>Weg</t>
  </si>
  <si>
    <t>Wilson Sons</t>
  </si>
  <si>
    <t>Wiz Co</t>
  </si>
  <si>
    <t>Xp Inc.</t>
  </si>
  <si>
    <t>Yduqs Part</t>
  </si>
  <si>
    <t>Etf BV Coin</t>
  </si>
  <si>
    <t>First Trust Nasdaq-100 Equal Weighted</t>
  </si>
  <si>
    <t>Hashdex Btcn</t>
  </si>
  <si>
    <t>Hashdex Eth</t>
  </si>
  <si>
    <t>Hashdex Nci</t>
  </si>
  <si>
    <t>Investo Wrld</t>
  </si>
  <si>
    <t>Ishares Bova Ci</t>
  </si>
  <si>
    <t>Ishares S&amp;P 500</t>
  </si>
  <si>
    <t>Ishares Smal Ci</t>
  </si>
  <si>
    <t>It Now Ibov</t>
  </si>
  <si>
    <t>It Now Idiv</t>
  </si>
  <si>
    <t>It Now SP BR</t>
  </si>
  <si>
    <t>Qr Bitcoin</t>
  </si>
  <si>
    <t>TTEN3</t>
  </si>
  <si>
    <t>ABCB4</t>
  </si>
  <si>
    <t>A1MD34</t>
  </si>
  <si>
    <t>BABA34</t>
  </si>
  <si>
    <t>ALOS3</t>
  </si>
  <si>
    <t>ALPA4</t>
  </si>
  <si>
    <t>GOGL34</t>
  </si>
  <si>
    <t>ALUP11</t>
  </si>
  <si>
    <t>AMZO34</t>
  </si>
  <si>
    <t>ABEV3</t>
  </si>
  <si>
    <t>AMBP3</t>
  </si>
  <si>
    <t>AMER3</t>
  </si>
  <si>
    <t>ANIM3</t>
  </si>
  <si>
    <t>Restrita</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</si>
  <si>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</si>
  <si>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</si>
  <si>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</si>
  <si>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</si>
  <si>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</si>
  <si>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</si>
  <si>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</si>
  <si>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</si>
  <si>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</si>
  <si>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</si>
  <si>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</si>
  <si>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</si>
  <si>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</si>
  <si>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</si>
  <si>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</si>
  <si>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</si>
  <si>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</si>
  <si>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</si>
  <si>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</si>
  <si>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BBAS3</t>
  </si>
  <si>
    <t>AGRO3</t>
  </si>
  <si>
    <t>BRKM5</t>
  </si>
  <si>
    <t>BRAV3</t>
  </si>
  <si>
    <t>BRFS3</t>
  </si>
  <si>
    <t>AVGO34</t>
  </si>
  <si>
    <t>BPAC11</t>
  </si>
  <si>
    <t>CXSE3</t>
  </si>
  <si>
    <t>CAML3</t>
  </si>
  <si>
    <t>BHIA3</t>
  </si>
  <si>
    <t>CBAV3</t>
  </si>
  <si>
    <t>CEAB3</t>
  </si>
  <si>
    <t>CMIG4</t>
  </si>
  <si>
    <t>COGN3</t>
  </si>
  <si>
    <t>C2OI34</t>
  </si>
  <si>
    <t>CSMG3</t>
  </si>
  <si>
    <t>CPLE3</t>
  </si>
  <si>
    <t>CPLE6</t>
  </si>
  <si>
    <t>CSAN3</t>
  </si>
  <si>
    <t>CPFE3</t>
  </si>
  <si>
    <t>CMIN3</t>
  </si>
  <si>
    <t>CURY3</t>
  </si>
  <si>
    <t>CVCB3</t>
  </si>
  <si>
    <t>CYRE3</t>
  </si>
  <si>
    <t>DXCO3</t>
  </si>
  <si>
    <t>DIRR3</t>
  </si>
  <si>
    <t>ECOR3</t>
  </si>
  <si>
    <t>ELET3</t>
  </si>
  <si>
    <t>ELET6</t>
  </si>
  <si>
    <t>EMBR3</t>
  </si>
  <si>
    <t>ENGI11</t>
  </si>
  <si>
    <t>ENEV3</t>
  </si>
  <si>
    <t>EGIE3</t>
  </si>
  <si>
    <t>EQTL3</t>
  </si>
  <si>
    <t>EVEN3</t>
  </si>
  <si>
    <t>EZTC3</t>
  </si>
  <si>
    <t>FESA4</t>
  </si>
  <si>
    <t>FLRY3</t>
  </si>
  <si>
    <t>FRAS3</t>
  </si>
  <si>
    <t>GFSA3</t>
  </si>
  <si>
    <t>GGBR4</t>
  </si>
  <si>
    <t>GOAU4</t>
  </si>
  <si>
    <t>GOLL54</t>
  </si>
  <si>
    <t>GGPS3</t>
  </si>
  <si>
    <t>GRND3</t>
  </si>
  <si>
    <t>GMAT3</t>
  </si>
  <si>
    <t>SBFG3</t>
  </si>
  <si>
    <t>GUAR3</t>
  </si>
  <si>
    <t>HAPV3</t>
  </si>
  <si>
    <t>HBOR3</t>
  </si>
  <si>
    <t>HBSA3</t>
  </si>
  <si>
    <t>HYPE3</t>
  </si>
  <si>
    <t>IGTI11</t>
  </si>
  <si>
    <t>INTB3</t>
  </si>
  <si>
    <t>INBR32</t>
  </si>
  <si>
    <t>MYPK3</t>
  </si>
  <si>
    <t>RANI3</t>
  </si>
  <si>
    <t>IRBR3</t>
  </si>
  <si>
    <t>ISAE4</t>
  </si>
  <si>
    <t>ITSA4</t>
  </si>
  <si>
    <t>ITUB3</t>
  </si>
  <si>
    <t>ITUB4</t>
  </si>
  <si>
    <t>JALL3</t>
  </si>
  <si>
    <t>JHSF3</t>
  </si>
  <si>
    <t>JPMC34</t>
  </si>
  <si>
    <t>KEPL3</t>
  </si>
  <si>
    <t>KLBN4</t>
  </si>
  <si>
    <t>KLBN11</t>
  </si>
  <si>
    <t>LAVV3</t>
  </si>
  <si>
    <t>LIGT3</t>
  </si>
  <si>
    <t>RENT3</t>
  </si>
  <si>
    <t>LOGG3</t>
  </si>
  <si>
    <t>LREN3</t>
  </si>
  <si>
    <t>LWSA3</t>
  </si>
  <si>
    <t>MDIA3</t>
  </si>
  <si>
    <t>MGLU3</t>
  </si>
  <si>
    <t>POMO4</t>
  </si>
  <si>
    <t>Marfrig</t>
  </si>
  <si>
    <t>MRFG3</t>
  </si>
  <si>
    <t>CASH3</t>
  </si>
  <si>
    <t>Mercado Libre</t>
  </si>
  <si>
    <t>MELI34</t>
  </si>
  <si>
    <t>M1TA34</t>
  </si>
  <si>
    <t>LEVE3</t>
  </si>
  <si>
    <t>MSFT34</t>
  </si>
  <si>
    <t>M2ST34</t>
  </si>
  <si>
    <t>Mills</t>
  </si>
  <si>
    <t>MILS3</t>
  </si>
  <si>
    <t>BEEF3</t>
  </si>
  <si>
    <t>MOTV3</t>
  </si>
  <si>
    <t>MDNE3</t>
  </si>
  <si>
    <t>MOVI3</t>
  </si>
  <si>
    <t>MRVE3</t>
  </si>
  <si>
    <t>MULT3</t>
  </si>
  <si>
    <t>NEOE3</t>
  </si>
  <si>
    <t>NFLX34</t>
  </si>
  <si>
    <t>ROXO34</t>
  </si>
  <si>
    <t>NVDC34</t>
  </si>
  <si>
    <t>ODPV3</t>
  </si>
  <si>
    <t>ONCO3</t>
  </si>
  <si>
    <t>ORVR3</t>
  </si>
  <si>
    <t>PCAR3</t>
  </si>
  <si>
    <t>PGMN3</t>
  </si>
  <si>
    <t>P2LT34</t>
  </si>
  <si>
    <t>PETR3</t>
  </si>
  <si>
    <t>PETR4</t>
  </si>
  <si>
    <t>RECV3</t>
  </si>
  <si>
    <t>PRIO3</t>
  </si>
  <si>
    <t>PETZ3</t>
  </si>
  <si>
    <t>PLPL3</t>
  </si>
  <si>
    <t>PSSA3</t>
  </si>
  <si>
    <t>POSI3</t>
  </si>
  <si>
    <t>PRNR3</t>
  </si>
  <si>
    <t>QUAL3</t>
  </si>
  <si>
    <t>LJQQ3</t>
  </si>
  <si>
    <t>RADL3</t>
  </si>
  <si>
    <t>RAIZ4</t>
  </si>
  <si>
    <t>RAPT4</t>
  </si>
  <si>
    <t>RCSL4</t>
  </si>
  <si>
    <t>RDOR3</t>
  </si>
  <si>
    <t>RAIL3</t>
  </si>
  <si>
    <t>SBSP3</t>
  </si>
  <si>
    <t>SAPR4</t>
  </si>
  <si>
    <t>SAPR11</t>
  </si>
  <si>
    <t>SANB11</t>
  </si>
  <si>
    <t>STBP3</t>
  </si>
  <si>
    <t>SMTO3</t>
  </si>
  <si>
    <t>SEER3</t>
  </si>
  <si>
    <t>SRNA3</t>
  </si>
  <si>
    <t>CSNA3</t>
  </si>
  <si>
    <t>SIMH3</t>
  </si>
  <si>
    <t>SLCE3</t>
  </si>
  <si>
    <t>SMFT3</t>
  </si>
  <si>
    <t>SUZB3</t>
  </si>
  <si>
    <t>SYNE3</t>
  </si>
  <si>
    <t>TAEE11</t>
  </si>
  <si>
    <t>TSMC34</t>
  </si>
  <si>
    <t>TASA4</t>
  </si>
  <si>
    <t>Tegma</t>
  </si>
  <si>
    <t>TGMA3</t>
  </si>
  <si>
    <t>VIVT3</t>
  </si>
  <si>
    <t>TEND3</t>
  </si>
  <si>
    <t>TSLA34</t>
  </si>
  <si>
    <t>TIMS3</t>
  </si>
  <si>
    <t>TOTS3</t>
  </si>
  <si>
    <t>TFCO4</t>
  </si>
  <si>
    <t>TUPY3</t>
  </si>
  <si>
    <t>UGPA3</t>
  </si>
  <si>
    <t>UNIP6</t>
  </si>
  <si>
    <t>USIM5</t>
  </si>
  <si>
    <t>VALE3</t>
  </si>
  <si>
    <t>VLID3</t>
  </si>
  <si>
    <t>VAMO3</t>
  </si>
  <si>
    <t>VBBR3</t>
  </si>
  <si>
    <t>VTRU3</t>
  </si>
  <si>
    <t>VIVA3</t>
  </si>
  <si>
    <t>VULC3</t>
  </si>
  <si>
    <t>WEGE3</t>
  </si>
  <si>
    <t>PORT3</t>
  </si>
  <si>
    <t>WIZC3</t>
  </si>
  <si>
    <t>XPBR31</t>
  </si>
  <si>
    <t>YDUQ3</t>
  </si>
  <si>
    <t>COIN11</t>
  </si>
  <si>
    <t>BQQW39</t>
  </si>
  <si>
    <t>BITH11</t>
  </si>
  <si>
    <t>ETHE11</t>
  </si>
  <si>
    <t>HASH11</t>
  </si>
  <si>
    <t>WRLD11</t>
  </si>
  <si>
    <t>BOVA11</t>
  </si>
  <si>
    <t>IVVB11</t>
  </si>
  <si>
    <t>SMAL11</t>
  </si>
  <si>
    <t>BOVV11</t>
  </si>
  <si>
    <t>DIVO11</t>
  </si>
  <si>
    <t>SPXR11</t>
  </si>
  <si>
    <t>QBTC11</t>
  </si>
  <si>
    <t>Azt Energia</t>
  </si>
  <si>
    <t>AZTE3</t>
  </si>
  <si>
    <t>Banco BMG</t>
  </si>
  <si>
    <t>BMGB4</t>
  </si>
  <si>
    <t>JSL</t>
  </si>
  <si>
    <t>JSLG3</t>
  </si>
  <si>
    <t>BQQW39 está em tendência de alta no curto prazo e acima de 73,37 projetaria de 78,58 a 87,02. Tem suportes em 73,22 e 70,61.</t>
  </si>
  <si>
    <t>Qr Ether</t>
  </si>
  <si>
    <t>QETH11</t>
  </si>
  <si>
    <t>Mitre Realty</t>
  </si>
  <si>
    <t>MTRE3</t>
  </si>
  <si>
    <t>Qr Cme Cf</t>
  </si>
  <si>
    <t>QSOL11</t>
  </si>
  <si>
    <t>Solana Hash</t>
  </si>
  <si>
    <t>SOLH11</t>
  </si>
  <si>
    <t>Rede D Or</t>
  </si>
  <si>
    <t>Intel Corp</t>
  </si>
  <si>
    <t>ITLC34</t>
  </si>
  <si>
    <t>JBS Nv</t>
  </si>
  <si>
    <t>JBSS32</t>
  </si>
  <si>
    <t>Natura</t>
  </si>
  <si>
    <t>NATU3</t>
  </si>
  <si>
    <t>It Now Teck</t>
  </si>
  <si>
    <t>TECK11</t>
  </si>
  <si>
    <t>Trend China</t>
  </si>
  <si>
    <t>XINA11</t>
  </si>
  <si>
    <t>Dimed</t>
  </si>
  <si>
    <t>PNVL3</t>
  </si>
  <si>
    <t>Mater Dei</t>
  </si>
  <si>
    <t>MATD3</t>
  </si>
  <si>
    <t>Oceanpact</t>
  </si>
  <si>
    <t>OPCT3</t>
  </si>
  <si>
    <t>Sabesp</t>
  </si>
  <si>
    <t>Schulz</t>
  </si>
  <si>
    <t>SHUL4</t>
  </si>
  <si>
    <t>Raizen</t>
  </si>
  <si>
    <t>USIM3</t>
  </si>
  <si>
    <t>It Now Spxi</t>
  </si>
  <si>
    <t>SPXI11</t>
  </si>
  <si>
    <t>Oracle Corp</t>
  </si>
  <si>
    <t>ORCL34</t>
  </si>
  <si>
    <t>Recrusul</t>
  </si>
  <si>
    <t>Novo Nordisk A S</t>
  </si>
  <si>
    <t>N1VO34</t>
  </si>
  <si>
    <t>BB Etf Dolar</t>
  </si>
  <si>
    <t>DOLA11</t>
  </si>
  <si>
    <t>BPAN4 está em tendência de alta no curto prazo e acima de 9,5 projetaria de 11,13 a 13,78. Tem suportes em 7,7 e 6,88.</t>
  </si>
  <si>
    <t>Exxon Mobil Corp</t>
  </si>
  <si>
    <t>EXXO34</t>
  </si>
  <si>
    <t>KLBN3</t>
  </si>
  <si>
    <t>Stoneco Ltd.</t>
  </si>
  <si>
    <t>STOC34</t>
  </si>
  <si>
    <t>Visa Inc</t>
  </si>
  <si>
    <t>VISA34</t>
  </si>
  <si>
    <t>TTEN3 está em tendência de baixa no curto prazo e abaixo de 13,56 projetaria de 12,35 a 11,14. Tem resistências em 14,05  e 16,46.</t>
  </si>
  <si>
    <t>ABCB4 está em tendência de baixa no curto prazo e abaixo de 20,34 projetaria de 19,15 a 17,97. Tem resistências em 20,67  e 23,03.</t>
  </si>
  <si>
    <t>A1MD34 está em tendência de alta no curto prazo e acima de 121,9 projetaria de 161,69 a 226,09. Tem suportes em 117,87 e 97,97. O padrão de volume favorece a alta. O IFR sobrecomprado alerta realizações se perder 117,87.</t>
  </si>
  <si>
    <t>BABA34 está em tendência de alta no curto prazo e acima de 27,79 projetaria de 32,47 a 40,04. Tem suportes em 24,14 e 21,79. O padrão de volume favorece a alta. O IFR sobrecomprado alerta realizações se perder 24,14.</t>
  </si>
  <si>
    <t>ALOS3 está em tendência de baixa no curto prazo e abaixo de 20,93 projetaria de 19,53 a 18,14. Tem resistências em 21,48  e 24,26.</t>
  </si>
  <si>
    <t>ALPA4 está em tendência de baixa no curto prazo e abaixo de 8,29 projetaria de 7,44 a 6,59. Tem resistências em 8,58  e 10,27.</t>
  </si>
  <si>
    <t>GOGL34 está em tendência de alta no curto prazo e acima de 91,06 projetaria de 104,71 a 126,81. Tem suportes em 88,87 e 82,04. O IFR sobrecomprado alerta realizações se perder 88,87.</t>
  </si>
  <si>
    <t>ALUP11 está em tendência de baixa no curto prazo e abaixo de 28,93 projetaria de 27,53 a 26,13. Tem resistências em 29,49  e 32,28.</t>
  </si>
  <si>
    <t>AMZO34 está em tendência de alta no curto prazo e acima de 65,44 projetaria de 76,52 a 94,45. Tem suportes em 64,9 e 59,35. O padrão de volume favorece a alta. O IFR sobrecomprado alerta realizações se perder 64,9.</t>
  </si>
  <si>
    <t>ABEV3 está em tendência de baixa no curto prazo e abaixo de 13,03 projetaria de 12,4 a 11,78. Tem resistências em 13,49  e 14,73.</t>
  </si>
  <si>
    <t>AMBP3 está em tendência de baixa no curto prazo e abaixo de 125,02 projetaria de 95,93 a 66,84. Tem resistências em 134,36  e 192,53. O IFR sobrevendido alerta para recuperações se superar 134,36</t>
  </si>
  <si>
    <t>AMER3 está em tendência de baixa no curto prazo e abaixo de 5,1 projetaria de 3,68 a 2,26. Tem resistências em 5,27  e 8,1.</t>
  </si>
  <si>
    <t>AAPL34 está em tendência de alta no curto prazo e acima de 64,7 projetaria de 73,29 a 87,2. Tem suportes em 59,56 e 55,26. O IFR sobrecomprado alerta realizações se perder 59,56.</t>
  </si>
  <si>
    <t>ARML3 está em tendência de alta no curto prazo e acima de 5,35 projetaria de 6,83 a 9,23. Tem suportes em 3,81 e 3,06.</t>
  </si>
  <si>
    <t>Asml Holding Nv</t>
  </si>
  <si>
    <t>ASML34</t>
  </si>
  <si>
    <t>ASML34 está em tendência de baixa no curto prazo e abaixo de 74,02 projetaria de 67,28 a 60,54. Tem resistências em 75  e 88,47.</t>
  </si>
  <si>
    <t>ASAI3 está em tendência de baixa no curto prazo e abaixo de 9,48 projetaria de 8,06 a 6,64. Tem resistências em 9,75  e 12,58.</t>
  </si>
  <si>
    <t>AURA33 está em tendência de baixa no curto prazo e abaixo de 44,51 projetaria de 37,05 a 29,6. Tem resistências em 47  e 61,9.</t>
  </si>
  <si>
    <t>AURE3 está em tendência de baixa no curto prazo e abaixo de 9,32 projetaria de 8,35 a 7,39. Tem resistências em 9,66  e 11,58.</t>
  </si>
  <si>
    <t>Azevedo</t>
  </si>
  <si>
    <t>AZEV4</t>
  </si>
  <si>
    <t>AZEV4 está em tendência de baixa no curto prazo e abaixo de 0,54 projetaria de 0,36 a 0,19. Tem resistências em 0,57  e 0,91.</t>
  </si>
  <si>
    <t>AZTE3 está em tendência de baixa no curto prazo e abaixo de 0,52 projetaria de 0,31 a 0,11. Tem resistências em 0,56  e 0,96.</t>
  </si>
  <si>
    <t>AZUL4 está em tendência de baixa no curto prazo e abaixo de 0,71 projetaria de -0,24 a -1,19. Tem resistências em 0,74  e 2,64.</t>
  </si>
  <si>
    <t>AZZA3 está em tendência de baixa no curto prazo e abaixo de 34,92 projetaria de 28,01 a 21,1. Tem resistências em 36,85  e 50,66.</t>
  </si>
  <si>
    <t>B3SA3 está em tendência de baixa no curto prazo e abaixo de 12,58 projetaria de 11,5 a 10,42. Tem resistências em 13,19  e 15,34. O IFR sobrevendido alerta para recuperações se superar 13,19</t>
  </si>
  <si>
    <t>BMGB4 está em tendência de baixa no curto prazo e abaixo de 3,35 projetaria de 3,19 a 3,03. Tem resistências em 3,52  e 3,83. O IFR sobrevendido alerta para recuperações se superar 3,52</t>
  </si>
  <si>
    <t>BRSR6 está em tendência de baixa no curto prazo e abaixo de 10,8 projetaria de 9,9 a 9,01. Tem resistências em 11,03  e 12,81.</t>
  </si>
  <si>
    <t>BBSE3 está em tendência de baixa no curto prazo e abaixo de 33,5 projetaria de 30,61 a 27,72. Tem resistências em 33,74  e 39,51. O IFR sobrevendido alerta para recuperações se superar 33,74</t>
  </si>
  <si>
    <t>BMOB3 está em tendência de baixa no curto prazo e abaixo de 20,02 projetaria de 17,56 a 15,1. Tem resistências em 20,53  e 25,44.</t>
  </si>
  <si>
    <t>BERK34 está em tendência de alta no curto prazo e acima de 157,75 projetaria de 175,14 a 203,29. Tem suportes em 134,68 e 125,98.</t>
  </si>
  <si>
    <t>BLAU3 está em tendência de baixa no curto prazo e abaixo de 12 projetaria de 11,16 a 10,32. Tem resistências em 12,36  e 14,03.</t>
  </si>
  <si>
    <t>SOJA3 está em tendência de baixa no curto prazo e abaixo de 10,34 projetaria de 9,5 a 8,67. Tem resistências em 10,58  e 12,24.</t>
  </si>
  <si>
    <t>BRBI11 está em tendência de baixa no curto prazo e abaixo de 15,14 projetaria de 13,93 a 12,72. Tem resistências em 15,8  e 18,21.</t>
  </si>
  <si>
    <t>BBDC3 está em tendência de baixa no curto prazo e abaixo de 13,16 projetaria de 11,88 a 10,6. Tem resistências em 13,47  e 16,02. O IFR sobrevendido alerta para recuperações se superar 13,47</t>
  </si>
  <si>
    <t>BBDC4 está em tendência de baixa no curto prazo e abaixo de 15,27 projetaria de 13,62 a 11,98. Tem resistências em 15,65  e 18,93. O IFR sobrevendido alerta para recuperações se superar 15,65</t>
  </si>
  <si>
    <t>BRAP4 está em tendência de baixa no curto prazo e abaixo de 16,14 projetaria de 15,33 a 14,52. Tem resistências em 16,42  e 18,03.</t>
  </si>
  <si>
    <t>BBAS3 está em tendência de baixa no curto prazo e abaixo de 19,94 projetaria de 16,96 a 13,98. Tem resistências em 20,36  e 26,31.</t>
  </si>
  <si>
    <t>AGRO3 está em tendência de baixa no curto prazo e abaixo de 20,15 projetaria de 19,13 a 18,11. Tem resistências em 20,36  e 22,39.</t>
  </si>
  <si>
    <t>BRKM5 está em tendência de baixa no curto prazo e abaixo de 8,95 projetaria de 7,6 a 6,25. Tem resistências em 9,17  e 11,86.</t>
  </si>
  <si>
    <t>BRAV3 está em tendência de alta no curto prazo e acima de 23,7 projetaria de 28,62 a 36,59. Tem suportes em 19,32 e 16,85.</t>
  </si>
  <si>
    <t>BRFS3 está em tendência de baixa no curto prazo e abaixo de 20,74 projetaria de 19,33 a 17,93. Tem resistências em 21,08  e 23,88.</t>
  </si>
  <si>
    <t>AVGO34 está em tendência de alta no curto prazo e acima de 23,64 projetaria de 31,09 a 43,16. Tem suportes em 23,25 e 19,52. O IFR sobrecomprado alerta realizações se perder 23,25.</t>
  </si>
  <si>
    <t>BPAC11 está em tendência de baixa no curto prazo e abaixo de 38,09 projetaria de 34,73 a 31,37. Tem resistências em 39,46  e 46,17.</t>
  </si>
  <si>
    <t>CXSE3 está em tendência de baixa no curto prazo e abaixo de 13,59 projetaria de 12,68 a 11,78. Tem resistências em 13,76  e 15,56. O IFR sobrevendido alerta para recuperações se superar 13,76</t>
  </si>
  <si>
    <t>CAML3 está em tendência de baixa no curto prazo e abaixo de 4,37 projetaria de 3,82 a 3,27. Tem resistências em 4,84  e 5,93. O IFR sobrevendido alerta para recuperações se superar 4,84</t>
  </si>
  <si>
    <t>BHIA3 está em tendência de baixa no curto prazo e abaixo de 2,93 projetaria de 0,36 a -2,2. Tem resistências em 3,06  e 8,19.</t>
  </si>
  <si>
    <t>CBAV3 está em tendência de baixa no curto prazo e abaixo de 4,66 projetaria de 4,12 a 3,58. Tem resistências em 4,76  e 5,83.</t>
  </si>
  <si>
    <t>CEAB3 está em tendência de baixa no curto prazo e abaixo de 15,1 projetaria de 11,71 a 8,33. Tem resistências em 16,32  e 23,08. O IFR sobrevendido alerta para recuperações se superar 16,32</t>
  </si>
  <si>
    <t>CMIG3</t>
  </si>
  <si>
    <t>CMIG3 está em tendência de baixa no curto prazo e abaixo de 14,81 projetaria de 13,05 a 11,29. Tem resistências em 15,04  e 18,55.</t>
  </si>
  <si>
    <t>CMIG4 está em tendência de baixa no curto prazo e abaixo de 10,31 projetaria de 9,62 a 8,93. Tem resistências em 10,54  e 11,91.</t>
  </si>
  <si>
    <t>COGN3 está em tendência de baixa no curto prazo e abaixo de 2,62 projetaria de 2,18 a 1,75. Tem resistências em 2,73  e 3,59.</t>
  </si>
  <si>
    <t>C2OI34 está em tendência de alta no curto prazo e acima de 98,24 projetaria de 138,08 a 202,56. Tem suportes em 83,97 e 64,04.</t>
  </si>
  <si>
    <t>CSMG3 está em tendência de baixa no curto prazo e abaixo de 25,35 projetaria de 22,18 a 19,02. Tem resistências em 25,7  e 32,02.</t>
  </si>
  <si>
    <t>CPLE3 está em tendência de baixa no curto prazo e abaixo de 10,66 projetaria de 9,72 a 8,78. Tem resistências em 10,91  e 12,78.</t>
  </si>
  <si>
    <t>CPLE6 está em tendência de baixa no curto prazo e abaixo de 11,42 projetaria de 10,5 a 9,59. Tem resistências em 11,74  e 13,56.</t>
  </si>
  <si>
    <t>CSAN3 está em tendência de baixa no curto prazo e abaixo de 5,81 projetaria de 4,86 a 3,91. Tem resistências em 6,07  e 7,96.</t>
  </si>
  <si>
    <t>CPFE3 está em tendência de baixa no curto prazo e abaixo de 37,43 projetaria de 35,25 a 33,08. Tem resistências em 38,34  e 42,68.</t>
  </si>
  <si>
    <t>CMIN3 está em tendência de baixa no curto prazo e abaixo de 5,05 projetaria de 4,63 a 4,22. Tem resistências em 5,19  e 6,01.</t>
  </si>
  <si>
    <t>CURY3 está em tendência de baixa no curto prazo e abaixo de 28,24 projetaria de 25,7 a 23,17. Tem resistências em 29,36  e 34,42.</t>
  </si>
  <si>
    <t>CVCB3 está em tendência de baixa no curto prazo e abaixo de 2,33 projetaria de 2,08 a 1,83. Tem resistências em 2,45  e 2,94.</t>
  </si>
  <si>
    <t>CYRE3 está em tendência de baixa no curto prazo e abaixo de 24,1 projetaria de 22,68 a 21,26. Tem resistências em 25,46  e 28,29.</t>
  </si>
  <si>
    <t>Desktopsigma</t>
  </si>
  <si>
    <t>DESK3</t>
  </si>
  <si>
    <t>DESK3 está em tendência de baixa no curto prazo e abaixo de 8,09 projetaria de 7,33 a 6,58. Tem resistências em 8,26  e 9,76. O IFR sobrevendido alerta para recuperações se superar 8,26</t>
  </si>
  <si>
    <t>DXCO3 está em tendência de alta no curto prazo e acima de 5,97 projetaria de 6,56 a 7,53. Tem suportes em 5,61 e 5,31.</t>
  </si>
  <si>
    <t>PNVL3 está em tendência de baixa no curto prazo e abaixo de 9,16 projetaria de 8,59 a 8,03. Tem resistências em 9,34  e 10,46.</t>
  </si>
  <si>
    <t>DIRR3 está em tendência de baixa no curto prazo e abaixo de 37,6 projetaria de 33,92 a 30,24. Tem resistências em 38,79  e 46,14.</t>
  </si>
  <si>
    <t>ECOR3 está em tendência de baixa no curto prazo e abaixo de 6,52 projetaria de 5,69 a 4,87. Tem resistências em 6,88  e 8,52.</t>
  </si>
  <si>
    <t>ELET3 está em tendência de baixa no curto prazo e abaixo de 37,42 projetaria de 35,23 a 33,05. Tem resistências em 38,44  e 42,8. O IFR sobrevendido alerta para recuperações se superar 38,44</t>
  </si>
  <si>
    <t>ELET6 está em tendência de baixa no curto prazo e abaixo de 40,8 projetaria de 38,42 a 36,05. Tem resistências em 41,8  e 46,54. O IFR sobrevendido alerta para recuperações se superar 41,8</t>
  </si>
  <si>
    <t>EMBR3 está em tendência de baixa no curto prazo e abaixo de 65,06 projetaria de 57,06 a 49,06. Tem resistências em 66,89  e 82,88. O IFR sobrevendido alerta para recuperações se superar 66,89</t>
  </si>
  <si>
    <t>ENGI11 está em tendência de baixa no curto prazo e abaixo de 44,55 projetaria de 41,49 a 38,43. Tem resistências em 45,66  e 51,77.</t>
  </si>
  <si>
    <t>ENEV3 está em tendência de baixa no curto prazo e abaixo de 13,35 projetaria de 12,29 a 11,23. Tem resistências em 13,8  e 15,91.</t>
  </si>
  <si>
    <t>EGIE3 está em tendência de baixa no curto prazo e abaixo de 41,46 projetaria de 37,72 a 33,99. Tem resistências em 42,45  e 49,91.</t>
  </si>
  <si>
    <t>EQTL3 está em tendência de baixa no curto prazo e abaixo de 33,16 projetaria de 31,14 a 29,12. Tem resistências em 34,09  e 38,12.</t>
  </si>
  <si>
    <t>EVEN3 está em tendência de baixa no curto prazo e abaixo de 6,83 projetaria de 6,14 a 5,45. Tem resistências em 7,07  e 8,44.</t>
  </si>
  <si>
    <t>EXXO34 está em tendência de alta no curto prazo e acima de 85,36 projetaria de 94,12 a 108,31. Tem suportes em 77,41 e 73,02.</t>
  </si>
  <si>
    <t>EZTC3 está em tendência de baixa no curto prazo e abaixo de 13,04 projetaria de 12,1 a 11,16. Tem resistências em 13,5  e 15,37.</t>
  </si>
  <si>
    <t>FESA4 está em tendência de baixa no curto prazo e abaixo de 6,61 projetaria de 6,27 a 5,93. Tem resistências em 6,72  e 7,39.</t>
  </si>
  <si>
    <t>FLRY3 está em tendência de alta no curto prazo e acima de 15,19 projetaria de 17,6 a 21,51. Tem suportes em 14,42 e 13,21.</t>
  </si>
  <si>
    <t>FRAS3 está em tendência de baixa no curto prazo e abaixo de 22,7 projetaria de 20,57 a 18,45. Tem resistências em 22,98  e 27,22. O IFR sobrevendido alerta para recuperações se superar 22,98</t>
  </si>
  <si>
    <t>GFSA3 está em tendência de baixa no curto prazo e abaixo de 15,82 projetaria de 3,52 a -8,76. Tem resistências em 16,5  e 41,08. O IFR sobrevendido alerta para recuperações se superar 16,5</t>
  </si>
  <si>
    <t>GGBR4 está em tendência de alta no curto prazo e acima de 17,93 projetaria de 20,58 a 24,88. Tem suportes em 16,75 e 15,42.</t>
  </si>
  <si>
    <t>GOAU4 está em tendência de alta no curto prazo e acima de 9,82 projetaria de 11,19 a 13,41. Tem suportes em 9,3 e 8,61.</t>
  </si>
  <si>
    <t>GGPS3 está em tendência de baixa no curto prazo e abaixo de 14,15 projetaria de 12,74 a 11,33. Tem resistências em 14,58  e 17,39. O IFR sobrevendido alerta para recuperações se superar 14,58</t>
  </si>
  <si>
    <t>GRND3 está em tendência de baixa no curto prazo e abaixo de 4,94 projetaria de 4,72 a 4,5. Tem resistências em 5,06  e 5,49.</t>
  </si>
  <si>
    <t>GMAT3 está em tendência de baixa no curto prazo e abaixo de 7,35 projetaria de 6,77 a 6,19. Tem resistências em 7,6  e 8,75.</t>
  </si>
  <si>
    <t>SBFG3 está em tendência de baixa no curto prazo e abaixo de 11,86 projetaria de 10,99 a 10,12. Tem resistências em 12,45  e 14,18.</t>
  </si>
  <si>
    <t>GUAR3 está em tendência de baixa no curto prazo e abaixo de 7,39 projetaria de 6,56 a 5,73. Tem resistências em 7,9  e 9,55.</t>
  </si>
  <si>
    <t>HAPV3 está em tendência de baixa no curto prazo e abaixo de 31,59 projetaria de 26,95 a 22,32. Tem resistências em 32,97  e 42,24.</t>
  </si>
  <si>
    <t>Hbr Realty</t>
  </si>
  <si>
    <t>HBRE3</t>
  </si>
  <si>
    <t>HBRE3 está em tendência de alta no curto prazo e acima de 3,9 projetaria de 4,51 a 5,51. Tem suportes em 3,19 e 2,88.</t>
  </si>
  <si>
    <t>HBOR3 está em tendência de alta no curto prazo e acima de 3,2 projetaria de 4,21 a 5,85. Tem suportes em 2,61 e 2,1.</t>
  </si>
  <si>
    <t>HBSA3 está em tendência de baixa no curto prazo e abaixo de 3,51 projetaria de 2,94 a 2,37. Tem resistências em 3,76  e 4,89.</t>
  </si>
  <si>
    <t>HYPE3 está em tendência de baixa no curto prazo e abaixo de 25,57 projetaria de 22,57 a 19,57. Tem resistências em 26,53  e 32,52.</t>
  </si>
  <si>
    <t>IGTI11 está em tendência de baixa no curto prazo e abaixo de 20,46 projetaria de 18,59 a 16,72. Tem resistências em 21,13  e 24,86. O IFR sobrevendido alerta para recuperações se superar 21,13</t>
  </si>
  <si>
    <t>ITLC34 está em tendência de baixa no curto prazo e abaixo de 19,28 projetaria de 17,48 a 15,69. Tem resistências em 19,88  e 23,46.</t>
  </si>
  <si>
    <t>INTB3 está em tendência de baixa no curto prazo e abaixo de 14,63 projetaria de 12,91 a 11,2. Tem resistências em 15,4  e 18,82.</t>
  </si>
  <si>
    <t>INBR32 está em tendência de baixa no curto prazo e abaixo de 35,76 projetaria de 31,65 a 27,55. Tem resistências em 37,55  e 45,75.</t>
  </si>
  <si>
    <t>MYPK3 está em tendência de alta no curto prazo e acima de 14,46 projetaria de 16,72 a 20,38. Tem suportes em 14,2 e 13,06. O padrão de volume favorece a alta.</t>
  </si>
  <si>
    <t>RANI3 está em tendência de baixa no curto prazo e abaixo de 7,06 projetaria de 6,57 a 6,09. Tem resistências em 7,27  e 8,23.</t>
  </si>
  <si>
    <t>IRBR3 está em tendência de baixa no curto prazo e abaixo de 44,23 projetaria de 40,79 a 37,36. Tem resistências em 45,33  e 52,19.</t>
  </si>
  <si>
    <t>ISAE4 está em tendência de baixa no curto prazo e abaixo de 22,12 projetaria de 21,29 a 20,47. Tem resistências em 22,44  e 24,08.</t>
  </si>
  <si>
    <t>ITSA4 está em tendência de baixa no curto prazo e abaixo de 10,17 projetaria de 9,47 a 8,77. Tem resistências em 10,49  e 11,88.</t>
  </si>
  <si>
    <t>ITUB3 está em tendência de baixa no curto prazo e abaixo de 30,5 projetaria de 28,25 a 26,01. Tem resistências em 31,64  e 36,12.</t>
  </si>
  <si>
    <t>ITUB4 está em tendência de baixa no curto prazo e abaixo de 34,15 projetaria de 31,67 a 29,19. Tem resistências em 35,32  e 40,27.</t>
  </si>
  <si>
    <t>JALL3 está em tendência de baixa no curto prazo e abaixo de 3,39 projetaria de 3,06 a 2,73. Tem resistências em 3,49  e 4,14. O IFR sobrevendido alerta para recuperações se superar 3,49</t>
  </si>
  <si>
    <t>JBSS32 está em tendência de alta no curto prazo e acima de 82,45 projetaria de 90 a 102,22. Tem suportes em 74,01 e 70,23.</t>
  </si>
  <si>
    <t>JHSF3 está em tendência de baixa no curto prazo e abaixo de 5,03 projetaria de 4,5 a 3,98. Tem resistências em 5,16  e 6,2.</t>
  </si>
  <si>
    <t>JPMC34 está em tendência de alta no curto prazo e acima de 167,44 projetaria de 198,14 a 247,82. Tem suportes em 165,75 e 150,39. O padrão de volume favorece a alta. O IFR sobrecomprado alerta realizações se perder 165,75.</t>
  </si>
  <si>
    <t>JSLG3 está em tendência de baixa no curto prazo e abaixo de 5,2 projetaria de 4,59 a 3,98. Tem resistências em 5,49  e 6,7. O IFR sobrevendido alerta para recuperações se superar 5,49</t>
  </si>
  <si>
    <t>KEPL3 está em tendência de baixa no curto prazo e abaixo de 7,01 projetaria de 6,47 a 5,93. Tem resistências em 7,23  e 8,3. O IFR sobrevendido alerta para recuperações se superar 7,23</t>
  </si>
  <si>
    <t>KLBN3 está em tendência de baixa no curto prazo e abaixo de 3,79 projetaria de 3,63 a 3,47. Tem resistências em 3,84  e 4,15.</t>
  </si>
  <si>
    <t>KLBN4 está em tendência de baixa no curto prazo e abaixo de 3,7 projetaria de 3,55 a 3,41. Tem resistências em 3,75  e 4,03.</t>
  </si>
  <si>
    <t>KLBN11 está em tendência de baixa no curto prazo e abaixo de 18,67 projetaria de 17,92 a 17,18. Tem resistências em 19  e 20,48.</t>
  </si>
  <si>
    <t>LAVV3 está em tendência de baixa no curto prazo e abaixo de 11,61 projetaria de 10,32 a 9,03. Tem resistências em 11,92  e 14,49.</t>
  </si>
  <si>
    <t>LIGT3 está em tendência de baixa no curto prazo e abaixo de 6,01 projetaria de 5,03 a 4,06. Tem resistências em 6,17  e 8,11.</t>
  </si>
  <si>
    <t>RENT3 está em tendência de baixa no curto prazo e abaixo de 34,9 projetaria de 30,76 a 26,62. Tem resistências em 36,3  e 44,57. O IFR sobrevendido alerta para recuperações se superar 36,3</t>
  </si>
  <si>
    <t>LOGG3 está em tendência de baixa no curto prazo e abaixo de 20,25 projetaria de 18,78 a 17,31. Tem resistências em 21,18  e 24,11.</t>
  </si>
  <si>
    <t>LREN3 está em tendência de baixa no curto prazo e abaixo de 16,07 projetaria de 13,59 a 11,11. Tem resistências em 16,9  e 21,85. O IFR sobrevendido alerta para recuperações se superar 16,9</t>
  </si>
  <si>
    <t>LWSA3 está em tendência de baixa no curto prazo e abaixo de 3,69 projetaria de 3,13 a 2,58. Tem resistências em 3,81  e 4,91.</t>
  </si>
  <si>
    <t>MDIA3 está em tendência de baixa no curto prazo e abaixo de 24,26 projetaria de 22,54 a 20,83. Tem resistências em 25,69  e 29,11.</t>
  </si>
  <si>
    <t>MGLU3 está em tendência de baixa no curto prazo e abaixo de 7,17 projetaria de 5,83 a 4,49. Tem resistências em 7,55  e 10,22. O IFR sobrevendido alerta para recuperações se superar 7,55</t>
  </si>
  <si>
    <t>POMO4 está em tendência de alta no curto prazo e acima de 8,56 projetaria de 10,31 a 13,15. Tem suportes em 8,09 e 7,21.</t>
  </si>
  <si>
    <t>MRFG3 está em tendência de baixa no curto prazo e abaixo de 22,91 projetaria de 20,07 a 17,23. Tem resistências em 23,6  e 29,27.</t>
  </si>
  <si>
    <t>MATD3 está em tendência de baixa no curto prazo e abaixo de 4,32 projetaria de 3,82 a 3,32. Tem resistências em 4,47  e 5,46.</t>
  </si>
  <si>
    <t>CASH3 está em tendência de baixa no curto prazo e abaixo de 5,89 projetaria de 3,43 a 0,97. Tem resistências em 6,28  e 11,19.</t>
  </si>
  <si>
    <t>MELI34 está em tendência de baixa no curto prazo e abaixo de 109,57 projetaria de 97,46 a 85,36. Tem resistências em 110,87  e 135,07.</t>
  </si>
  <si>
    <t>M1TA34 está em tendência de alta no curto prazo e acima de 146,16 projetaria de 174,64 a 220,73. Tem suportes em 142,47 e 128,22.</t>
  </si>
  <si>
    <t>LEVE3 está em tendência de baixa no curto prazo e abaixo de 27,96 projetaria de 25,87 a 23,78. Tem resistências em 28,41  e 32,58.</t>
  </si>
  <si>
    <t>MSFT34 está em tendência de alta no curto prazo e acima de 120,16 projetaria de 142,09 a 177,6. Tem suportes em 118,86 e 107,89.</t>
  </si>
  <si>
    <t>M2ST34 está em tendência de baixa no curto prazo e abaixo de 32,35 projetaria de 27,37 a 22,4. Tem resistências em 33,34  e 43,28.</t>
  </si>
  <si>
    <t>MILS3 está em tendência de baixa no curto prazo e abaixo de 10,88 projetaria de 9,99 a 9,11. Tem resistências em 11,08  e 12,84.</t>
  </si>
  <si>
    <t>BEEF3 está em tendência de baixa no curto prazo e abaixo de 4,97 projetaria de 4,15 a 3,34. Tem resistências em 5,11  e 6,73.</t>
  </si>
  <si>
    <t>MTRE3 está em tendência de baixa no curto prazo e abaixo de 3,68 projetaria de 3,31 a 2,95. Tem resistências em 3,82  e 4,54.</t>
  </si>
  <si>
    <t>MOTV3 está em tendência de baixa no curto prazo e abaixo de 12,25 projetaria de 11,35 a 10,45. Tem resistências em 12,5  e 14,29. O IFR sobrevendido alerta para recuperações se superar 12,5</t>
  </si>
  <si>
    <t>MDNE3 está em tendência de baixa no curto prazo e abaixo de 20,98 projetaria de 17,45 a 13,93. Tem resistências em 22,08  e 29,12.</t>
  </si>
  <si>
    <t>MOVI3 está em tendência de baixa no curto prazo e abaixo de 6,15 projetaria de 4,83 a 3,52. Tem resistências em 6,47  e 9,09.</t>
  </si>
  <si>
    <t>MRVE3 está em tendência de baixa no curto prazo e abaixo de 5,84 projetaria de 5,2 a 4,57. Tem resistências em 6,18  e 7,44.</t>
  </si>
  <si>
    <t>MULT3 está em tendência de baixa no curto prazo e abaixo de 24,73 projetaria de 22,98 a 21,23. Tem resistências em 25,52  e 29,01.</t>
  </si>
  <si>
    <t>NATU3 está em tendência de baixa no curto prazo e abaixo de 8,95 projetaria de 8,21 a 7,48. Tem resistências em 9,27  e 10,73. O IFR sobrevendido alerta para recuperações se superar 9,27</t>
  </si>
  <si>
    <t>NEOE3 está em tendência de baixa no curto prazo e abaixo de 23,26 projetaria de 21,14 a 19,02. Tem resistências em 23,88  e 28,11.</t>
  </si>
  <si>
    <t>NFLX34 está em tendência de baixa no curto prazo e abaixo de 130,73 projetaria de 115,48 a 100,23. Tem resistências em 133,9  e 164,39.</t>
  </si>
  <si>
    <t>Nike, Inc</t>
  </si>
  <si>
    <t>NIKE34</t>
  </si>
  <si>
    <t>NIKE34 está em tendência de alta no curto prazo e acima de 44,58 projetaria de 53,62 a 68,26. Tem suportes em 43,38 e 38,85. O padrão de volume favorece a alta. O IFR sobrecomprado alerta realizações se perder 43,38.</t>
  </si>
  <si>
    <t>N1VO34 está em tendência de alta no curto prazo e acima de 57,25 projetaria de 66,64 a 81,84. Tem suportes em 48,01 e 43,31.</t>
  </si>
  <si>
    <t>ROXO34 está em tendência de baixa no curto prazo e abaixo de 11,68 projetaria de 10,33 a 8,98. Tem resistências em 11,92  e 14,61.</t>
  </si>
  <si>
    <t>NVDC34 está em tendência de alta no curto prazo e acima de 20,59 projetaria de 26,72 a 36,64. Tem suportes em 20,23 e 17,16. O IFR sobrecomprado alerta realizações se perder 20,23.</t>
  </si>
  <si>
    <t>OPCT3 está em tendência de baixa no curto prazo e abaixo de 6,22 projetaria de 5,55 a 4,89. Tem resistências em 6,4  e 7,72. O IFR sobrevendido alerta para recuperações se superar 6,4</t>
  </si>
  <si>
    <t>ODPV3 está em tendência de alta no curto prazo e acima de 12 projetaria de 13,25 a 15,27. Tem suportes em 11,74 e 11,11.</t>
  </si>
  <si>
    <t>ORCL34 está em tendência de alta no curto prazo e acima de 234,22 projetaria de 306,59 a 423,7. Tem suportes em 227,01 e 190,82.</t>
  </si>
  <si>
    <t>ORVR3 está em tendência de baixa no curto prazo e abaixo de 47,05 projetaria de 42,64 a 38,23. Tem resistências em 48,24  e 57,05. O IFR sobrevendido alerta para recuperações se superar 48,24</t>
  </si>
  <si>
    <t>PCAR3 está em tendência de alta no curto prazo e acima de 4,95 projetaria de 6,44 a 8,86. Tem suportes em 3,49 e 2,74.</t>
  </si>
  <si>
    <t>PGMN3 está em tendência de alta no curto prazo e acima de 3,64 projetaria de 4,01 a 4,61. Tem suportes em 3,34 e 3,15.</t>
  </si>
  <si>
    <t>P2LT34 está em tendência de alta no curto prazo e acima de 299,01 projetaria de 403,32 a 572,12. Tem suportes em 286 e 233,84. O padrão de volume favorece a alta. O IFR sobrecomprado alerta realizações se perder 286.</t>
  </si>
  <si>
    <t>PETR3 está em tendência de alta no curto prazo e acima de 40,12 projetaria de 45,85 a 55,14. Tem suportes em 34,54 e 31,67.</t>
  </si>
  <si>
    <t>PETR4 está em tendência de alta no curto prazo e acima de 35,98 projetaria de 40,42 a 47,61. Tem suportes em 31,68 e 29,45. O padrão de volume favorece a alta.</t>
  </si>
  <si>
    <t>RECV3 está em tendência de baixa no curto prazo e abaixo de 13,27 projetaria de 11,95 a 10,64. Tem resistências em 13,62  e 16,24.</t>
  </si>
  <si>
    <t>PRIO3 está em tendência de baixa no curto prazo e abaixo de 41,19 projetaria de 37,18 a 33,17. Tem resistências em 42,43  e 50,44.</t>
  </si>
  <si>
    <t>PETZ3 está em tendência de baixa no curto prazo e abaixo de 3,86 projetaria de 3,49 a 3,13. Tem resistências em 4,01  e 4,73.</t>
  </si>
  <si>
    <t>Pine</t>
  </si>
  <si>
    <t>PINE4</t>
  </si>
  <si>
    <t>PINE4 está em tendência de alta no curto prazo e acima de 6,17 projetaria de 7,47 a 9,57. Tem suportes em 5,96 e 5,3. O padrão de volume favorece a alta.</t>
  </si>
  <si>
    <t>PLPL3 está em tendência de baixa no curto prazo e abaixo de 13,02 projetaria de 11,2 a 9,39. Tem resistências em 13,68  e 17,3. O IFR sobrevendido alerta para recuperações se superar 13,68</t>
  </si>
  <si>
    <t>PSSA3 está em tendência de baixa no curto prazo e abaixo de 50,68 projetaria de 44,8 a 38,93. Tem resistências em 51,8  e 63,54.</t>
  </si>
  <si>
    <t>POSI3 está em tendência de baixa no curto prazo e abaixo de 4,05 projetaria de 3,43 a 2,81. Tem resistências em 4,24  e 5,47. O IFR sobrevendido alerta para recuperações se superar 4,24</t>
  </si>
  <si>
    <t>PRNR3 está em tendência de baixa no curto prazo e abaixo de 14,76 projetaria de 13,76 a 12,76. Tem resistências em 15,12  e 17,11.</t>
  </si>
  <si>
    <t>QUAL3 está em tendência de baixa no curto prazo e abaixo de 1,59 projetaria de 1,36 a 1,13. Tem resistências em 1,68  e 2,13. O IFR sobrevendido alerta para recuperações se superar 1,68</t>
  </si>
  <si>
    <t>LJQQ3 está em tendência de baixa no curto prazo e abaixo de 2,4 projetaria de 2,04 a 1,69. Tem resistências em 2,53  e 3,23.</t>
  </si>
  <si>
    <t>RADL3 está em tendência de baixa no curto prazo e abaixo de 13,69 projetaria de 10,78 a 7,88. Tem resistências em 14,2  e 20.</t>
  </si>
  <si>
    <t>RAIZ4 está em tendência de baixa no curto prazo e abaixo de 1,42 projetaria de 1,16 a 0,91. Tem resistências em 1,49  e 1,99. O IFR sobrevendido alerta para recuperações se superar 1,49</t>
  </si>
  <si>
    <t>RAPT4 está em tendência de baixa no curto prazo e abaixo de 6,93 projetaria de 6,13 a 5,34. Tem resistências em 7,24  e 8,82. O IFR sobrevendido alerta para recuperações se superar 7,24</t>
  </si>
  <si>
    <t>RCSL4 está em tendência de alta no curto prazo e acima de 1,78 projetaria de 2,31 a 3,18. Tem suportes em 1,07 e 0,8.</t>
  </si>
  <si>
    <t>RDOR3 está em tendência de baixa no curto prazo e abaixo de 32,27 projetaria de 29,05 a 25,83. Tem resistências em 32,7  e 39,13.</t>
  </si>
  <si>
    <t>RAIL3 está em tendência de baixa no curto prazo e abaixo de 16,52 projetaria de 15,16 a 13,8. Tem resistências em 16,89  e 19,6.</t>
  </si>
  <si>
    <t>SBSP3 está em tendência de baixa no curto prazo e abaixo de 105,8 projetaria de 98,18 a 90,57. Tem resistências em 107,91  e 123,13. O IFR sobrevendido alerta para recuperações se superar 107,91</t>
  </si>
  <si>
    <t>SAPR3</t>
  </si>
  <si>
    <t>SAPR3 está em tendência de baixa no curto prazo e abaixo de 7,48 projetaria de 6,59 a 5,71. Tem resistências em 7,58  e 9,34.</t>
  </si>
  <si>
    <t>SAPR4 está em tendência de baixa no curto prazo e abaixo de 6,57 projetaria de 5,86 a 5,16. Tem resistências em 6,69  e 8,09. O IFR sobrevendido alerta para recuperações se superar 6,69</t>
  </si>
  <si>
    <t>SAPR11 está em tendência de baixa no curto prazo e abaixo de 33,91 projetaria de 30,21 a 26,52. Tem resistências em 34,51  e 41,89. O IFR sobrevendido alerta para recuperações se superar 34,51</t>
  </si>
  <si>
    <t>SANB11 está em tendência de baixa no curto prazo e abaixo de 26,34 projetaria de 24,66 a 22,99. Tem resistências em 26,76  e 30,1.</t>
  </si>
  <si>
    <t>STBP3 está em tendência de alta no curto prazo e acima de 13,96 projetaria de 14,41 a 15,14. Tem suportes em 13,9 e 13,67.</t>
  </si>
  <si>
    <t>SMTO3 está em tendência de alta no curto prazo e acima de 21,62 projetaria de 24,51 a 29,19. Tem suportes em 18,02 e 16,57. O padrão de volume favorece a alta.</t>
  </si>
  <si>
    <t>SHUL4 está em tendência de baixa no curto prazo e abaixo de 5,01 projetaria de 4,78 a 4,56. Tem resistências em 5,11  e 5,55.</t>
  </si>
  <si>
    <t>SEER3 está em tendência de baixa no curto prazo e abaixo de 7,73 projetaria de 5,79 a 3,85. Tem resistências em 8,03  e 11,9. O IFR sobrevendido alerta para recuperações se superar 8,03</t>
  </si>
  <si>
    <t>Serena</t>
  </si>
  <si>
    <t>CSNA3 está em tendência de baixa no curto prazo e abaixo de 7,95 projetaria de 7,05 a 6,15. Tem resistências em 8,33  e 10,12.</t>
  </si>
  <si>
    <t>SIMH3 está em tendência de baixa no curto prazo e abaixo de 4,23 projetaria de 3,49 a 2,76. Tem resistências em 4,46  e 5,92.</t>
  </si>
  <si>
    <t>SLCE3 está em tendência de baixa no curto prazo e abaixo de 17,65 projetaria de 16,79 a 15,93. Tem resistências em 18,12  e 19,83.</t>
  </si>
  <si>
    <t>SMFT3 está em tendência de baixa no curto prazo e abaixo de 20,62 projetaria de 18,81 a 17. Tem resistências em 21,16  e 24,77. O IFR sobrevendido alerta para recuperações se superar 21,16</t>
  </si>
  <si>
    <t>STOC34 está em tendência de baixa no curto prazo e abaixo de 73,4 projetaria de 63,14 a 52,88. Tem resistências em 75,85  e 96,36.</t>
  </si>
  <si>
    <t>SUZB3 está em tendência de alta no curto prazo e acima de 55,42 projetaria de 59,29 a 65,56. Tem suportes em 51,97 e 50,03.</t>
  </si>
  <si>
    <t>SYNE3 está em tendência de alta no curto prazo e acima de 6,95 projetaria de 8,57 a 11,21. Tem suportes em 6,57 e 5,75. O padrão de volume favorece a alta.</t>
  </si>
  <si>
    <t>TAEE4</t>
  </si>
  <si>
    <t>TAEE4 está em tendência de baixa no curto prazo e abaixo de 11,07 projetaria de 10,61 a 10,16. Tem resistências em 11,23  e 12,13. O IFR sobrevendido alerta para recuperações se superar 11,23</t>
  </si>
  <si>
    <t>TAEE11 está em tendência de baixa no curto prazo e abaixo de 33,18 projetaria de 31,77 a 30,36. Tem resistências em 33,73  e 36,54.</t>
  </si>
  <si>
    <t>TSMC34 está em tendência de alta no curto prazo e acima de 172,97 projetaria de 218,94 a 293,34. Tem suportes em 168,5 e 145,51.</t>
  </si>
  <si>
    <t>TASA4 está em tendência de baixa no curto prazo e abaixo de 4,79 projetaria de 3,68 a 2,57. Tem resistências em 5,12  e 7,33. O IFR sobrevendido alerta para recuperações se superar 5,12</t>
  </si>
  <si>
    <t>TGMA3 está em tendência de baixa no curto prazo e abaixo de 33,94 projetaria de 32,2 a 30,47. Tem resistências em 34,55  e 38,01.</t>
  </si>
  <si>
    <t>VIVT3 está em tendência de baixa no curto prazo e abaixo de 30,38 projetaria de 27,7 a 25,03. Tem resistências em 30,82  e 36,16.</t>
  </si>
  <si>
    <t>TEND3 está em tendência de baixa no curto prazo e abaixo de 20,24 projetaria de 16,48 a 12,72. Tem resistências em 21,58  e 29,09. O IFR sobrevendido alerta para recuperações se superar 21,58</t>
  </si>
  <si>
    <t>TSLA34 está em tendência de alta no curto prazo e acima de 65,15 projetaria de 80,95 a 106,52. Tem suportes em 55,07 e 47,16. O padrão de volume favorece a alta.</t>
  </si>
  <si>
    <t>TIMS3 está em tendência de baixa no curto prazo e abaixo de 19,67 projetaria de 17,63 a 15,6. Tem resistências em 19,99  e 24,05. O IFR sobrevendido alerta para recuperações se superar 19,99</t>
  </si>
  <si>
    <t>TOTS3 está em tendência de alta no curto prazo e acima de 43,97 projetaria de 51,07 a 62,57. Tem suportes em 42,4 e 38,84.</t>
  </si>
  <si>
    <t>TFCO4 está em tendência de baixa no curto prazo e abaixo de 14,12 projetaria de 12,47 a 10,82. Tem resistências em 14,49  e 17,78.</t>
  </si>
  <si>
    <t>Trisul</t>
  </si>
  <si>
    <t>TRIS3</t>
  </si>
  <si>
    <t>TRIS3 está em tendência de baixa no curto prazo e abaixo de 6,02 projetaria de 5,31 a 4,6. Tem resistências em 6,23  e 7,64. O IFR sobrevendido alerta para recuperações se superar 6,23</t>
  </si>
  <si>
    <t>TUPY3 está em tendência de baixa no curto prazo e abaixo de 16,39 projetaria de 13,81 a 11,24. Tem resistências em 16,88  e 22,02. O IFR sobrevendido alerta para recuperações se superar 16,88</t>
  </si>
  <si>
    <t>UGPA3 está em tendência de baixa no curto prazo e abaixo de 16,73 projetaria de 15,86 a 15. Tem resistências em 17,21  e 18,93.</t>
  </si>
  <si>
    <t>UNIP6 está em tendência de baixa no curto prazo e abaixo de 54,36 projetaria de 51,35 a 48,34. Tem resistências em 55,17  e 61,18. O IFR sobrevendido alerta para recuperações se superar 55,17</t>
  </si>
  <si>
    <t>USIM3 está em tendência de baixa no curto prazo e abaixo de 4,14 projetaria de 3,43 a 2,72. Tem resistências em 4,27  e 5,68.</t>
  </si>
  <si>
    <t>USIM5 está em tendência de baixa no curto prazo e abaixo de 4,11 projetaria de 3,38 a 2,65. Tem resistências em 4,21  e 5,66.</t>
  </si>
  <si>
    <t>VALE3 está em tendência de alta no curto prazo e acima de 58,45 projetaria de 64,43 a 74,11. Tem suportes em 54,64 e 51,64.</t>
  </si>
  <si>
    <t>VLID3 está em tendência de baixa no curto prazo e abaixo de 21,49 projetaria de 19,44 a 17,4. Tem resistências em 22,25  e 26,33. O IFR sobrevendido alerta para recuperações se superar 22,25</t>
  </si>
  <si>
    <t>VAMO3 está em tendência de baixa no curto prazo e abaixo de 3,9 projetaria de 3,35 a 2,81. Tem resistências em 4,02  e 5,1.</t>
  </si>
  <si>
    <t>VBBR3 está em tendência de baixa no curto prazo e abaixo de 21,02 projetaria de 19 a 16,98. Tem resistências em 21,77  e 25,8.</t>
  </si>
  <si>
    <t>VISA34 está em tendência de alta no curto prazo e acima de 104,89 projetaria de 115,25 a 132,01. Tem suportes em 99,24 e 94,05.</t>
  </si>
  <si>
    <t>VTRU3 está em tendência de baixa no curto prazo e abaixo de 8,45 projetaria de 6,62 a 4,8. Tem resistências em 8,81  e 12,45.</t>
  </si>
  <si>
    <t>VIVA3 está em tendência de baixa no curto prazo e abaixo de 23,83 projetaria de 20,94 a 18,05. Tem resistências em 25,54  e 31,31.</t>
  </si>
  <si>
    <t>VULC3 está em tendência de baixa no curto prazo e abaixo de 18,14 projetaria de 15,76 a 13,39. Tem resistências em 18,8  e 23,54. O IFR sobrevendido alerta para recuperações se superar 18,8</t>
  </si>
  <si>
    <t>WEGE3 está em tendência de baixa no curto prazo e abaixo de 36 projetaria de 31,44 a 26,89. Tem resistências em 36,73  e 45,83. O IFR sobrevendido alerta para recuperações se superar 36,73</t>
  </si>
  <si>
    <t>PORT3 está em tendência de alta no curto prazo e acima de 17,89 projetaria de 18,83 a 20,35. Tem suportes em 17,56 e 17,08.</t>
  </si>
  <si>
    <t>WIZC3 está em tendência de baixa no curto prazo e abaixo de 7,08 projetaria de 6,23 a 5,39. Tem resistências em 7,27  e 8,95. O IFR sobrevendido alerta para recuperações se superar 7,27</t>
  </si>
  <si>
    <t>YDUQ3 está em tendência de baixa no curto prazo e abaixo de 12,23 projetaria de 10,11 a 8. Tem resistências em 12,72  e 16,94. O IFR sobrevendido alerta para recuperações se superar 12,72</t>
  </si>
  <si>
    <t>Zamp S.A.</t>
  </si>
  <si>
    <t>ZAMP3</t>
  </si>
  <si>
    <t>ZAMP3 está em tendência de alta no curto prazo e acima de 3,69 projetaria de 4,49 a 5,8. Tem suportes em 3,42 e 3,01.</t>
  </si>
  <si>
    <t>DOLA11 está em tendência de alta no curto prazo e acima de 11,29 projetaria de 12,03 a 13,24. Tem suportes em 10,47 e 10,09.</t>
  </si>
  <si>
    <t>COIN11 está em tendência de alta no curto prazo e acima de 95,49 projetaria de 113,26 a 142,01. Tem suportes em 93,87 e 84,98.</t>
  </si>
  <si>
    <t>Etf BV Spyi</t>
  </si>
  <si>
    <t>SPYI11</t>
  </si>
  <si>
    <t>SPYI11 está em tendência de alta no curto prazo e acima de 114,44 projetaria de 126,56 a 146,18. Tem suportes em 113,21 e 107,14. O IFR sobrecomprado alerta realizações se perder 113,21.</t>
  </si>
  <si>
    <t>Fundo Buena Vista II Fundo de Índice</t>
  </si>
  <si>
    <t>QQQI11</t>
  </si>
  <si>
    <t>QQQI11 está em tendência de alta no curto prazo e acima de 102,69 projetaria de 116,22 a 138,11. Tem suportes em 101,8 e 95,03. O IFR sobrecomprado alerta realizações se perder 101,8.</t>
  </si>
  <si>
    <t>BITH11 está em tendência de alta no curto prazo e acima de 152,45 projetaria de 183,43 a 233,57. Tem suportes em 148,8 e 133,3.</t>
  </si>
  <si>
    <t>ETHE11 está em tendência de alta no curto prazo e acima de 62,38 projetaria de 85,28 a 122,35. Tem suportes em 60,85 e 49,39. O padrão de volume favorece a alta. O IFR sobrecomprado alerta realizações se perder 60,85.</t>
  </si>
  <si>
    <t>HASH11 está em tendência de alta no curto prazo e acima de 93,43 projetaria de 114,87 a 149,57. Tem suportes em 90,93 e 80,2.</t>
  </si>
  <si>
    <t>WRLD11 está em tendência de alta no curto prazo e acima de 132,75 projetaria de 149,15 a 175,7. Tem suportes em 131,48 e 123,27. O IFR sobrecomprado alerta realizações se perder 131,48.</t>
  </si>
  <si>
    <t>iShares Bitcoin Trust</t>
  </si>
  <si>
    <t>IBIT39</t>
  </si>
  <si>
    <t>IBIT39 está em tendência de alta no curto prazo e acima de 128,5 projetaria de 155,75 a 199,85. Tem suportes em 124,55 e 110,92.</t>
  </si>
  <si>
    <t>BOVA11 está em tendência de baixa no curto prazo e abaixo de 128,7 projetaria de 123,01 a 117,33. Tem resistências em 130,72  e 142,08. O IFR sobrevendido alerta para recuperações se superar 130,72</t>
  </si>
  <si>
    <t>Ishares Eqwe</t>
  </si>
  <si>
    <t>EWBZ11</t>
  </si>
  <si>
    <t>EWBZ11 está em tendência de baixa no curto prazo e abaixo de 114,46 projetaria de 111,73 a 109. Tem resistências em 114,78  e 120,23.</t>
  </si>
  <si>
    <t>IVVB11 está em tendência de alta no curto prazo e acima de 402,18 projetaria de 453,05 a 535,37. Tem suportes em 399,6 e 374,16. O padrão de volume favorece a alta. O IFR sobrecomprado alerta realizações se perder 399,6.</t>
  </si>
  <si>
    <t>iShares Silver Trust</t>
  </si>
  <si>
    <t>BSLV39</t>
  </si>
  <si>
    <t>BSLV39 está em tendência de alta no curto prazo e acima de 66,87 projetaria de 76,14 a 91,15. Tem suportes em 64,29 e 59,65.</t>
  </si>
  <si>
    <t>SMAL11 está em tendência de baixa no curto prazo e abaixo de 100,95 projetaria de 93,97 a 87. Tem resistências em 103,24  e 117,18.</t>
  </si>
  <si>
    <t>BOVV11 está em tendência de baixa no curto prazo e abaixo de 134,94 projetaria de 128,92 a 122,91. Tem resistências em 137,04  e 149,06. O IFR sobrevendido alerta para recuperações se superar 137,04</t>
  </si>
  <si>
    <t>DIVO11 está em tendência de baixa no curto prazo e abaixo de 98,17 projetaria de 93,89 a 89,61. Tem resistências em 99,7  e 108,25.</t>
  </si>
  <si>
    <t>It Now Small</t>
  </si>
  <si>
    <t>SMAC11</t>
  </si>
  <si>
    <t>SMAC11 está em tendência de baixa no curto prazo e abaixo de 52,86 projetaria de 49,49 a 46,12. Tem resistências em 54,4  e 61,13.</t>
  </si>
  <si>
    <t>SPXR11 está em tendência de alta no curto prazo e acima de 57,05 projetaria de 66,47 a 81,72. Tem suportes em 56,5 e 51,78. O IFR sobrecomprado alerta realizações se perder 56,5.</t>
  </si>
  <si>
    <t>SPXI11 está em tendência de alta no curto prazo e acima de 391,32 projetaria de 440,92 a 521,19. Tem suportes em 388,36 e 363,55. O padrão de volume favorece a alta. O IFR sobrecomprado alerta realizações se perder 388,36.</t>
  </si>
  <si>
    <t>TECK11 está em tendência de alta no curto prazo e acima de 110,98 projetaria de 132,7 a 167,86. Tem suportes em 109,62 e 98,75. O padrão de volume favorece a alta. O IFR sobrecomprado alerta realizações se perder 109,62.</t>
  </si>
  <si>
    <t>Pactual Ibov</t>
  </si>
  <si>
    <t>IBOB11</t>
  </si>
  <si>
    <t>IBOB11 está em tendência de baixa no curto prazo e abaixo de 108,5 projetaria de 103,49 a 98,48. Tem resistências em 109,81  e 119,82. O IFR sobrevendido alerta para recuperações se superar 109,81</t>
  </si>
  <si>
    <t>QBTC11 está em tendência de alta no curto prazo e acima de 40,17 projetaria de 48,12 a 60,99. Tem suportes em 39,33 e 35,35. O padrão de volume favorece a alta.</t>
  </si>
  <si>
    <t>QSOL11 está em tendência de alta no curto prazo e acima de 13,95 projetaria de 17,99 a 24,53. Tem suportes em 12,55 e 10,52.</t>
  </si>
  <si>
    <t>QETH11 está em tendência de alta no curto prazo e acima de 15,09 projetaria de 20,57 a 29,45. Tem suportes em 14,73 e 11,98. O padrão de volume favorece a alta. O IFR sobrecomprado alerta realizações se perder 14,73.</t>
  </si>
  <si>
    <t>SOLH11 está em tendência de alta no curto prazo e acima de 31,63 projetaria de 40,9 a 55,9. Tem suportes em 28,45 e 23,81.</t>
  </si>
  <si>
    <t>XINA11 está em tendência de alta no curto prazo e acima de 8,5 projetaria de 9,53 a 11,2. Tem suportes em 8,41 e 7,89. O IFR sobrecomprado alerta realizações se perder 8,41.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</si>
</sst>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T12" sqref="T12"/>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67</v>
      </c>
      <c r="W7" s="21">
        <f>COUNTIF($P$15:$P$350,"Baixa")</f>
        <v>175</v>
      </c>
      <c r="X7" s="21"/>
      <c r="Y7" s="21">
        <f>V7+W7</f>
        <v>242</v>
      </c>
    </row>
    <row r="8" spans="2:259" ht="15" customHeight="1" x14ac:dyDescent="0.25">
      <c r="B8" s="3"/>
      <c r="C8" s="31"/>
      <c r="D8" s="32"/>
      <c r="E8" s="32"/>
      <c r="F8" s="32"/>
      <c r="G8" s="32"/>
      <c r="H8" s="32"/>
      <c r="I8" s="32"/>
      <c r="J8" s="32"/>
      <c r="K8" s="32"/>
      <c r="L8" s="32"/>
      <c r="M8" s="32"/>
      <c r="N8" s="32"/>
      <c r="O8" s="33"/>
      <c r="P8" s="32"/>
      <c r="Q8" s="34"/>
      <c r="R8" s="23"/>
      <c r="V8" s="37">
        <f>V7/Y7</f>
        <v>0.27685950413223143</v>
      </c>
      <c r="W8" s="37">
        <f>W7/Y7</f>
        <v>0.72314049586776863</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45867</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205</v>
      </c>
      <c r="E15" s="16"/>
      <c r="F15" s="18">
        <v>13.56</v>
      </c>
      <c r="G15" s="18">
        <v>12.35</v>
      </c>
      <c r="H15" s="18">
        <v>11.14</v>
      </c>
      <c r="I15" s="17"/>
      <c r="J15" s="18">
        <v>14.05</v>
      </c>
      <c r="K15" s="18">
        <v>16.46</v>
      </c>
      <c r="L15" s="18">
        <v>20.36</v>
      </c>
      <c r="M15" s="18"/>
      <c r="N15" s="18">
        <v>42.177085079999998</v>
      </c>
      <c r="O15" s="18">
        <v>16.810108905</v>
      </c>
      <c r="P15" s="19" t="s">
        <v>16</v>
      </c>
      <c r="Q15" s="14" t="s">
        <v>467</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206</v>
      </c>
      <c r="E16" s="16"/>
      <c r="F16" s="17">
        <v>20.34</v>
      </c>
      <c r="G16" s="17">
        <v>19.149999999999999</v>
      </c>
      <c r="H16" s="17">
        <v>17.97</v>
      </c>
      <c r="I16" s="17"/>
      <c r="J16" s="17">
        <v>20.67</v>
      </c>
      <c r="K16" s="17">
        <v>23.03</v>
      </c>
      <c r="L16" s="17">
        <v>26.86</v>
      </c>
      <c r="M16" s="17"/>
      <c r="N16" s="17">
        <v>34.307768195000001</v>
      </c>
      <c r="O16" s="36">
        <v>16.365658285999999</v>
      </c>
      <c r="P16" s="20" t="s">
        <v>16</v>
      </c>
      <c r="Q16" s="15" t="s">
        <v>468</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207</v>
      </c>
      <c r="E17" s="16"/>
      <c r="F17" s="18">
        <v>117.87</v>
      </c>
      <c r="G17" s="18">
        <v>97.97</v>
      </c>
      <c r="H17" s="18">
        <v>78.069999999999993</v>
      </c>
      <c r="I17" s="17"/>
      <c r="J17" s="18">
        <v>121.9</v>
      </c>
      <c r="K17" s="18">
        <v>161.69</v>
      </c>
      <c r="L17" s="18">
        <v>226.09</v>
      </c>
      <c r="M17" s="18"/>
      <c r="N17" s="18">
        <v>84.771519126000001</v>
      </c>
      <c r="O17" s="18">
        <v>5.2096559600000001</v>
      </c>
      <c r="P17" s="19" t="s">
        <v>18</v>
      </c>
      <c r="Q17" s="14" t="s">
        <v>469</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208</v>
      </c>
      <c r="E18" s="16"/>
      <c r="F18" s="17">
        <v>24.14</v>
      </c>
      <c r="G18" s="17">
        <v>21.79</v>
      </c>
      <c r="H18" s="17">
        <v>19.45</v>
      </c>
      <c r="I18" s="17"/>
      <c r="J18" s="17">
        <v>27.79</v>
      </c>
      <c r="K18" s="17">
        <v>32.47</v>
      </c>
      <c r="L18" s="17">
        <v>40.04</v>
      </c>
      <c r="M18" s="17"/>
      <c r="N18" s="17">
        <v>71.123523831</v>
      </c>
      <c r="O18" s="36">
        <v>5.3841799856999994</v>
      </c>
      <c r="P18" s="20" t="s">
        <v>18</v>
      </c>
      <c r="Q18" s="15" t="s">
        <v>470</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21</v>
      </c>
      <c r="D19" s="19" t="s">
        <v>209</v>
      </c>
      <c r="E19" s="16"/>
      <c r="F19" s="18">
        <v>20.93</v>
      </c>
      <c r="G19" s="18">
        <v>19.53</v>
      </c>
      <c r="H19" s="18">
        <v>18.14</v>
      </c>
      <c r="I19" s="17"/>
      <c r="J19" s="18">
        <v>21.48</v>
      </c>
      <c r="K19" s="18">
        <v>24.26</v>
      </c>
      <c r="L19" s="18">
        <v>28.77</v>
      </c>
      <c r="M19" s="18"/>
      <c r="N19" s="18">
        <v>35.089121509000002</v>
      </c>
      <c r="O19" s="18">
        <v>88.81086719000001</v>
      </c>
      <c r="P19" s="19" t="s">
        <v>16</v>
      </c>
      <c r="Q19" s="14" t="s">
        <v>471</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22</v>
      </c>
      <c r="D20" s="20" t="s">
        <v>210</v>
      </c>
      <c r="E20" s="16"/>
      <c r="F20" s="17">
        <v>8.2899999999999991</v>
      </c>
      <c r="G20" s="17">
        <v>7.44</v>
      </c>
      <c r="H20" s="17">
        <v>6.59</v>
      </c>
      <c r="I20" s="17"/>
      <c r="J20" s="17">
        <v>8.58</v>
      </c>
      <c r="K20" s="17">
        <v>10.27</v>
      </c>
      <c r="L20" s="17">
        <v>13.02</v>
      </c>
      <c r="M20" s="17"/>
      <c r="N20" s="17">
        <v>35.069019447000002</v>
      </c>
      <c r="O20" s="36">
        <v>9.2260418094999999</v>
      </c>
      <c r="P20" s="20" t="s">
        <v>16</v>
      </c>
      <c r="Q20" s="15" t="s">
        <v>472</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23</v>
      </c>
      <c r="D21" s="19" t="s">
        <v>211</v>
      </c>
      <c r="E21" s="16"/>
      <c r="F21" s="18">
        <v>88.87</v>
      </c>
      <c r="G21" s="18">
        <v>82.04</v>
      </c>
      <c r="H21" s="18">
        <v>75.209999999999994</v>
      </c>
      <c r="I21" s="17"/>
      <c r="J21" s="18">
        <v>91.06</v>
      </c>
      <c r="K21" s="18">
        <v>104.71</v>
      </c>
      <c r="L21" s="18">
        <v>126.81</v>
      </c>
      <c r="M21" s="18"/>
      <c r="N21" s="18">
        <v>74.970478544000002</v>
      </c>
      <c r="O21" s="18">
        <v>19.430812652</v>
      </c>
      <c r="P21" s="19" t="s">
        <v>18</v>
      </c>
      <c r="Q21" s="14" t="s">
        <v>473</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24</v>
      </c>
      <c r="D22" s="20" t="s">
        <v>212</v>
      </c>
      <c r="E22" s="16"/>
      <c r="F22" s="17">
        <v>28.93</v>
      </c>
      <c r="G22" s="17">
        <v>27.53</v>
      </c>
      <c r="H22" s="17">
        <v>26.13</v>
      </c>
      <c r="I22" s="17"/>
      <c r="J22" s="17">
        <v>29.49</v>
      </c>
      <c r="K22" s="17">
        <v>32.28</v>
      </c>
      <c r="L22" s="17">
        <v>36.799999999999997</v>
      </c>
      <c r="M22" s="17"/>
      <c r="N22" s="17">
        <v>34.524649596000003</v>
      </c>
      <c r="O22" s="36">
        <v>31.070422142999998</v>
      </c>
      <c r="P22" s="20" t="s">
        <v>16</v>
      </c>
      <c r="Q22" s="15" t="s">
        <v>474</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25</v>
      </c>
      <c r="D23" s="19" t="s">
        <v>213</v>
      </c>
      <c r="E23" s="16"/>
      <c r="F23" s="18">
        <v>64.900000000000006</v>
      </c>
      <c r="G23" s="18">
        <v>59.35</v>
      </c>
      <c r="H23" s="18">
        <v>53.81</v>
      </c>
      <c r="I23" s="17"/>
      <c r="J23" s="18">
        <v>65.44</v>
      </c>
      <c r="K23" s="18">
        <v>76.52</v>
      </c>
      <c r="L23" s="18">
        <v>94.45</v>
      </c>
      <c r="M23" s="18"/>
      <c r="N23" s="18">
        <v>73.272823900999995</v>
      </c>
      <c r="O23" s="18">
        <v>14.007365282</v>
      </c>
      <c r="P23" s="19" t="s">
        <v>18</v>
      </c>
      <c r="Q23" s="14" t="s">
        <v>475</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26</v>
      </c>
      <c r="D24" s="20" t="s">
        <v>214</v>
      </c>
      <c r="E24" s="16"/>
      <c r="F24" s="17">
        <v>13.03</v>
      </c>
      <c r="G24" s="17">
        <v>12.4</v>
      </c>
      <c r="H24" s="17">
        <v>11.78</v>
      </c>
      <c r="I24" s="17"/>
      <c r="J24" s="17">
        <v>13.49</v>
      </c>
      <c r="K24" s="17">
        <v>14.73</v>
      </c>
      <c r="L24" s="17">
        <v>16.760000000000002</v>
      </c>
      <c r="M24" s="17"/>
      <c r="N24" s="17">
        <v>34.944101971999999</v>
      </c>
      <c r="O24" s="36">
        <v>366.72972343000004</v>
      </c>
      <c r="P24" s="20" t="s">
        <v>16</v>
      </c>
      <c r="Q24" s="15" t="s">
        <v>476</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27</v>
      </c>
      <c r="D25" s="19" t="s">
        <v>215</v>
      </c>
      <c r="E25" s="16"/>
      <c r="F25" s="18">
        <v>125.02</v>
      </c>
      <c r="G25" s="18">
        <v>95.93</v>
      </c>
      <c r="H25" s="18">
        <v>66.84</v>
      </c>
      <c r="I25" s="17"/>
      <c r="J25" s="18">
        <v>134.36000000000001</v>
      </c>
      <c r="K25" s="18">
        <v>192.53</v>
      </c>
      <c r="L25" s="18">
        <v>286.67</v>
      </c>
      <c r="M25" s="18"/>
      <c r="N25" s="18">
        <v>23.825785035999999</v>
      </c>
      <c r="O25" s="18">
        <v>10.160770141999999</v>
      </c>
      <c r="P25" s="19" t="s">
        <v>16</v>
      </c>
      <c r="Q25" s="14" t="s">
        <v>477</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28</v>
      </c>
      <c r="D26" s="20" t="s">
        <v>216</v>
      </c>
      <c r="E26" s="16"/>
      <c r="F26" s="17">
        <v>5.0999999999999996</v>
      </c>
      <c r="G26" s="17">
        <v>3.68</v>
      </c>
      <c r="H26" s="17">
        <v>2.2599999999999998</v>
      </c>
      <c r="I26" s="17"/>
      <c r="J26" s="17">
        <v>5.27</v>
      </c>
      <c r="K26" s="17">
        <v>8.1</v>
      </c>
      <c r="L26" s="17">
        <v>12.68</v>
      </c>
      <c r="M26" s="17"/>
      <c r="N26" s="17">
        <v>47.651979355999998</v>
      </c>
      <c r="O26" s="36">
        <v>8.4957354286000015</v>
      </c>
      <c r="P26" s="20" t="s">
        <v>16</v>
      </c>
      <c r="Q26" s="15" t="s">
        <v>478</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29</v>
      </c>
      <c r="D27" s="19" t="s">
        <v>217</v>
      </c>
      <c r="E27" s="16"/>
      <c r="F27" s="18" t="s">
        <v>35</v>
      </c>
      <c r="G27" s="18" t="s">
        <v>35</v>
      </c>
      <c r="H27" s="18" t="s">
        <v>35</v>
      </c>
      <c r="I27" s="17"/>
      <c r="J27" s="18" t="s">
        <v>35</v>
      </c>
      <c r="K27" s="18" t="s">
        <v>35</v>
      </c>
      <c r="L27" s="18" t="s">
        <v>35</v>
      </c>
      <c r="M27" s="18"/>
      <c r="N27" s="18" t="s">
        <v>35</v>
      </c>
      <c r="O27" s="18" t="s">
        <v>35</v>
      </c>
      <c r="P27" s="19" t="s">
        <v>35</v>
      </c>
      <c r="Q27" s="14" t="s">
        <v>218</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30</v>
      </c>
      <c r="D28" s="20" t="s">
        <v>219</v>
      </c>
      <c r="E28" s="16"/>
      <c r="F28" s="17">
        <v>59.56</v>
      </c>
      <c r="G28" s="17">
        <v>55.26</v>
      </c>
      <c r="H28" s="17">
        <v>50.96</v>
      </c>
      <c r="I28" s="17"/>
      <c r="J28" s="17">
        <v>64.7</v>
      </c>
      <c r="K28" s="17">
        <v>73.290000000000006</v>
      </c>
      <c r="L28" s="17">
        <v>87.2</v>
      </c>
      <c r="M28" s="17"/>
      <c r="N28" s="17">
        <v>72.258644700999994</v>
      </c>
      <c r="O28" s="36">
        <v>17.497412771</v>
      </c>
      <c r="P28" s="20" t="s">
        <v>18</v>
      </c>
      <c r="Q28" s="15" t="s">
        <v>479</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31</v>
      </c>
      <c r="D29" s="19" t="s">
        <v>220</v>
      </c>
      <c r="E29" s="16"/>
      <c r="F29" s="18">
        <v>3.81</v>
      </c>
      <c r="G29" s="18">
        <v>3.06</v>
      </c>
      <c r="H29" s="18">
        <v>2.3199999999999998</v>
      </c>
      <c r="I29" s="17"/>
      <c r="J29" s="18">
        <v>5.35</v>
      </c>
      <c r="K29" s="18">
        <v>6.83</v>
      </c>
      <c r="L29" s="18">
        <v>9.23</v>
      </c>
      <c r="M29" s="18"/>
      <c r="N29" s="18">
        <v>45.832848740000003</v>
      </c>
      <c r="O29" s="18">
        <v>11.178878523</v>
      </c>
      <c r="P29" s="19" t="s">
        <v>18</v>
      </c>
      <c r="Q29" s="14" t="s">
        <v>480</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481</v>
      </c>
      <c r="D30" s="20" t="s">
        <v>482</v>
      </c>
      <c r="E30" s="16"/>
      <c r="F30" s="17">
        <v>74.02</v>
      </c>
      <c r="G30" s="17">
        <v>67.28</v>
      </c>
      <c r="H30" s="17">
        <v>60.54</v>
      </c>
      <c r="I30" s="17"/>
      <c r="J30" s="17">
        <v>75</v>
      </c>
      <c r="K30" s="17">
        <v>88.47</v>
      </c>
      <c r="L30" s="17">
        <v>110.27</v>
      </c>
      <c r="M30" s="17"/>
      <c r="N30" s="17">
        <v>46.693766566999997</v>
      </c>
      <c r="O30" s="36">
        <v>1.1564286747999999</v>
      </c>
      <c r="P30" s="20" t="s">
        <v>16</v>
      </c>
      <c r="Q30" s="15" t="s">
        <v>483</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32</v>
      </c>
      <c r="D31" s="19" t="s">
        <v>221</v>
      </c>
      <c r="E31" s="16"/>
      <c r="F31" s="18">
        <v>9.48</v>
      </c>
      <c r="G31" s="18">
        <v>8.06</v>
      </c>
      <c r="H31" s="18">
        <v>6.64</v>
      </c>
      <c r="I31" s="17"/>
      <c r="J31" s="18">
        <v>9.75</v>
      </c>
      <c r="K31" s="18">
        <v>12.58</v>
      </c>
      <c r="L31" s="18">
        <v>17.16</v>
      </c>
      <c r="M31" s="18"/>
      <c r="N31" s="18">
        <v>31.961078988000001</v>
      </c>
      <c r="O31" s="18">
        <v>129.74810400000001</v>
      </c>
      <c r="P31" s="19" t="s">
        <v>16</v>
      </c>
      <c r="Q31" s="14" t="s">
        <v>484</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33</v>
      </c>
      <c r="D32" s="20" t="s">
        <v>222</v>
      </c>
      <c r="E32" s="16"/>
      <c r="F32" s="17">
        <v>44.51</v>
      </c>
      <c r="G32" s="17">
        <v>37.049999999999997</v>
      </c>
      <c r="H32" s="17">
        <v>29.6</v>
      </c>
      <c r="I32" s="17"/>
      <c r="J32" s="17">
        <v>47</v>
      </c>
      <c r="K32" s="17">
        <v>61.9</v>
      </c>
      <c r="L32" s="17">
        <v>86.01</v>
      </c>
      <c r="M32" s="17"/>
      <c r="N32" s="17">
        <v>38.477283198999999</v>
      </c>
      <c r="O32" s="36">
        <v>19.370363997000002</v>
      </c>
      <c r="P32" s="20" t="s">
        <v>16</v>
      </c>
      <c r="Q32" s="15" t="s">
        <v>485</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34</v>
      </c>
      <c r="D33" s="19" t="s">
        <v>223</v>
      </c>
      <c r="E33" s="16"/>
      <c r="F33" s="18">
        <v>9.32</v>
      </c>
      <c r="G33" s="18">
        <v>8.35</v>
      </c>
      <c r="H33" s="18">
        <v>7.39</v>
      </c>
      <c r="I33" s="17"/>
      <c r="J33" s="18">
        <v>9.66</v>
      </c>
      <c r="K33" s="18">
        <v>11.58</v>
      </c>
      <c r="L33" s="18">
        <v>14.69</v>
      </c>
      <c r="M33" s="18"/>
      <c r="N33" s="18">
        <v>45.189712208000003</v>
      </c>
      <c r="O33" s="18">
        <v>34.511823428999996</v>
      </c>
      <c r="P33" s="19" t="s">
        <v>16</v>
      </c>
      <c r="Q33" s="14" t="s">
        <v>486</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487</v>
      </c>
      <c r="D34" s="20" t="s">
        <v>488</v>
      </c>
      <c r="E34" s="16"/>
      <c r="F34" s="17">
        <v>0.54</v>
      </c>
      <c r="G34" s="17">
        <v>0.36</v>
      </c>
      <c r="H34" s="17">
        <v>0.19</v>
      </c>
      <c r="I34" s="17"/>
      <c r="J34" s="17">
        <v>0.56999999999999995</v>
      </c>
      <c r="K34" s="17">
        <v>0.91</v>
      </c>
      <c r="L34" s="17">
        <v>1.47</v>
      </c>
      <c r="M34" s="17"/>
      <c r="N34" s="17">
        <v>41.838979748</v>
      </c>
      <c r="O34" s="36">
        <v>2.3270237619</v>
      </c>
      <c r="P34" s="20" t="s">
        <v>16</v>
      </c>
      <c r="Q34" s="15" t="s">
        <v>489</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413</v>
      </c>
      <c r="D35" s="19" t="s">
        <v>414</v>
      </c>
      <c r="E35" s="16"/>
      <c r="F35" s="18">
        <v>0.52</v>
      </c>
      <c r="G35" s="18">
        <v>0.31</v>
      </c>
      <c r="H35" s="18">
        <v>0.11</v>
      </c>
      <c r="I35" s="17"/>
      <c r="J35" s="18">
        <v>0.56000000000000005</v>
      </c>
      <c r="K35" s="18">
        <v>0.96</v>
      </c>
      <c r="L35" s="18">
        <v>1.62</v>
      </c>
      <c r="M35" s="18"/>
      <c r="N35" s="18">
        <v>33.666284466999997</v>
      </c>
      <c r="O35" s="18">
        <v>3.9792202381000004</v>
      </c>
      <c r="P35" s="19" t="s">
        <v>16</v>
      </c>
      <c r="Q35" s="14" t="s">
        <v>490</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36</v>
      </c>
      <c r="D36" s="20" t="s">
        <v>224</v>
      </c>
      <c r="E36" s="16"/>
      <c r="F36" s="17">
        <v>0.71</v>
      </c>
      <c r="G36" s="17">
        <v>-0.24</v>
      </c>
      <c r="H36" s="17">
        <v>-1.19</v>
      </c>
      <c r="I36" s="17"/>
      <c r="J36" s="17">
        <v>0.74</v>
      </c>
      <c r="K36" s="17">
        <v>2.64</v>
      </c>
      <c r="L36" s="17">
        <v>5.72</v>
      </c>
      <c r="M36" s="17"/>
      <c r="N36" s="17">
        <v>37.190818720999999</v>
      </c>
      <c r="O36" s="36">
        <v>15.363740476</v>
      </c>
      <c r="P36" s="20" t="s">
        <v>16</v>
      </c>
      <c r="Q36" s="15" t="s">
        <v>491</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37</v>
      </c>
      <c r="D37" s="19" t="s">
        <v>225</v>
      </c>
      <c r="E37" s="16"/>
      <c r="F37" s="18">
        <v>34.92</v>
      </c>
      <c r="G37" s="18">
        <v>28.01</v>
      </c>
      <c r="H37" s="18">
        <v>21.1</v>
      </c>
      <c r="I37" s="17"/>
      <c r="J37" s="18">
        <v>36.85</v>
      </c>
      <c r="K37" s="18">
        <v>50.66</v>
      </c>
      <c r="L37" s="18">
        <v>73.02</v>
      </c>
      <c r="M37" s="18"/>
      <c r="N37" s="18">
        <v>35.242219532</v>
      </c>
      <c r="O37" s="18">
        <v>78.739731190000001</v>
      </c>
      <c r="P37" s="19" t="s">
        <v>16</v>
      </c>
      <c r="Q37" s="14" t="s">
        <v>492</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38</v>
      </c>
      <c r="D38" s="20" t="s">
        <v>226</v>
      </c>
      <c r="E38" s="16"/>
      <c r="F38" s="17">
        <v>12.58</v>
      </c>
      <c r="G38" s="17">
        <v>11.5</v>
      </c>
      <c r="H38" s="17">
        <v>10.42</v>
      </c>
      <c r="I38" s="17"/>
      <c r="J38" s="17">
        <v>13.19</v>
      </c>
      <c r="K38" s="17">
        <v>15.34</v>
      </c>
      <c r="L38" s="17">
        <v>18.829999999999998</v>
      </c>
      <c r="M38" s="17"/>
      <c r="N38" s="17">
        <v>27.982704812000001</v>
      </c>
      <c r="O38" s="36">
        <v>452.55889929</v>
      </c>
      <c r="P38" s="20" t="s">
        <v>16</v>
      </c>
      <c r="Q38" s="15" t="s">
        <v>493</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415</v>
      </c>
      <c r="D39" s="19" t="s">
        <v>416</v>
      </c>
      <c r="E39" s="16"/>
      <c r="F39" s="18">
        <v>3.35</v>
      </c>
      <c r="G39" s="18">
        <v>3.19</v>
      </c>
      <c r="H39" s="18">
        <v>3.03</v>
      </c>
      <c r="I39" s="17"/>
      <c r="J39" s="18">
        <v>3.52</v>
      </c>
      <c r="K39" s="18">
        <v>3.83</v>
      </c>
      <c r="L39" s="18">
        <v>4.34</v>
      </c>
      <c r="M39" s="18"/>
      <c r="N39" s="18">
        <v>21.881646063000002</v>
      </c>
      <c r="O39" s="18">
        <v>2.0229589524000002</v>
      </c>
      <c r="P39" s="19" t="s">
        <v>16</v>
      </c>
      <c r="Q39" s="14" t="s">
        <v>494</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39</v>
      </c>
      <c r="D40" s="20" t="s">
        <v>227</v>
      </c>
      <c r="E40" s="16"/>
      <c r="F40" s="17">
        <v>7.7</v>
      </c>
      <c r="G40" s="17">
        <v>6.88</v>
      </c>
      <c r="H40" s="17">
        <v>6.06</v>
      </c>
      <c r="I40" s="17"/>
      <c r="J40" s="17">
        <v>9.5</v>
      </c>
      <c r="K40" s="17">
        <v>11.13</v>
      </c>
      <c r="L40" s="17">
        <v>13.78</v>
      </c>
      <c r="M40" s="17"/>
      <c r="N40" s="17">
        <v>50.717756821999998</v>
      </c>
      <c r="O40" s="36">
        <v>11.624039904</v>
      </c>
      <c r="P40" s="20" t="s">
        <v>18</v>
      </c>
      <c r="Q40" s="15" t="s">
        <v>459</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40</v>
      </c>
      <c r="D41" s="19" t="s">
        <v>228</v>
      </c>
      <c r="E41" s="16"/>
      <c r="F41" s="18">
        <v>10.8</v>
      </c>
      <c r="G41" s="18">
        <v>9.9</v>
      </c>
      <c r="H41" s="18">
        <v>9.01</v>
      </c>
      <c r="I41" s="17"/>
      <c r="J41" s="18">
        <v>11.03</v>
      </c>
      <c r="K41" s="18">
        <v>12.81</v>
      </c>
      <c r="L41" s="18">
        <v>15.69</v>
      </c>
      <c r="M41" s="18"/>
      <c r="N41" s="18">
        <v>44.974640352000002</v>
      </c>
      <c r="O41" s="18">
        <v>13.168023476</v>
      </c>
      <c r="P41" s="19" t="s">
        <v>16</v>
      </c>
      <c r="Q41" s="14" t="s">
        <v>495</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41</v>
      </c>
      <c r="D42" s="20" t="s">
        <v>229</v>
      </c>
      <c r="E42" s="16"/>
      <c r="F42" s="17">
        <v>33.5</v>
      </c>
      <c r="G42" s="17">
        <v>30.61</v>
      </c>
      <c r="H42" s="17">
        <v>27.72</v>
      </c>
      <c r="I42" s="17"/>
      <c r="J42" s="17">
        <v>33.74</v>
      </c>
      <c r="K42" s="17">
        <v>39.51</v>
      </c>
      <c r="L42" s="17">
        <v>48.85</v>
      </c>
      <c r="M42" s="17"/>
      <c r="N42" s="17">
        <v>22.394397413</v>
      </c>
      <c r="O42" s="36">
        <v>162.21947243</v>
      </c>
      <c r="P42" s="20" t="s">
        <v>16</v>
      </c>
      <c r="Q42" s="15" t="s">
        <v>496</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42</v>
      </c>
      <c r="D43" s="20" t="s">
        <v>230</v>
      </c>
      <c r="E43" s="16"/>
      <c r="F43" s="17">
        <v>20.02</v>
      </c>
      <c r="G43" s="17">
        <v>17.559999999999999</v>
      </c>
      <c r="H43" s="17">
        <v>15.1</v>
      </c>
      <c r="I43" s="17"/>
      <c r="J43" s="17">
        <v>20.53</v>
      </c>
      <c r="K43" s="17">
        <v>25.44</v>
      </c>
      <c r="L43" s="17">
        <v>33.380000000000003</v>
      </c>
      <c r="M43" s="17"/>
      <c r="N43" s="17">
        <v>31.438493671</v>
      </c>
      <c r="O43" s="36">
        <v>8.8093811428999995</v>
      </c>
      <c r="P43" s="20" t="s">
        <v>16</v>
      </c>
      <c r="Q43" s="15" t="s">
        <v>497</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43</v>
      </c>
      <c r="D44" s="19" t="s">
        <v>231</v>
      </c>
      <c r="E44" s="16"/>
      <c r="F44" s="18">
        <v>134.68</v>
      </c>
      <c r="G44" s="18">
        <v>125.98</v>
      </c>
      <c r="H44" s="18">
        <v>117.28</v>
      </c>
      <c r="I44" s="17"/>
      <c r="J44" s="18">
        <v>157.75</v>
      </c>
      <c r="K44" s="18">
        <v>175.14</v>
      </c>
      <c r="L44" s="18">
        <v>203.29</v>
      </c>
      <c r="M44" s="18"/>
      <c r="N44" s="18">
        <v>63.747454806999997</v>
      </c>
      <c r="O44" s="18">
        <v>4.2614867133000001</v>
      </c>
      <c r="P44" s="19" t="s">
        <v>18</v>
      </c>
      <c r="Q44" s="14" t="s">
        <v>498</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44</v>
      </c>
      <c r="D45" s="20" t="s">
        <v>232</v>
      </c>
      <c r="E45" s="16"/>
      <c r="F45" s="17">
        <v>12</v>
      </c>
      <c r="G45" s="17">
        <v>11.16</v>
      </c>
      <c r="H45" s="17">
        <v>10.32</v>
      </c>
      <c r="I45" s="17"/>
      <c r="J45" s="17">
        <v>12.36</v>
      </c>
      <c r="K45" s="17">
        <v>14.03</v>
      </c>
      <c r="L45" s="17">
        <v>16.739999999999998</v>
      </c>
      <c r="M45" s="17"/>
      <c r="N45" s="17">
        <v>32.119873390999999</v>
      </c>
      <c r="O45" s="36">
        <v>5.0168097143000008</v>
      </c>
      <c r="P45" s="20" t="s">
        <v>16</v>
      </c>
      <c r="Q45" s="15" t="s">
        <v>499</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45</v>
      </c>
      <c r="D46" s="19" t="s">
        <v>233</v>
      </c>
      <c r="E46" s="16"/>
      <c r="F46" s="18">
        <v>10.34</v>
      </c>
      <c r="G46" s="18">
        <v>9.5</v>
      </c>
      <c r="H46" s="18">
        <v>8.67</v>
      </c>
      <c r="I46" s="17"/>
      <c r="J46" s="18">
        <v>10.58</v>
      </c>
      <c r="K46" s="18">
        <v>12.24</v>
      </c>
      <c r="L46" s="18">
        <v>14.94</v>
      </c>
      <c r="M46" s="18"/>
      <c r="N46" s="18">
        <v>32.525947377999998</v>
      </c>
      <c r="O46" s="18">
        <v>4.3073519048</v>
      </c>
      <c r="P46" s="19" t="s">
        <v>16</v>
      </c>
      <c r="Q46" s="14" t="s">
        <v>500</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46</v>
      </c>
      <c r="D47" s="20" t="s">
        <v>234</v>
      </c>
      <c r="E47" s="16"/>
      <c r="F47" s="17">
        <v>15.14</v>
      </c>
      <c r="G47" s="17">
        <v>13.93</v>
      </c>
      <c r="H47" s="17">
        <v>12.72</v>
      </c>
      <c r="I47" s="17"/>
      <c r="J47" s="17">
        <v>15.8</v>
      </c>
      <c r="K47" s="17">
        <v>18.21</v>
      </c>
      <c r="L47" s="17">
        <v>22.11</v>
      </c>
      <c r="M47" s="17"/>
      <c r="N47" s="17">
        <v>30.703205578999999</v>
      </c>
      <c r="O47" s="36">
        <v>3.7004390951999997</v>
      </c>
      <c r="P47" s="20" t="s">
        <v>16</v>
      </c>
      <c r="Q47" s="15" t="s">
        <v>501</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47</v>
      </c>
      <c r="D48" s="19" t="s">
        <v>235</v>
      </c>
      <c r="E48" s="16"/>
      <c r="F48" s="18">
        <v>13.16</v>
      </c>
      <c r="G48" s="18">
        <v>11.88</v>
      </c>
      <c r="H48" s="18">
        <v>10.6</v>
      </c>
      <c r="I48" s="17"/>
      <c r="J48" s="18">
        <v>13.47</v>
      </c>
      <c r="K48" s="18">
        <v>16.02</v>
      </c>
      <c r="L48" s="18">
        <v>20.14</v>
      </c>
      <c r="M48" s="18"/>
      <c r="N48" s="18">
        <v>28.963159285</v>
      </c>
      <c r="O48" s="18">
        <v>88.651410667000007</v>
      </c>
      <c r="P48" s="19" t="s">
        <v>16</v>
      </c>
      <c r="Q48" s="14" t="s">
        <v>502</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47</v>
      </c>
      <c r="D49" s="20" t="s">
        <v>236</v>
      </c>
      <c r="E49" s="16"/>
      <c r="F49" s="17">
        <v>15.27</v>
      </c>
      <c r="G49" s="17">
        <v>13.62</v>
      </c>
      <c r="H49" s="17">
        <v>11.98</v>
      </c>
      <c r="I49" s="17"/>
      <c r="J49" s="17">
        <v>15.65</v>
      </c>
      <c r="K49" s="17">
        <v>18.93</v>
      </c>
      <c r="L49" s="17">
        <v>24.24</v>
      </c>
      <c r="M49" s="17"/>
      <c r="N49" s="17">
        <v>29.644423123999999</v>
      </c>
      <c r="O49" s="36">
        <v>396.60713085999998</v>
      </c>
      <c r="P49" s="20" t="s">
        <v>16</v>
      </c>
      <c r="Q49" s="15" t="s">
        <v>503</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48</v>
      </c>
      <c r="D50" s="19" t="s">
        <v>237</v>
      </c>
      <c r="E50" s="16"/>
      <c r="F50" s="18">
        <v>16.14</v>
      </c>
      <c r="G50" s="18">
        <v>15.33</v>
      </c>
      <c r="H50" s="18">
        <v>14.52</v>
      </c>
      <c r="I50" s="17"/>
      <c r="J50" s="18">
        <v>16.420000000000002</v>
      </c>
      <c r="K50" s="18">
        <v>18.03</v>
      </c>
      <c r="L50" s="18">
        <v>20.65</v>
      </c>
      <c r="M50" s="18"/>
      <c r="N50" s="18">
        <v>45.754600760999999</v>
      </c>
      <c r="O50" s="18">
        <v>52.052572189999999</v>
      </c>
      <c r="P50" s="19" t="s">
        <v>16</v>
      </c>
      <c r="Q50" s="14" t="s">
        <v>504</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49</v>
      </c>
      <c r="D51" s="20" t="s">
        <v>238</v>
      </c>
      <c r="E51" s="16"/>
      <c r="F51" s="17">
        <v>19.940000000000001</v>
      </c>
      <c r="G51" s="17">
        <v>16.96</v>
      </c>
      <c r="H51" s="17">
        <v>13.98</v>
      </c>
      <c r="I51" s="17"/>
      <c r="J51" s="17">
        <v>20.36</v>
      </c>
      <c r="K51" s="17">
        <v>26.31</v>
      </c>
      <c r="L51" s="17">
        <v>35.94</v>
      </c>
      <c r="M51" s="17"/>
      <c r="N51" s="17">
        <v>30.727061775999999</v>
      </c>
      <c r="O51" s="36">
        <v>640.64050675999999</v>
      </c>
      <c r="P51" s="20" t="s">
        <v>16</v>
      </c>
      <c r="Q51" s="15" t="s">
        <v>505</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50</v>
      </c>
      <c r="D52" s="19" t="s">
        <v>239</v>
      </c>
      <c r="E52" s="16"/>
      <c r="F52" s="18">
        <v>20.149999999999999</v>
      </c>
      <c r="G52" s="18">
        <v>19.13</v>
      </c>
      <c r="H52" s="18">
        <v>18.11</v>
      </c>
      <c r="I52" s="17"/>
      <c r="J52" s="18">
        <v>20.36</v>
      </c>
      <c r="K52" s="18">
        <v>22.39</v>
      </c>
      <c r="L52" s="18">
        <v>25.68</v>
      </c>
      <c r="M52" s="18"/>
      <c r="N52" s="18">
        <v>42.305806050999998</v>
      </c>
      <c r="O52" s="18">
        <v>3.1776299048000003</v>
      </c>
      <c r="P52" s="19" t="s">
        <v>16</v>
      </c>
      <c r="Q52" s="14" t="s">
        <v>506</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51</v>
      </c>
      <c r="D53" s="20" t="s">
        <v>240</v>
      </c>
      <c r="E53" s="16"/>
      <c r="F53" s="17">
        <v>8.9499999999999993</v>
      </c>
      <c r="G53" s="17">
        <v>7.6</v>
      </c>
      <c r="H53" s="17">
        <v>6.25</v>
      </c>
      <c r="I53" s="17"/>
      <c r="J53" s="17">
        <v>9.17</v>
      </c>
      <c r="K53" s="17">
        <v>11.86</v>
      </c>
      <c r="L53" s="17">
        <v>16.22</v>
      </c>
      <c r="M53" s="17"/>
      <c r="N53" s="17">
        <v>44.737651202999999</v>
      </c>
      <c r="O53" s="36">
        <v>38.635698523999999</v>
      </c>
      <c r="P53" s="20" t="s">
        <v>16</v>
      </c>
      <c r="Q53" s="15" t="s">
        <v>507</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52</v>
      </c>
      <c r="D54" s="19" t="s">
        <v>241</v>
      </c>
      <c r="E54" s="16"/>
      <c r="F54" s="18">
        <v>19.32</v>
      </c>
      <c r="G54" s="18">
        <v>16.850000000000001</v>
      </c>
      <c r="H54" s="18">
        <v>14.39</v>
      </c>
      <c r="I54" s="17"/>
      <c r="J54" s="18">
        <v>23.7</v>
      </c>
      <c r="K54" s="18">
        <v>28.62</v>
      </c>
      <c r="L54" s="18">
        <v>36.590000000000003</v>
      </c>
      <c r="M54" s="18"/>
      <c r="N54" s="18">
        <v>64.945239024000003</v>
      </c>
      <c r="O54" s="18">
        <v>126.05018319</v>
      </c>
      <c r="P54" s="19" t="s">
        <v>18</v>
      </c>
      <c r="Q54" s="14" t="s">
        <v>508</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53</v>
      </c>
      <c r="D55" s="20" t="s">
        <v>242</v>
      </c>
      <c r="E55" s="16"/>
      <c r="F55" s="17">
        <v>20.74</v>
      </c>
      <c r="G55" s="17">
        <v>19.329999999999998</v>
      </c>
      <c r="H55" s="17">
        <v>17.93</v>
      </c>
      <c r="I55" s="17"/>
      <c r="J55" s="17">
        <v>21.08</v>
      </c>
      <c r="K55" s="17">
        <v>23.88</v>
      </c>
      <c r="L55" s="17">
        <v>28.42</v>
      </c>
      <c r="M55" s="17"/>
      <c r="N55" s="17">
        <v>45.189686076999998</v>
      </c>
      <c r="O55" s="36">
        <v>232.22332657000001</v>
      </c>
      <c r="P55" s="20" t="s">
        <v>16</v>
      </c>
      <c r="Q55" s="15" t="s">
        <v>509</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54</v>
      </c>
      <c r="D56" s="19" t="s">
        <v>243</v>
      </c>
      <c r="E56" s="16"/>
      <c r="F56" s="18">
        <v>23.25</v>
      </c>
      <c r="G56" s="18">
        <v>19.52</v>
      </c>
      <c r="H56" s="18">
        <v>15.79</v>
      </c>
      <c r="I56" s="17"/>
      <c r="J56" s="18">
        <v>23.64</v>
      </c>
      <c r="K56" s="18">
        <v>31.09</v>
      </c>
      <c r="L56" s="18">
        <v>43.16</v>
      </c>
      <c r="M56" s="18"/>
      <c r="N56" s="18">
        <v>70.842771807000005</v>
      </c>
      <c r="O56" s="18">
        <v>4.1489310656999994</v>
      </c>
      <c r="P56" s="19" t="s">
        <v>18</v>
      </c>
      <c r="Q56" s="14" t="s">
        <v>510</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55</v>
      </c>
      <c r="D57" s="20" t="s">
        <v>244</v>
      </c>
      <c r="E57" s="16"/>
      <c r="F57" s="17">
        <v>38.090000000000003</v>
      </c>
      <c r="G57" s="17">
        <v>34.729999999999997</v>
      </c>
      <c r="H57" s="17">
        <v>31.37</v>
      </c>
      <c r="I57" s="17"/>
      <c r="J57" s="17">
        <v>39.46</v>
      </c>
      <c r="K57" s="17">
        <v>46.17</v>
      </c>
      <c r="L57" s="17">
        <v>57.03</v>
      </c>
      <c r="M57" s="17"/>
      <c r="N57" s="17">
        <v>30.383873765000001</v>
      </c>
      <c r="O57" s="36">
        <v>349.62354518999996</v>
      </c>
      <c r="P57" s="20" t="s">
        <v>16</v>
      </c>
      <c r="Q57" s="15" t="s">
        <v>511</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56</v>
      </c>
      <c r="D58" s="19" t="s">
        <v>245</v>
      </c>
      <c r="E58" s="16"/>
      <c r="F58" s="18">
        <v>13.59</v>
      </c>
      <c r="G58" s="18">
        <v>12.68</v>
      </c>
      <c r="H58" s="18">
        <v>11.78</v>
      </c>
      <c r="I58" s="17"/>
      <c r="J58" s="18">
        <v>13.76</v>
      </c>
      <c r="K58" s="18">
        <v>15.56</v>
      </c>
      <c r="L58" s="18">
        <v>18.48</v>
      </c>
      <c r="M58" s="18"/>
      <c r="N58" s="18">
        <v>23.058356502999999</v>
      </c>
      <c r="O58" s="18">
        <v>55.732106333000004</v>
      </c>
      <c r="P58" s="19" t="s">
        <v>16</v>
      </c>
      <c r="Q58" s="14" t="s">
        <v>512</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57</v>
      </c>
      <c r="D59" s="19" t="s">
        <v>246</v>
      </c>
      <c r="E59" s="16"/>
      <c r="F59" s="18">
        <v>4.37</v>
      </c>
      <c r="G59" s="18">
        <v>3.82</v>
      </c>
      <c r="H59" s="18">
        <v>3.27</v>
      </c>
      <c r="I59" s="17"/>
      <c r="J59" s="18">
        <v>4.84</v>
      </c>
      <c r="K59" s="18">
        <v>5.93</v>
      </c>
      <c r="L59" s="18">
        <v>7.7</v>
      </c>
      <c r="M59" s="18"/>
      <c r="N59" s="18">
        <v>19.897009597</v>
      </c>
      <c r="O59" s="18">
        <v>7.0270795713999998</v>
      </c>
      <c r="P59" s="19" t="s">
        <v>16</v>
      </c>
      <c r="Q59" s="14" t="s">
        <v>513</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58</v>
      </c>
      <c r="D60" s="20" t="s">
        <v>247</v>
      </c>
      <c r="E60" s="16"/>
      <c r="F60" s="17">
        <v>2.93</v>
      </c>
      <c r="G60" s="17">
        <v>0.36</v>
      </c>
      <c r="H60" s="17">
        <v>-2.2000000000000002</v>
      </c>
      <c r="I60" s="17"/>
      <c r="J60" s="17">
        <v>3.06</v>
      </c>
      <c r="K60" s="17">
        <v>8.19</v>
      </c>
      <c r="L60" s="17">
        <v>16.5</v>
      </c>
      <c r="M60" s="17"/>
      <c r="N60" s="17">
        <v>41.177355427000002</v>
      </c>
      <c r="O60" s="36">
        <v>13.329068142000001</v>
      </c>
      <c r="P60" s="20" t="s">
        <v>16</v>
      </c>
      <c r="Q60" s="15" t="s">
        <v>514</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59</v>
      </c>
      <c r="D61" s="19" t="s">
        <v>248</v>
      </c>
      <c r="E61" s="16"/>
      <c r="F61" s="18">
        <v>4.66</v>
      </c>
      <c r="G61" s="18">
        <v>4.12</v>
      </c>
      <c r="H61" s="18">
        <v>3.58</v>
      </c>
      <c r="I61" s="17"/>
      <c r="J61" s="18">
        <v>4.76</v>
      </c>
      <c r="K61" s="18">
        <v>5.83</v>
      </c>
      <c r="L61" s="18">
        <v>7.57</v>
      </c>
      <c r="M61" s="18"/>
      <c r="N61" s="18">
        <v>47.982856048999999</v>
      </c>
      <c r="O61" s="18">
        <v>18.570721809999998</v>
      </c>
      <c r="P61" s="19" t="s">
        <v>16</v>
      </c>
      <c r="Q61" s="14" t="s">
        <v>515</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60</v>
      </c>
      <c r="D62" s="20" t="s">
        <v>249</v>
      </c>
      <c r="E62" s="16"/>
      <c r="F62" s="17">
        <v>15.1</v>
      </c>
      <c r="G62" s="17">
        <v>11.71</v>
      </c>
      <c r="H62" s="17">
        <v>8.33</v>
      </c>
      <c r="I62" s="17"/>
      <c r="J62" s="17">
        <v>16.32</v>
      </c>
      <c r="K62" s="17">
        <v>23.08</v>
      </c>
      <c r="L62" s="17">
        <v>34.020000000000003</v>
      </c>
      <c r="M62" s="17"/>
      <c r="N62" s="17">
        <v>28.06460792</v>
      </c>
      <c r="O62" s="36">
        <v>55.648052999999997</v>
      </c>
      <c r="P62" s="20" t="s">
        <v>16</v>
      </c>
      <c r="Q62" s="15" t="s">
        <v>516</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61</v>
      </c>
      <c r="D63" s="19" t="s">
        <v>517</v>
      </c>
      <c r="E63" s="16"/>
      <c r="F63" s="18">
        <v>14.81</v>
      </c>
      <c r="G63" s="18">
        <v>13.05</v>
      </c>
      <c r="H63" s="18">
        <v>11.29</v>
      </c>
      <c r="I63" s="17"/>
      <c r="J63" s="18">
        <v>15.04</v>
      </c>
      <c r="K63" s="18">
        <v>18.55</v>
      </c>
      <c r="L63" s="18">
        <v>24.24</v>
      </c>
      <c r="M63" s="18"/>
      <c r="N63" s="18">
        <v>41.153073435000003</v>
      </c>
      <c r="O63" s="18">
        <v>2.5286424761999999</v>
      </c>
      <c r="P63" s="19" t="s">
        <v>16</v>
      </c>
      <c r="Q63" s="14" t="s">
        <v>518</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61</v>
      </c>
      <c r="D64" s="20" t="s">
        <v>250</v>
      </c>
      <c r="E64" s="16"/>
      <c r="F64" s="17">
        <v>10.31</v>
      </c>
      <c r="G64" s="17">
        <v>9.6199999999999992</v>
      </c>
      <c r="H64" s="17">
        <v>8.93</v>
      </c>
      <c r="I64" s="17"/>
      <c r="J64" s="17">
        <v>10.54</v>
      </c>
      <c r="K64" s="17">
        <v>11.91</v>
      </c>
      <c r="L64" s="17">
        <v>14.14</v>
      </c>
      <c r="M64" s="17"/>
      <c r="N64" s="17">
        <v>39.559677008000001</v>
      </c>
      <c r="O64" s="36">
        <v>104.41121481</v>
      </c>
      <c r="P64" s="20" t="s">
        <v>16</v>
      </c>
      <c r="Q64" s="15" t="s">
        <v>519</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62</v>
      </c>
      <c r="D65" s="19" t="s">
        <v>251</v>
      </c>
      <c r="E65" s="16"/>
      <c r="F65" s="18">
        <v>2.62</v>
      </c>
      <c r="G65" s="18">
        <v>2.1800000000000002</v>
      </c>
      <c r="H65" s="18">
        <v>1.75</v>
      </c>
      <c r="I65" s="17"/>
      <c r="J65" s="18">
        <v>2.73</v>
      </c>
      <c r="K65" s="18">
        <v>3.59</v>
      </c>
      <c r="L65" s="18">
        <v>4.99</v>
      </c>
      <c r="M65" s="18"/>
      <c r="N65" s="18">
        <v>38.973964979999998</v>
      </c>
      <c r="O65" s="18">
        <v>75.213244810000006</v>
      </c>
      <c r="P65" s="19" t="s">
        <v>16</v>
      </c>
      <c r="Q65" s="14" t="s">
        <v>520</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63</v>
      </c>
      <c r="D66" s="20" t="s">
        <v>252</v>
      </c>
      <c r="E66" s="16"/>
      <c r="F66" s="17">
        <v>83.97</v>
      </c>
      <c r="G66" s="17">
        <v>64.040000000000006</v>
      </c>
      <c r="H66" s="17">
        <v>44.12</v>
      </c>
      <c r="I66" s="17"/>
      <c r="J66" s="17">
        <v>98.24</v>
      </c>
      <c r="K66" s="17">
        <v>138.08000000000001</v>
      </c>
      <c r="L66" s="17">
        <v>202.56</v>
      </c>
      <c r="M66" s="17"/>
      <c r="N66" s="17">
        <v>50.460283638999996</v>
      </c>
      <c r="O66" s="36">
        <v>4.4042997329000002</v>
      </c>
      <c r="P66" s="20" t="s">
        <v>18</v>
      </c>
      <c r="Q66" s="15" t="s">
        <v>521</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64</v>
      </c>
      <c r="D67" s="19" t="s">
        <v>253</v>
      </c>
      <c r="E67" s="16"/>
      <c r="F67" s="18">
        <v>25.35</v>
      </c>
      <c r="G67" s="18">
        <v>22.18</v>
      </c>
      <c r="H67" s="18">
        <v>19.02</v>
      </c>
      <c r="I67" s="17"/>
      <c r="J67" s="18">
        <v>25.7</v>
      </c>
      <c r="K67" s="18">
        <v>32.020000000000003</v>
      </c>
      <c r="L67" s="18">
        <v>42.26</v>
      </c>
      <c r="M67" s="18"/>
      <c r="N67" s="18">
        <v>34.763747041000002</v>
      </c>
      <c r="O67" s="18">
        <v>73.192989286</v>
      </c>
      <c r="P67" s="19" t="s">
        <v>16</v>
      </c>
      <c r="Q67" s="14" t="s">
        <v>522</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65</v>
      </c>
      <c r="D68" s="20" t="s">
        <v>254</v>
      </c>
      <c r="E68" s="16"/>
      <c r="F68" s="17">
        <v>10.66</v>
      </c>
      <c r="G68" s="17">
        <v>9.7200000000000006</v>
      </c>
      <c r="H68" s="17">
        <v>8.7799999999999994</v>
      </c>
      <c r="I68" s="17"/>
      <c r="J68" s="17">
        <v>10.91</v>
      </c>
      <c r="K68" s="17">
        <v>12.78</v>
      </c>
      <c r="L68" s="17">
        <v>15.82</v>
      </c>
      <c r="M68" s="17"/>
      <c r="N68" s="17">
        <v>31.795567156000001</v>
      </c>
      <c r="O68" s="36">
        <v>53.212004237999999</v>
      </c>
      <c r="P68" s="20" t="s">
        <v>16</v>
      </c>
      <c r="Q68" s="15" t="s">
        <v>523</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65</v>
      </c>
      <c r="D69" s="19" t="s">
        <v>255</v>
      </c>
      <c r="E69" s="16"/>
      <c r="F69" s="18">
        <v>11.42</v>
      </c>
      <c r="G69" s="18">
        <v>10.5</v>
      </c>
      <c r="H69" s="18">
        <v>9.59</v>
      </c>
      <c r="I69" s="17"/>
      <c r="J69" s="18">
        <v>11.74</v>
      </c>
      <c r="K69" s="18">
        <v>13.56</v>
      </c>
      <c r="L69" s="18">
        <v>16.5</v>
      </c>
      <c r="M69" s="18"/>
      <c r="N69" s="18">
        <v>32.090126759</v>
      </c>
      <c r="O69" s="18">
        <v>121.55074732999999</v>
      </c>
      <c r="P69" s="19" t="s">
        <v>16</v>
      </c>
      <c r="Q69" s="14" t="s">
        <v>524</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66</v>
      </c>
      <c r="D70" s="20" t="s">
        <v>256</v>
      </c>
      <c r="E70" s="16"/>
      <c r="F70" s="17">
        <v>5.81</v>
      </c>
      <c r="G70" s="17">
        <v>4.8600000000000003</v>
      </c>
      <c r="H70" s="17">
        <v>3.91</v>
      </c>
      <c r="I70" s="17"/>
      <c r="J70" s="17">
        <v>6.07</v>
      </c>
      <c r="K70" s="17">
        <v>7.96</v>
      </c>
      <c r="L70" s="17">
        <v>11.03</v>
      </c>
      <c r="M70" s="17"/>
      <c r="N70" s="17">
        <v>31.046870819999999</v>
      </c>
      <c r="O70" s="36">
        <v>105.11635004</v>
      </c>
      <c r="P70" s="20" t="s">
        <v>16</v>
      </c>
      <c r="Q70" s="15" t="s">
        <v>525</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67</v>
      </c>
      <c r="D71" s="19" t="s">
        <v>257</v>
      </c>
      <c r="E71" s="16"/>
      <c r="F71" s="18">
        <v>37.43</v>
      </c>
      <c r="G71" s="18">
        <v>35.25</v>
      </c>
      <c r="H71" s="18">
        <v>33.08</v>
      </c>
      <c r="I71" s="17"/>
      <c r="J71" s="18">
        <v>38.340000000000003</v>
      </c>
      <c r="K71" s="18">
        <v>42.68</v>
      </c>
      <c r="L71" s="18">
        <v>49.71</v>
      </c>
      <c r="M71" s="18"/>
      <c r="N71" s="18">
        <v>36.583049107000001</v>
      </c>
      <c r="O71" s="18">
        <v>43.53373319</v>
      </c>
      <c r="P71" s="19" t="s">
        <v>16</v>
      </c>
      <c r="Q71" s="14" t="s">
        <v>526</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68</v>
      </c>
      <c r="D72" s="20" t="s">
        <v>258</v>
      </c>
      <c r="E72" s="16"/>
      <c r="F72" s="17">
        <v>5.05</v>
      </c>
      <c r="G72" s="17">
        <v>4.63</v>
      </c>
      <c r="H72" s="17">
        <v>4.22</v>
      </c>
      <c r="I72" s="17"/>
      <c r="J72" s="17">
        <v>5.19</v>
      </c>
      <c r="K72" s="17">
        <v>6.01</v>
      </c>
      <c r="L72" s="17">
        <v>7.36</v>
      </c>
      <c r="M72" s="17"/>
      <c r="N72" s="17">
        <v>44.149823044999998</v>
      </c>
      <c r="O72" s="36">
        <v>24.282554951999998</v>
      </c>
      <c r="P72" s="20" t="s">
        <v>16</v>
      </c>
      <c r="Q72" s="15" t="s">
        <v>527</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69</v>
      </c>
      <c r="D73" s="19" t="s">
        <v>259</v>
      </c>
      <c r="E73" s="16"/>
      <c r="F73" s="18">
        <v>28.24</v>
      </c>
      <c r="G73" s="18">
        <v>25.7</v>
      </c>
      <c r="H73" s="18">
        <v>23.17</v>
      </c>
      <c r="I73" s="17"/>
      <c r="J73" s="18">
        <v>29.36</v>
      </c>
      <c r="K73" s="18">
        <v>34.42</v>
      </c>
      <c r="L73" s="18">
        <v>42.62</v>
      </c>
      <c r="M73" s="18"/>
      <c r="N73" s="18">
        <v>35.659694866999999</v>
      </c>
      <c r="O73" s="18">
        <v>53.477357189999999</v>
      </c>
      <c r="P73" s="19" t="s">
        <v>16</v>
      </c>
      <c r="Q73" s="14" t="s">
        <v>528</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70</v>
      </c>
      <c r="D74" s="20" t="s">
        <v>260</v>
      </c>
      <c r="E74" s="16"/>
      <c r="F74" s="17">
        <v>2.33</v>
      </c>
      <c r="G74" s="17">
        <v>2.08</v>
      </c>
      <c r="H74" s="17">
        <v>1.83</v>
      </c>
      <c r="I74" s="17"/>
      <c r="J74" s="17">
        <v>2.4500000000000002</v>
      </c>
      <c r="K74" s="17">
        <v>2.94</v>
      </c>
      <c r="L74" s="17">
        <v>3.74</v>
      </c>
      <c r="M74" s="17"/>
      <c r="N74" s="17">
        <v>44.705571309</v>
      </c>
      <c r="O74" s="36">
        <v>21.989742429000003</v>
      </c>
      <c r="P74" s="20" t="s">
        <v>16</v>
      </c>
      <c r="Q74" s="15" t="s">
        <v>529</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71</v>
      </c>
      <c r="D75" s="19" t="s">
        <v>261</v>
      </c>
      <c r="E75" s="16"/>
      <c r="F75" s="18">
        <v>24.1</v>
      </c>
      <c r="G75" s="18">
        <v>22.68</v>
      </c>
      <c r="H75" s="18">
        <v>21.26</v>
      </c>
      <c r="I75" s="17"/>
      <c r="J75" s="18">
        <v>25.46</v>
      </c>
      <c r="K75" s="18">
        <v>28.29</v>
      </c>
      <c r="L75" s="18">
        <v>32.880000000000003</v>
      </c>
      <c r="M75" s="18"/>
      <c r="N75" s="18">
        <v>32.888390053999998</v>
      </c>
      <c r="O75" s="18">
        <v>131.72250013999999</v>
      </c>
      <c r="P75" s="19" t="s">
        <v>16</v>
      </c>
      <c r="Q75" s="14" t="s">
        <v>530</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531</v>
      </c>
      <c r="D76" s="20" t="s">
        <v>532</v>
      </c>
      <c r="E76" s="16"/>
      <c r="F76" s="17">
        <v>8.09</v>
      </c>
      <c r="G76" s="17">
        <v>7.33</v>
      </c>
      <c r="H76" s="17">
        <v>6.58</v>
      </c>
      <c r="I76" s="17"/>
      <c r="J76" s="17">
        <v>8.26</v>
      </c>
      <c r="K76" s="17">
        <v>9.76</v>
      </c>
      <c r="L76" s="17">
        <v>12.2</v>
      </c>
      <c r="M76" s="17"/>
      <c r="N76" s="17">
        <v>29.229063114999999</v>
      </c>
      <c r="O76" s="36">
        <v>1.0667732381000001</v>
      </c>
      <c r="P76" s="20" t="s">
        <v>16</v>
      </c>
      <c r="Q76" s="15" t="s">
        <v>533</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72</v>
      </c>
      <c r="D77" s="19" t="s">
        <v>262</v>
      </c>
      <c r="E77" s="16"/>
      <c r="F77" s="18">
        <v>5.61</v>
      </c>
      <c r="G77" s="18">
        <v>5.31</v>
      </c>
      <c r="H77" s="18">
        <v>5.01</v>
      </c>
      <c r="I77" s="17"/>
      <c r="J77" s="18">
        <v>5.97</v>
      </c>
      <c r="K77" s="18">
        <v>6.56</v>
      </c>
      <c r="L77" s="18">
        <v>7.53</v>
      </c>
      <c r="M77" s="18"/>
      <c r="N77" s="18">
        <v>60.552601912999997</v>
      </c>
      <c r="O77" s="18">
        <v>18.344178714000002</v>
      </c>
      <c r="P77" s="19" t="s">
        <v>18</v>
      </c>
      <c r="Q77" s="14" t="s">
        <v>534</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439</v>
      </c>
      <c r="D78" s="20" t="s">
        <v>440</v>
      </c>
      <c r="E78" s="16"/>
      <c r="F78" s="17">
        <v>9.16</v>
      </c>
      <c r="G78" s="17">
        <v>8.59</v>
      </c>
      <c r="H78" s="17">
        <v>8.0299999999999994</v>
      </c>
      <c r="I78" s="17"/>
      <c r="J78" s="17">
        <v>9.34</v>
      </c>
      <c r="K78" s="17">
        <v>10.46</v>
      </c>
      <c r="L78" s="17">
        <v>12.27</v>
      </c>
      <c r="M78" s="17"/>
      <c r="N78" s="17">
        <v>45.081212579999999</v>
      </c>
      <c r="O78" s="36">
        <v>2.9728697142999998</v>
      </c>
      <c r="P78" s="20" t="s">
        <v>16</v>
      </c>
      <c r="Q78" s="15" t="s">
        <v>535</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73</v>
      </c>
      <c r="D79" s="19" t="s">
        <v>263</v>
      </c>
      <c r="E79" s="16"/>
      <c r="F79" s="18">
        <v>37.6</v>
      </c>
      <c r="G79" s="18">
        <v>33.92</v>
      </c>
      <c r="H79" s="18">
        <v>30.24</v>
      </c>
      <c r="I79" s="17"/>
      <c r="J79" s="18">
        <v>38.79</v>
      </c>
      <c r="K79" s="18">
        <v>46.14</v>
      </c>
      <c r="L79" s="18">
        <v>58.05</v>
      </c>
      <c r="M79" s="18"/>
      <c r="N79" s="18">
        <v>30.222769872000001</v>
      </c>
      <c r="O79" s="18">
        <v>60.006065999999997</v>
      </c>
      <c r="P79" s="19" t="s">
        <v>16</v>
      </c>
      <c r="Q79" s="14" t="s">
        <v>536</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74</v>
      </c>
      <c r="D80" s="20" t="s">
        <v>264</v>
      </c>
      <c r="E80" s="16"/>
      <c r="F80" s="17">
        <v>6.52</v>
      </c>
      <c r="G80" s="17">
        <v>5.69</v>
      </c>
      <c r="H80" s="17">
        <v>4.87</v>
      </c>
      <c r="I80" s="17"/>
      <c r="J80" s="17">
        <v>6.88</v>
      </c>
      <c r="K80" s="17">
        <v>8.52</v>
      </c>
      <c r="L80" s="17">
        <v>11.18</v>
      </c>
      <c r="M80" s="17"/>
      <c r="N80" s="17">
        <v>33.707522580000003</v>
      </c>
      <c r="O80" s="36">
        <v>19.749463143</v>
      </c>
      <c r="P80" s="20" t="s">
        <v>16</v>
      </c>
      <c r="Q80" s="15" t="s">
        <v>537</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75</v>
      </c>
      <c r="D81" s="19" t="s">
        <v>265</v>
      </c>
      <c r="E81" s="16"/>
      <c r="F81" s="18">
        <v>37.42</v>
      </c>
      <c r="G81" s="18">
        <v>35.229999999999997</v>
      </c>
      <c r="H81" s="18">
        <v>33.049999999999997</v>
      </c>
      <c r="I81" s="17"/>
      <c r="J81" s="18">
        <v>38.44</v>
      </c>
      <c r="K81" s="18">
        <v>42.8</v>
      </c>
      <c r="L81" s="18">
        <v>49.87</v>
      </c>
      <c r="M81" s="18"/>
      <c r="N81" s="18">
        <v>21.848223937</v>
      </c>
      <c r="O81" s="18">
        <v>205.54733786</v>
      </c>
      <c r="P81" s="19" t="s">
        <v>16</v>
      </c>
      <c r="Q81" s="14" t="s">
        <v>538</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75</v>
      </c>
      <c r="D82" s="20" t="s">
        <v>266</v>
      </c>
      <c r="E82" s="16"/>
      <c r="F82" s="17">
        <v>40.799999999999997</v>
      </c>
      <c r="G82" s="17">
        <v>38.42</v>
      </c>
      <c r="H82" s="17">
        <v>36.049999999999997</v>
      </c>
      <c r="I82" s="17"/>
      <c r="J82" s="17">
        <v>41.8</v>
      </c>
      <c r="K82" s="17">
        <v>46.54</v>
      </c>
      <c r="L82" s="17">
        <v>54.22</v>
      </c>
      <c r="M82" s="17"/>
      <c r="N82" s="17">
        <v>23.468635184</v>
      </c>
      <c r="O82" s="36">
        <v>40.151436189999998</v>
      </c>
      <c r="P82" s="20" t="s">
        <v>16</v>
      </c>
      <c r="Q82" s="15" t="s">
        <v>539</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76</v>
      </c>
      <c r="D83" s="19" t="s">
        <v>267</v>
      </c>
      <c r="E83" s="16"/>
      <c r="F83" s="18">
        <v>65.06</v>
      </c>
      <c r="G83" s="18">
        <v>57.06</v>
      </c>
      <c r="H83" s="18">
        <v>49.06</v>
      </c>
      <c r="I83" s="17"/>
      <c r="J83" s="18">
        <v>66.89</v>
      </c>
      <c r="K83" s="18">
        <v>82.88</v>
      </c>
      <c r="L83" s="18">
        <v>108.77</v>
      </c>
      <c r="M83" s="18"/>
      <c r="N83" s="18">
        <v>27.087591987</v>
      </c>
      <c r="O83" s="18">
        <v>576.91810228999998</v>
      </c>
      <c r="P83" s="19" t="s">
        <v>16</v>
      </c>
      <c r="Q83" s="14" t="s">
        <v>540</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77</v>
      </c>
      <c r="D84" s="20" t="s">
        <v>268</v>
      </c>
      <c r="E84" s="16"/>
      <c r="F84" s="17">
        <v>44.55</v>
      </c>
      <c r="G84" s="17">
        <v>41.49</v>
      </c>
      <c r="H84" s="17">
        <v>38.43</v>
      </c>
      <c r="I84" s="17"/>
      <c r="J84" s="17">
        <v>45.66</v>
      </c>
      <c r="K84" s="17">
        <v>51.77</v>
      </c>
      <c r="L84" s="17">
        <v>61.67</v>
      </c>
      <c r="M84" s="17"/>
      <c r="N84" s="17">
        <v>33.835192671999998</v>
      </c>
      <c r="O84" s="36">
        <v>85.874014380999995</v>
      </c>
      <c r="P84" s="20" t="s">
        <v>16</v>
      </c>
      <c r="Q84" s="15" t="s">
        <v>541</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78</v>
      </c>
      <c r="D85" s="19" t="s">
        <v>269</v>
      </c>
      <c r="E85" s="16"/>
      <c r="F85" s="18">
        <v>13.35</v>
      </c>
      <c r="G85" s="18">
        <v>12.29</v>
      </c>
      <c r="H85" s="18">
        <v>11.23</v>
      </c>
      <c r="I85" s="17"/>
      <c r="J85" s="18">
        <v>13.8</v>
      </c>
      <c r="K85" s="18">
        <v>15.91</v>
      </c>
      <c r="L85" s="18">
        <v>19.329999999999998</v>
      </c>
      <c r="M85" s="18"/>
      <c r="N85" s="18">
        <v>39.300251232000001</v>
      </c>
      <c r="O85" s="18">
        <v>76.297808856999993</v>
      </c>
      <c r="P85" s="19" t="s">
        <v>16</v>
      </c>
      <c r="Q85" s="14" t="s">
        <v>542</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79</v>
      </c>
      <c r="D86" s="20" t="s">
        <v>270</v>
      </c>
      <c r="E86" s="16"/>
      <c r="F86" s="17">
        <v>41.46</v>
      </c>
      <c r="G86" s="17">
        <v>37.72</v>
      </c>
      <c r="H86" s="17">
        <v>33.99</v>
      </c>
      <c r="I86" s="17"/>
      <c r="J86" s="17">
        <v>42.45</v>
      </c>
      <c r="K86" s="17">
        <v>49.91</v>
      </c>
      <c r="L86" s="17">
        <v>61.98</v>
      </c>
      <c r="M86" s="17"/>
      <c r="N86" s="17">
        <v>45.656347513999997</v>
      </c>
      <c r="O86" s="36">
        <v>54.378392714</v>
      </c>
      <c r="P86" s="20" t="s">
        <v>16</v>
      </c>
      <c r="Q86" s="15" t="s">
        <v>543</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80</v>
      </c>
      <c r="D87" s="19" t="s">
        <v>271</v>
      </c>
      <c r="E87" s="16"/>
      <c r="F87" s="18">
        <v>33.159999999999997</v>
      </c>
      <c r="G87" s="18">
        <v>31.14</v>
      </c>
      <c r="H87" s="18">
        <v>29.12</v>
      </c>
      <c r="I87" s="17"/>
      <c r="J87" s="18">
        <v>34.090000000000003</v>
      </c>
      <c r="K87" s="18">
        <v>38.119999999999997</v>
      </c>
      <c r="L87" s="18">
        <v>44.64</v>
      </c>
      <c r="M87" s="18"/>
      <c r="N87" s="18">
        <v>32.249032663999998</v>
      </c>
      <c r="O87" s="18">
        <v>193.79831675999998</v>
      </c>
      <c r="P87" s="19" t="s">
        <v>16</v>
      </c>
      <c r="Q87" s="14" t="s">
        <v>544</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81</v>
      </c>
      <c r="D88" s="20" t="s">
        <v>272</v>
      </c>
      <c r="E88" s="16"/>
      <c r="F88" s="17">
        <v>6.83</v>
      </c>
      <c r="G88" s="17">
        <v>6.14</v>
      </c>
      <c r="H88" s="17">
        <v>5.45</v>
      </c>
      <c r="I88" s="17"/>
      <c r="J88" s="17">
        <v>7.07</v>
      </c>
      <c r="K88" s="17">
        <v>8.44</v>
      </c>
      <c r="L88" s="17">
        <v>10.66</v>
      </c>
      <c r="M88" s="17"/>
      <c r="N88" s="17">
        <v>37.607947895999999</v>
      </c>
      <c r="O88" s="36">
        <v>3.2193499999999999</v>
      </c>
      <c r="P88" s="20" t="s">
        <v>16</v>
      </c>
      <c r="Q88" s="15" t="s">
        <v>545</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460</v>
      </c>
      <c r="D89" s="19" t="s">
        <v>461</v>
      </c>
      <c r="E89" s="16"/>
      <c r="F89" s="18">
        <v>77.41</v>
      </c>
      <c r="G89" s="18">
        <v>73.02</v>
      </c>
      <c r="H89" s="18">
        <v>68.64</v>
      </c>
      <c r="I89" s="17"/>
      <c r="J89" s="18">
        <v>85.36</v>
      </c>
      <c r="K89" s="18">
        <v>94.12</v>
      </c>
      <c r="L89" s="18">
        <v>108.31</v>
      </c>
      <c r="M89" s="18"/>
      <c r="N89" s="18">
        <v>61.242402980000001</v>
      </c>
      <c r="O89" s="18">
        <v>1.6048605186</v>
      </c>
      <c r="P89" s="19" t="s">
        <v>18</v>
      </c>
      <c r="Q89" s="14" t="s">
        <v>546</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82</v>
      </c>
      <c r="D90" s="20" t="s">
        <v>273</v>
      </c>
      <c r="E90" s="16"/>
      <c r="F90" s="17">
        <v>13.04</v>
      </c>
      <c r="G90" s="17">
        <v>12.1</v>
      </c>
      <c r="H90" s="17">
        <v>11.16</v>
      </c>
      <c r="I90" s="17"/>
      <c r="J90" s="17">
        <v>13.5</v>
      </c>
      <c r="K90" s="17">
        <v>15.37</v>
      </c>
      <c r="L90" s="17">
        <v>18.41</v>
      </c>
      <c r="M90" s="17"/>
      <c r="N90" s="17">
        <v>41.923029681999999</v>
      </c>
      <c r="O90" s="36">
        <v>12.480625666</v>
      </c>
      <c r="P90" s="20" t="s">
        <v>16</v>
      </c>
      <c r="Q90" s="15" t="s">
        <v>547</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83</v>
      </c>
      <c r="D91" s="19" t="s">
        <v>274</v>
      </c>
      <c r="E91" s="16"/>
      <c r="F91" s="18">
        <v>6.61</v>
      </c>
      <c r="G91" s="18">
        <v>6.27</v>
      </c>
      <c r="H91" s="18">
        <v>5.93</v>
      </c>
      <c r="I91" s="17"/>
      <c r="J91" s="18">
        <v>6.72</v>
      </c>
      <c r="K91" s="18">
        <v>7.39</v>
      </c>
      <c r="L91" s="18">
        <v>8.49</v>
      </c>
      <c r="M91" s="18"/>
      <c r="N91" s="18">
        <v>35.838805737000001</v>
      </c>
      <c r="O91" s="18">
        <v>3.3235998095000001</v>
      </c>
      <c r="P91" s="19" t="s">
        <v>16</v>
      </c>
      <c r="Q91" s="14" t="s">
        <v>548</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84</v>
      </c>
      <c r="D92" s="20" t="s">
        <v>275</v>
      </c>
      <c r="E92" s="16"/>
      <c r="F92" s="17">
        <v>14.42</v>
      </c>
      <c r="G92" s="17">
        <v>13.21</v>
      </c>
      <c r="H92" s="17">
        <v>12</v>
      </c>
      <c r="I92" s="17"/>
      <c r="J92" s="17">
        <v>15.19</v>
      </c>
      <c r="K92" s="17">
        <v>17.600000000000001</v>
      </c>
      <c r="L92" s="17">
        <v>21.51</v>
      </c>
      <c r="M92" s="17"/>
      <c r="N92" s="17">
        <v>68.971013831999997</v>
      </c>
      <c r="O92" s="36">
        <v>51.856949667000002</v>
      </c>
      <c r="P92" s="20" t="s">
        <v>18</v>
      </c>
      <c r="Q92" s="15" t="s">
        <v>549</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85</v>
      </c>
      <c r="D93" s="19" t="s">
        <v>276</v>
      </c>
      <c r="E93" s="16"/>
      <c r="F93" s="18">
        <v>22.7</v>
      </c>
      <c r="G93" s="18">
        <v>20.57</v>
      </c>
      <c r="H93" s="18">
        <v>18.45</v>
      </c>
      <c r="I93" s="17"/>
      <c r="J93" s="18">
        <v>22.98</v>
      </c>
      <c r="K93" s="18">
        <v>27.22</v>
      </c>
      <c r="L93" s="18">
        <v>34.1</v>
      </c>
      <c r="M93" s="18"/>
      <c r="N93" s="18">
        <v>18.325930291999999</v>
      </c>
      <c r="O93" s="18">
        <v>17.018856524</v>
      </c>
      <c r="P93" s="19" t="s">
        <v>16</v>
      </c>
      <c r="Q93" s="14" t="s">
        <v>550</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86</v>
      </c>
      <c r="D94" s="20" t="s">
        <v>277</v>
      </c>
      <c r="E94" s="16"/>
      <c r="F94" s="17">
        <v>15.82</v>
      </c>
      <c r="G94" s="17">
        <v>3.52</v>
      </c>
      <c r="H94" s="17">
        <v>-8.76</v>
      </c>
      <c r="I94" s="17"/>
      <c r="J94" s="17">
        <v>16.5</v>
      </c>
      <c r="K94" s="17">
        <v>41.08</v>
      </c>
      <c r="L94" s="17">
        <v>80.86</v>
      </c>
      <c r="M94" s="17"/>
      <c r="N94" s="17">
        <v>27.205024345999998</v>
      </c>
      <c r="O94" s="36">
        <v>4.8566244286</v>
      </c>
      <c r="P94" s="20" t="s">
        <v>16</v>
      </c>
      <c r="Q94" s="15" t="s">
        <v>551</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87</v>
      </c>
      <c r="D95" s="19" t="s">
        <v>278</v>
      </c>
      <c r="E95" s="16"/>
      <c r="F95" s="18">
        <v>16.75</v>
      </c>
      <c r="G95" s="18">
        <v>15.42</v>
      </c>
      <c r="H95" s="18">
        <v>14.09</v>
      </c>
      <c r="I95" s="17"/>
      <c r="J95" s="18">
        <v>17.93</v>
      </c>
      <c r="K95" s="18">
        <v>20.58</v>
      </c>
      <c r="L95" s="18">
        <v>24.88</v>
      </c>
      <c r="M95" s="18"/>
      <c r="N95" s="18">
        <v>51.493133329999999</v>
      </c>
      <c r="O95" s="18">
        <v>154.2182311</v>
      </c>
      <c r="P95" s="19" t="s">
        <v>18</v>
      </c>
      <c r="Q95" s="14" t="s">
        <v>552</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88</v>
      </c>
      <c r="D96" s="20" t="s">
        <v>279</v>
      </c>
      <c r="E96" s="16"/>
      <c r="F96" s="17">
        <v>9.3000000000000007</v>
      </c>
      <c r="G96" s="17">
        <v>8.61</v>
      </c>
      <c r="H96" s="17">
        <v>7.92</v>
      </c>
      <c r="I96" s="17"/>
      <c r="J96" s="17">
        <v>9.82</v>
      </c>
      <c r="K96" s="17">
        <v>11.19</v>
      </c>
      <c r="L96" s="17">
        <v>13.41</v>
      </c>
      <c r="M96" s="17"/>
      <c r="N96" s="17">
        <v>51.260515562999998</v>
      </c>
      <c r="O96" s="36">
        <v>56.932070333000006</v>
      </c>
      <c r="P96" s="20" t="s">
        <v>18</v>
      </c>
      <c r="Q96" s="15" t="s">
        <v>553</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89</v>
      </c>
      <c r="D97" s="19" t="s">
        <v>280</v>
      </c>
      <c r="E97" s="16"/>
      <c r="F97" s="18" t="s">
        <v>35</v>
      </c>
      <c r="G97" s="18" t="s">
        <v>35</v>
      </c>
      <c r="H97" s="18" t="s">
        <v>35</v>
      </c>
      <c r="I97" s="17"/>
      <c r="J97" s="18">
        <v>0</v>
      </c>
      <c r="K97" s="18">
        <v>0.43</v>
      </c>
      <c r="L97" s="18">
        <v>1.1200000000000001</v>
      </c>
      <c r="M97" s="18"/>
      <c r="N97" s="18">
        <v>34.613789765999996</v>
      </c>
      <c r="O97" s="18">
        <v>7.0303443057000008</v>
      </c>
      <c r="P97" s="19" t="s">
        <v>16</v>
      </c>
      <c r="Q97" s="14" t="s">
        <v>35</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90</v>
      </c>
      <c r="D98" s="20" t="s">
        <v>281</v>
      </c>
      <c r="E98" s="16"/>
      <c r="F98" s="17">
        <v>14.15</v>
      </c>
      <c r="G98" s="17">
        <v>12.74</v>
      </c>
      <c r="H98" s="17">
        <v>11.33</v>
      </c>
      <c r="I98" s="17"/>
      <c r="J98" s="17">
        <v>14.58</v>
      </c>
      <c r="K98" s="17">
        <v>17.39</v>
      </c>
      <c r="L98" s="17">
        <v>21.94</v>
      </c>
      <c r="M98" s="17"/>
      <c r="N98" s="17">
        <v>28.963734075000001</v>
      </c>
      <c r="O98" s="36">
        <v>45.541679238</v>
      </c>
      <c r="P98" s="20" t="s">
        <v>16</v>
      </c>
      <c r="Q98" s="15" t="s">
        <v>554</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91</v>
      </c>
      <c r="D99" s="19" t="s">
        <v>282</v>
      </c>
      <c r="E99" s="16"/>
      <c r="F99" s="18">
        <v>4.9400000000000004</v>
      </c>
      <c r="G99" s="18">
        <v>4.72</v>
      </c>
      <c r="H99" s="18">
        <v>4.5</v>
      </c>
      <c r="I99" s="17"/>
      <c r="J99" s="18">
        <v>5.0599999999999996</v>
      </c>
      <c r="K99" s="18">
        <v>5.49</v>
      </c>
      <c r="L99" s="18">
        <v>6.19</v>
      </c>
      <c r="M99" s="18"/>
      <c r="N99" s="18">
        <v>30.111089005</v>
      </c>
      <c r="O99" s="18">
        <v>16.928691285999999</v>
      </c>
      <c r="P99" s="19" t="s">
        <v>16</v>
      </c>
      <c r="Q99" s="14" t="s">
        <v>555</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92</v>
      </c>
      <c r="D100" s="20" t="s">
        <v>283</v>
      </c>
      <c r="E100" s="16"/>
      <c r="F100" s="17">
        <v>7.35</v>
      </c>
      <c r="G100" s="17">
        <v>6.77</v>
      </c>
      <c r="H100" s="17">
        <v>6.19</v>
      </c>
      <c r="I100" s="17"/>
      <c r="J100" s="17">
        <v>7.6</v>
      </c>
      <c r="K100" s="17">
        <v>8.75</v>
      </c>
      <c r="L100" s="17">
        <v>10.62</v>
      </c>
      <c r="M100" s="17"/>
      <c r="N100" s="17">
        <v>33.792350812000002</v>
      </c>
      <c r="O100" s="36">
        <v>30.062496952</v>
      </c>
      <c r="P100" s="20" t="s">
        <v>16</v>
      </c>
      <c r="Q100" s="15" t="s">
        <v>556</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93</v>
      </c>
      <c r="D101" s="19" t="s">
        <v>284</v>
      </c>
      <c r="E101" s="16"/>
      <c r="F101" s="18">
        <v>11.86</v>
      </c>
      <c r="G101" s="18">
        <v>10.99</v>
      </c>
      <c r="H101" s="18">
        <v>10.119999999999999</v>
      </c>
      <c r="I101" s="17"/>
      <c r="J101" s="18">
        <v>12.45</v>
      </c>
      <c r="K101" s="18">
        <v>14.18</v>
      </c>
      <c r="L101" s="18">
        <v>16.989999999999998</v>
      </c>
      <c r="M101" s="18"/>
      <c r="N101" s="18">
        <v>44.216288687999999</v>
      </c>
      <c r="O101" s="18">
        <v>18.797599570999999</v>
      </c>
      <c r="P101" s="19" t="s">
        <v>16</v>
      </c>
      <c r="Q101" s="14" t="s">
        <v>557</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94</v>
      </c>
      <c r="D102" s="20" t="s">
        <v>285</v>
      </c>
      <c r="E102" s="16"/>
      <c r="F102" s="17">
        <v>7.39</v>
      </c>
      <c r="G102" s="17">
        <v>6.56</v>
      </c>
      <c r="H102" s="17">
        <v>5.73</v>
      </c>
      <c r="I102" s="17"/>
      <c r="J102" s="17">
        <v>7.9</v>
      </c>
      <c r="K102" s="17">
        <v>9.5500000000000007</v>
      </c>
      <c r="L102" s="17">
        <v>12.23</v>
      </c>
      <c r="M102" s="17"/>
      <c r="N102" s="17">
        <v>34.575696346000001</v>
      </c>
      <c r="O102" s="36">
        <v>5.8243531429000006</v>
      </c>
      <c r="P102" s="20" t="s">
        <v>16</v>
      </c>
      <c r="Q102" s="15" t="s">
        <v>558</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95</v>
      </c>
      <c r="D103" s="20" t="s">
        <v>286</v>
      </c>
      <c r="E103" s="16"/>
      <c r="F103" s="17">
        <v>31.59</v>
      </c>
      <c r="G103" s="17">
        <v>26.95</v>
      </c>
      <c r="H103" s="17">
        <v>22.32</v>
      </c>
      <c r="I103" s="17"/>
      <c r="J103" s="17">
        <v>32.97</v>
      </c>
      <c r="K103" s="17">
        <v>42.24</v>
      </c>
      <c r="L103" s="17">
        <v>57.24</v>
      </c>
      <c r="M103" s="17"/>
      <c r="N103" s="17">
        <v>37.656983621999998</v>
      </c>
      <c r="O103" s="36">
        <v>149.51376194999997</v>
      </c>
      <c r="P103" s="20" t="s">
        <v>16</v>
      </c>
      <c r="Q103" s="15" t="s">
        <v>559</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560</v>
      </c>
      <c r="D104" s="19" t="s">
        <v>561</v>
      </c>
      <c r="E104" s="16"/>
      <c r="F104" s="18">
        <v>3.19</v>
      </c>
      <c r="G104" s="18">
        <v>2.88</v>
      </c>
      <c r="H104" s="18">
        <v>2.57</v>
      </c>
      <c r="I104" s="17"/>
      <c r="J104" s="18">
        <v>3.9</v>
      </c>
      <c r="K104" s="18">
        <v>4.51</v>
      </c>
      <c r="L104" s="18">
        <v>5.51</v>
      </c>
      <c r="M104" s="18"/>
      <c r="N104" s="18">
        <v>60.078038567999997</v>
      </c>
      <c r="O104" s="18">
        <v>1.203362</v>
      </c>
      <c r="P104" s="19" t="s">
        <v>18</v>
      </c>
      <c r="Q104" s="14" t="s">
        <v>562</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96</v>
      </c>
      <c r="D105" s="20" t="s">
        <v>287</v>
      </c>
      <c r="E105" s="16"/>
      <c r="F105" s="17">
        <v>2.61</v>
      </c>
      <c r="G105" s="17">
        <v>2.1</v>
      </c>
      <c r="H105" s="17">
        <v>1.59</v>
      </c>
      <c r="I105" s="17"/>
      <c r="J105" s="17">
        <v>3.2</v>
      </c>
      <c r="K105" s="17">
        <v>4.21</v>
      </c>
      <c r="L105" s="17">
        <v>5.85</v>
      </c>
      <c r="M105" s="17"/>
      <c r="N105" s="17">
        <v>59.891941205999998</v>
      </c>
      <c r="O105" s="36">
        <v>4.7024173332999997</v>
      </c>
      <c r="P105" s="20" t="s">
        <v>18</v>
      </c>
      <c r="Q105" s="15" t="s">
        <v>563</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97</v>
      </c>
      <c r="D106" s="19" t="s">
        <v>288</v>
      </c>
      <c r="E106" s="16"/>
      <c r="F106" s="18">
        <v>3.51</v>
      </c>
      <c r="G106" s="18">
        <v>2.94</v>
      </c>
      <c r="H106" s="18">
        <v>2.37</v>
      </c>
      <c r="I106" s="17"/>
      <c r="J106" s="18">
        <v>3.76</v>
      </c>
      <c r="K106" s="18">
        <v>4.8899999999999997</v>
      </c>
      <c r="L106" s="18">
        <v>6.72</v>
      </c>
      <c r="M106" s="18"/>
      <c r="N106" s="18">
        <v>41.797715427999997</v>
      </c>
      <c r="O106" s="18">
        <v>10.036366665999999</v>
      </c>
      <c r="P106" s="19" t="s">
        <v>16</v>
      </c>
      <c r="Q106" s="14" t="s">
        <v>564</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98</v>
      </c>
      <c r="D107" s="20" t="s">
        <v>289</v>
      </c>
      <c r="E107" s="16"/>
      <c r="F107" s="17">
        <v>25.57</v>
      </c>
      <c r="G107" s="17">
        <v>22.57</v>
      </c>
      <c r="H107" s="17">
        <v>19.57</v>
      </c>
      <c r="I107" s="17"/>
      <c r="J107" s="17">
        <v>26.53</v>
      </c>
      <c r="K107" s="17">
        <v>32.520000000000003</v>
      </c>
      <c r="L107" s="17">
        <v>42.23</v>
      </c>
      <c r="M107" s="17"/>
      <c r="N107" s="17">
        <v>36.848077476999997</v>
      </c>
      <c r="O107" s="36">
        <v>67.106081095000008</v>
      </c>
      <c r="P107" s="20" t="s">
        <v>16</v>
      </c>
      <c r="Q107" s="15" t="s">
        <v>565</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99</v>
      </c>
      <c r="D108" s="19" t="s">
        <v>290</v>
      </c>
      <c r="E108" s="16"/>
      <c r="F108" s="18">
        <v>20.46</v>
      </c>
      <c r="G108" s="18">
        <v>18.59</v>
      </c>
      <c r="H108" s="18">
        <v>16.72</v>
      </c>
      <c r="I108" s="17"/>
      <c r="J108" s="18">
        <v>21.13</v>
      </c>
      <c r="K108" s="18">
        <v>24.86</v>
      </c>
      <c r="L108" s="18">
        <v>30.92</v>
      </c>
      <c r="M108" s="18"/>
      <c r="N108" s="18">
        <v>25.907207660000001</v>
      </c>
      <c r="O108" s="18">
        <v>53.553661618999996</v>
      </c>
      <c r="P108" s="19" t="s">
        <v>16</v>
      </c>
      <c r="Q108" s="14" t="s">
        <v>566</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429</v>
      </c>
      <c r="D109" s="20" t="s">
        <v>430</v>
      </c>
      <c r="E109" s="16"/>
      <c r="F109" s="17">
        <v>19.28</v>
      </c>
      <c r="G109" s="17">
        <v>17.48</v>
      </c>
      <c r="H109" s="17">
        <v>15.69</v>
      </c>
      <c r="I109" s="17"/>
      <c r="J109" s="17">
        <v>19.88</v>
      </c>
      <c r="K109" s="17">
        <v>23.46</v>
      </c>
      <c r="L109" s="17">
        <v>29.26</v>
      </c>
      <c r="M109" s="17"/>
      <c r="N109" s="17">
        <v>30.190834371000001</v>
      </c>
      <c r="O109" s="36">
        <v>5.7734918414000003</v>
      </c>
      <c r="P109" s="20" t="s">
        <v>16</v>
      </c>
      <c r="Q109" s="15" t="s">
        <v>567</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100</v>
      </c>
      <c r="D110" s="19" t="s">
        <v>291</v>
      </c>
      <c r="E110" s="16"/>
      <c r="F110" s="18">
        <v>14.63</v>
      </c>
      <c r="G110" s="18">
        <v>12.91</v>
      </c>
      <c r="H110" s="18">
        <v>11.2</v>
      </c>
      <c r="I110" s="17"/>
      <c r="J110" s="18">
        <v>15.4</v>
      </c>
      <c r="K110" s="18">
        <v>18.82</v>
      </c>
      <c r="L110" s="18">
        <v>24.37</v>
      </c>
      <c r="M110" s="18"/>
      <c r="N110" s="18">
        <v>48.597681682999998</v>
      </c>
      <c r="O110" s="18">
        <v>27.342709048</v>
      </c>
      <c r="P110" s="19" t="s">
        <v>16</v>
      </c>
      <c r="Q110" s="14" t="s">
        <v>568</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101</v>
      </c>
      <c r="D111" s="20" t="s">
        <v>292</v>
      </c>
      <c r="E111" s="16"/>
      <c r="F111" s="17">
        <v>35.76</v>
      </c>
      <c r="G111" s="17">
        <v>31.65</v>
      </c>
      <c r="H111" s="17">
        <v>27.55</v>
      </c>
      <c r="I111" s="17"/>
      <c r="J111" s="17">
        <v>37.549999999999997</v>
      </c>
      <c r="K111" s="17">
        <v>45.75</v>
      </c>
      <c r="L111" s="17">
        <v>59.02</v>
      </c>
      <c r="M111" s="17"/>
      <c r="N111" s="17">
        <v>34.401748019000003</v>
      </c>
      <c r="O111" s="36">
        <v>69.280543405000003</v>
      </c>
      <c r="P111" s="20" t="s">
        <v>16</v>
      </c>
      <c r="Q111" s="15" t="s">
        <v>569</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102</v>
      </c>
      <c r="D112" s="19" t="s">
        <v>293</v>
      </c>
      <c r="E112" s="16"/>
      <c r="F112" s="18">
        <v>14.2</v>
      </c>
      <c r="G112" s="18">
        <v>13.06</v>
      </c>
      <c r="H112" s="18">
        <v>11.93</v>
      </c>
      <c r="I112" s="17"/>
      <c r="J112" s="18">
        <v>14.46</v>
      </c>
      <c r="K112" s="18">
        <v>16.72</v>
      </c>
      <c r="L112" s="18">
        <v>20.38</v>
      </c>
      <c r="M112" s="18"/>
      <c r="N112" s="18">
        <v>66.401470074000002</v>
      </c>
      <c r="O112" s="18">
        <v>10.546110809</v>
      </c>
      <c r="P112" s="19" t="s">
        <v>18</v>
      </c>
      <c r="Q112" s="14" t="s">
        <v>570</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103</v>
      </c>
      <c r="D113" s="20" t="s">
        <v>294</v>
      </c>
      <c r="E113" s="16"/>
      <c r="F113" s="17">
        <v>7.06</v>
      </c>
      <c r="G113" s="17">
        <v>6.57</v>
      </c>
      <c r="H113" s="17">
        <v>6.09</v>
      </c>
      <c r="I113" s="17"/>
      <c r="J113" s="17">
        <v>7.27</v>
      </c>
      <c r="K113" s="17">
        <v>8.23</v>
      </c>
      <c r="L113" s="17">
        <v>9.8000000000000007</v>
      </c>
      <c r="M113" s="17"/>
      <c r="N113" s="17">
        <v>37.245767024000003</v>
      </c>
      <c r="O113" s="36">
        <v>4.2827629048000002</v>
      </c>
      <c r="P113" s="20" t="s">
        <v>16</v>
      </c>
      <c r="Q113" s="15" t="s">
        <v>571</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104</v>
      </c>
      <c r="D114" s="19" t="s">
        <v>295</v>
      </c>
      <c r="E114" s="16"/>
      <c r="F114" s="18">
        <v>44.23</v>
      </c>
      <c r="G114" s="18">
        <v>40.79</v>
      </c>
      <c r="H114" s="18">
        <v>37.36</v>
      </c>
      <c r="I114" s="17"/>
      <c r="J114" s="18">
        <v>45.33</v>
      </c>
      <c r="K114" s="18">
        <v>52.19</v>
      </c>
      <c r="L114" s="18">
        <v>63.3</v>
      </c>
      <c r="M114" s="18"/>
      <c r="N114" s="18">
        <v>51.034284798999998</v>
      </c>
      <c r="O114" s="18">
        <v>27.192784714000002</v>
      </c>
      <c r="P114" s="19" t="s">
        <v>16</v>
      </c>
      <c r="Q114" s="14" t="s">
        <v>572</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105</v>
      </c>
      <c r="D115" s="20" t="s">
        <v>296</v>
      </c>
      <c r="E115" s="16"/>
      <c r="F115" s="17">
        <v>22.12</v>
      </c>
      <c r="G115" s="17">
        <v>21.29</v>
      </c>
      <c r="H115" s="17">
        <v>20.47</v>
      </c>
      <c r="I115" s="17"/>
      <c r="J115" s="17">
        <v>22.44</v>
      </c>
      <c r="K115" s="17">
        <v>24.08</v>
      </c>
      <c r="L115" s="17">
        <v>26.74</v>
      </c>
      <c r="M115" s="17"/>
      <c r="N115" s="17">
        <v>32.510107892999997</v>
      </c>
      <c r="O115" s="36">
        <v>31.546958429</v>
      </c>
      <c r="P115" s="20" t="s">
        <v>16</v>
      </c>
      <c r="Q115" s="15" t="s">
        <v>573</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106</v>
      </c>
      <c r="D116" s="19" t="s">
        <v>297</v>
      </c>
      <c r="E116" s="16"/>
      <c r="F116" s="18">
        <v>10.17</v>
      </c>
      <c r="G116" s="18">
        <v>9.4700000000000006</v>
      </c>
      <c r="H116" s="18">
        <v>8.77</v>
      </c>
      <c r="I116" s="17"/>
      <c r="J116" s="18">
        <v>10.49</v>
      </c>
      <c r="K116" s="18">
        <v>11.88</v>
      </c>
      <c r="L116" s="18">
        <v>14.13</v>
      </c>
      <c r="M116" s="18"/>
      <c r="N116" s="18">
        <v>34.975312897999999</v>
      </c>
      <c r="O116" s="18">
        <v>217.77720989999997</v>
      </c>
      <c r="P116" s="19" t="s">
        <v>16</v>
      </c>
      <c r="Q116" s="14" t="s">
        <v>574</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107</v>
      </c>
      <c r="D117" s="20" t="s">
        <v>298</v>
      </c>
      <c r="E117" s="16"/>
      <c r="F117" s="17">
        <v>30.5</v>
      </c>
      <c r="G117" s="17">
        <v>28.25</v>
      </c>
      <c r="H117" s="17">
        <v>26.01</v>
      </c>
      <c r="I117" s="17"/>
      <c r="J117" s="17">
        <v>31.64</v>
      </c>
      <c r="K117" s="17">
        <v>36.119999999999997</v>
      </c>
      <c r="L117" s="17">
        <v>43.37</v>
      </c>
      <c r="M117" s="17"/>
      <c r="N117" s="17">
        <v>35.121404857999998</v>
      </c>
      <c r="O117" s="36">
        <v>16.094987524</v>
      </c>
      <c r="P117" s="20" t="s">
        <v>16</v>
      </c>
      <c r="Q117" s="15" t="s">
        <v>575</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107</v>
      </c>
      <c r="D118" s="19" t="s">
        <v>299</v>
      </c>
      <c r="E118" s="16"/>
      <c r="F118" s="18">
        <v>34.15</v>
      </c>
      <c r="G118" s="18">
        <v>31.67</v>
      </c>
      <c r="H118" s="18">
        <v>29.19</v>
      </c>
      <c r="I118" s="17"/>
      <c r="J118" s="18">
        <v>35.32</v>
      </c>
      <c r="K118" s="18">
        <v>40.270000000000003</v>
      </c>
      <c r="L118" s="18">
        <v>48.28</v>
      </c>
      <c r="M118" s="18"/>
      <c r="N118" s="18">
        <v>34.411958503999998</v>
      </c>
      <c r="O118" s="18">
        <v>760.99206966999998</v>
      </c>
      <c r="P118" s="19" t="s">
        <v>16</v>
      </c>
      <c r="Q118" s="14" t="s">
        <v>576</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108</v>
      </c>
      <c r="D119" s="20" t="s">
        <v>300</v>
      </c>
      <c r="E119" s="16"/>
      <c r="F119" s="17">
        <v>3.39</v>
      </c>
      <c r="G119" s="17">
        <v>3.06</v>
      </c>
      <c r="H119" s="17">
        <v>2.73</v>
      </c>
      <c r="I119" s="17"/>
      <c r="J119" s="17">
        <v>3.49</v>
      </c>
      <c r="K119" s="17">
        <v>4.1399999999999997</v>
      </c>
      <c r="L119" s="17">
        <v>5.2</v>
      </c>
      <c r="M119" s="17"/>
      <c r="N119" s="17">
        <v>25.918742995999999</v>
      </c>
      <c r="O119" s="36">
        <v>2.4107881904999999</v>
      </c>
      <c r="P119" s="20" t="s">
        <v>16</v>
      </c>
      <c r="Q119" s="15" t="s">
        <v>577</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431</v>
      </c>
      <c r="D120" s="19" t="s">
        <v>432</v>
      </c>
      <c r="E120" s="16"/>
      <c r="F120" s="18">
        <v>74.010000000000005</v>
      </c>
      <c r="G120" s="18">
        <v>70.23</v>
      </c>
      <c r="H120" s="18">
        <v>66.45</v>
      </c>
      <c r="I120" s="17"/>
      <c r="J120" s="18">
        <v>82.45</v>
      </c>
      <c r="K120" s="18">
        <v>90</v>
      </c>
      <c r="L120" s="18">
        <v>102.22</v>
      </c>
      <c r="M120" s="18"/>
      <c r="N120" s="18">
        <v>58.643352311000001</v>
      </c>
      <c r="O120" s="18">
        <v>167.47999197999999</v>
      </c>
      <c r="P120" s="19" t="s">
        <v>18</v>
      </c>
      <c r="Q120" s="14" t="s">
        <v>578</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109</v>
      </c>
      <c r="D121" s="20" t="s">
        <v>301</v>
      </c>
      <c r="E121" s="16"/>
      <c r="F121" s="17">
        <v>5.03</v>
      </c>
      <c r="G121" s="17">
        <v>4.5</v>
      </c>
      <c r="H121" s="17">
        <v>3.98</v>
      </c>
      <c r="I121" s="17"/>
      <c r="J121" s="17">
        <v>5.16</v>
      </c>
      <c r="K121" s="17">
        <v>6.2</v>
      </c>
      <c r="L121" s="17">
        <v>7.89</v>
      </c>
      <c r="M121" s="17"/>
      <c r="N121" s="17">
        <v>46.726049072000002</v>
      </c>
      <c r="O121" s="36">
        <v>12.533133094999998</v>
      </c>
      <c r="P121" s="20" t="s">
        <v>16</v>
      </c>
      <c r="Q121" s="15" t="s">
        <v>579</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110</v>
      </c>
      <c r="D122" s="19" t="s">
        <v>302</v>
      </c>
      <c r="E122" s="16"/>
      <c r="F122" s="18">
        <v>165.75</v>
      </c>
      <c r="G122" s="18">
        <v>150.38999999999999</v>
      </c>
      <c r="H122" s="18">
        <v>135.04</v>
      </c>
      <c r="I122" s="17"/>
      <c r="J122" s="18">
        <v>167.44</v>
      </c>
      <c r="K122" s="18">
        <v>198.14</v>
      </c>
      <c r="L122" s="18">
        <v>247.82</v>
      </c>
      <c r="M122" s="18"/>
      <c r="N122" s="18">
        <v>71.085551370000005</v>
      </c>
      <c r="O122" s="18">
        <v>4.0668175185999997</v>
      </c>
      <c r="P122" s="19" t="s">
        <v>18</v>
      </c>
      <c r="Q122" s="14" t="s">
        <v>580</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417</v>
      </c>
      <c r="D123" s="20" t="s">
        <v>418</v>
      </c>
      <c r="E123" s="16"/>
      <c r="F123" s="17">
        <v>5.2</v>
      </c>
      <c r="G123" s="17">
        <v>4.59</v>
      </c>
      <c r="H123" s="17">
        <v>3.98</v>
      </c>
      <c r="I123" s="17"/>
      <c r="J123" s="17">
        <v>5.49</v>
      </c>
      <c r="K123" s="17">
        <v>6.7</v>
      </c>
      <c r="L123" s="17">
        <v>8.67</v>
      </c>
      <c r="M123" s="17"/>
      <c r="N123" s="17">
        <v>28.897980843999999</v>
      </c>
      <c r="O123" s="36">
        <v>2.2114601905</v>
      </c>
      <c r="P123" s="20" t="s">
        <v>16</v>
      </c>
      <c r="Q123" s="15" t="s">
        <v>581</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111</v>
      </c>
      <c r="D124" s="19" t="s">
        <v>303</v>
      </c>
      <c r="E124" s="16"/>
      <c r="F124" s="18">
        <v>7.01</v>
      </c>
      <c r="G124" s="18">
        <v>6.47</v>
      </c>
      <c r="H124" s="18">
        <v>5.93</v>
      </c>
      <c r="I124" s="17"/>
      <c r="J124" s="18">
        <v>7.23</v>
      </c>
      <c r="K124" s="18">
        <v>8.3000000000000007</v>
      </c>
      <c r="L124" s="18">
        <v>10.039999999999999</v>
      </c>
      <c r="M124" s="18"/>
      <c r="N124" s="18">
        <v>20.495630689999999</v>
      </c>
      <c r="O124" s="18">
        <v>8.4035619999999991</v>
      </c>
      <c r="P124" s="19" t="s">
        <v>16</v>
      </c>
      <c r="Q124" s="14" t="s">
        <v>582</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112</v>
      </c>
      <c r="D125" s="20" t="s">
        <v>462</v>
      </c>
      <c r="E125" s="16"/>
      <c r="F125" s="17">
        <v>3.79</v>
      </c>
      <c r="G125" s="17">
        <v>3.63</v>
      </c>
      <c r="H125" s="17">
        <v>3.47</v>
      </c>
      <c r="I125" s="17"/>
      <c r="J125" s="17">
        <v>3.84</v>
      </c>
      <c r="K125" s="17">
        <v>4.1500000000000004</v>
      </c>
      <c r="L125" s="17">
        <v>4.6500000000000004</v>
      </c>
      <c r="M125" s="17"/>
      <c r="N125" s="17">
        <v>43.174487198999998</v>
      </c>
      <c r="O125" s="36">
        <v>1.2101232856999999</v>
      </c>
      <c r="P125" s="20" t="s">
        <v>16</v>
      </c>
      <c r="Q125" s="15" t="s">
        <v>583</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112</v>
      </c>
      <c r="D126" s="19" t="s">
        <v>304</v>
      </c>
      <c r="E126" s="16"/>
      <c r="F126" s="18">
        <v>3.7</v>
      </c>
      <c r="G126" s="18">
        <v>3.55</v>
      </c>
      <c r="H126" s="18">
        <v>3.41</v>
      </c>
      <c r="I126" s="17"/>
      <c r="J126" s="18">
        <v>3.75</v>
      </c>
      <c r="K126" s="18">
        <v>4.03</v>
      </c>
      <c r="L126" s="18">
        <v>4.49</v>
      </c>
      <c r="M126" s="18"/>
      <c r="N126" s="18">
        <v>47.438483943000001</v>
      </c>
      <c r="O126" s="18">
        <v>5.9998910476000002</v>
      </c>
      <c r="P126" s="19" t="s">
        <v>16</v>
      </c>
      <c r="Q126" s="14" t="s">
        <v>584</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112</v>
      </c>
      <c r="D127" s="20" t="s">
        <v>305</v>
      </c>
      <c r="E127" s="16"/>
      <c r="F127" s="17">
        <v>18.670000000000002</v>
      </c>
      <c r="G127" s="17">
        <v>17.920000000000002</v>
      </c>
      <c r="H127" s="17">
        <v>17.18</v>
      </c>
      <c r="I127" s="17"/>
      <c r="J127" s="17">
        <v>19</v>
      </c>
      <c r="K127" s="17">
        <v>20.48</v>
      </c>
      <c r="L127" s="17">
        <v>22.88</v>
      </c>
      <c r="M127" s="17"/>
      <c r="N127" s="17">
        <v>47.001502436999999</v>
      </c>
      <c r="O127" s="36">
        <v>85.495395667000011</v>
      </c>
      <c r="P127" s="20" t="s">
        <v>16</v>
      </c>
      <c r="Q127" s="15" t="s">
        <v>585</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113</v>
      </c>
      <c r="D128" s="19" t="s">
        <v>306</v>
      </c>
      <c r="E128" s="16"/>
      <c r="F128" s="18">
        <v>11.61</v>
      </c>
      <c r="G128" s="18">
        <v>10.32</v>
      </c>
      <c r="H128" s="18">
        <v>9.0299999999999994</v>
      </c>
      <c r="I128" s="17"/>
      <c r="J128" s="18">
        <v>11.92</v>
      </c>
      <c r="K128" s="18">
        <v>14.49</v>
      </c>
      <c r="L128" s="18">
        <v>18.66</v>
      </c>
      <c r="M128" s="18"/>
      <c r="N128" s="18">
        <v>32.820650657000002</v>
      </c>
      <c r="O128" s="18">
        <v>5.1014387618999999</v>
      </c>
      <c r="P128" s="19" t="s">
        <v>16</v>
      </c>
      <c r="Q128" s="14" t="s">
        <v>586</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114</v>
      </c>
      <c r="D129" s="20" t="s">
        <v>307</v>
      </c>
      <c r="E129" s="16"/>
      <c r="F129" s="17">
        <v>6.01</v>
      </c>
      <c r="G129" s="17">
        <v>5.03</v>
      </c>
      <c r="H129" s="17">
        <v>4.0599999999999996</v>
      </c>
      <c r="I129" s="17"/>
      <c r="J129" s="17">
        <v>6.17</v>
      </c>
      <c r="K129" s="17">
        <v>8.11</v>
      </c>
      <c r="L129" s="17">
        <v>11.26</v>
      </c>
      <c r="M129" s="17"/>
      <c r="N129" s="17">
        <v>45.618622137000003</v>
      </c>
      <c r="O129" s="36">
        <v>7.6834758095</v>
      </c>
      <c r="P129" s="20" t="s">
        <v>16</v>
      </c>
      <c r="Q129" s="15" t="s">
        <v>587</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115</v>
      </c>
      <c r="D130" s="19" t="s">
        <v>308</v>
      </c>
      <c r="E130" s="16"/>
      <c r="F130" s="18">
        <v>34.9</v>
      </c>
      <c r="G130" s="18">
        <v>30.76</v>
      </c>
      <c r="H130" s="18">
        <v>26.62</v>
      </c>
      <c r="I130" s="17"/>
      <c r="J130" s="18">
        <v>36.299999999999997</v>
      </c>
      <c r="K130" s="18">
        <v>44.57</v>
      </c>
      <c r="L130" s="18">
        <v>57.97</v>
      </c>
      <c r="M130" s="18"/>
      <c r="N130" s="18">
        <v>29.474371718</v>
      </c>
      <c r="O130" s="18">
        <v>248.05554089999998</v>
      </c>
      <c r="P130" s="19" t="s">
        <v>16</v>
      </c>
      <c r="Q130" s="14" t="s">
        <v>588</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116</v>
      </c>
      <c r="D131" s="20" t="s">
        <v>309</v>
      </c>
      <c r="E131" s="16"/>
      <c r="F131" s="17">
        <v>20.25</v>
      </c>
      <c r="G131" s="17">
        <v>18.78</v>
      </c>
      <c r="H131" s="17">
        <v>17.309999999999999</v>
      </c>
      <c r="I131" s="17"/>
      <c r="J131" s="17">
        <v>21.18</v>
      </c>
      <c r="K131" s="17">
        <v>24.11</v>
      </c>
      <c r="L131" s="17">
        <v>28.85</v>
      </c>
      <c r="M131" s="17"/>
      <c r="N131" s="17">
        <v>51.268639008000001</v>
      </c>
      <c r="O131" s="36">
        <v>4.3340452380999999</v>
      </c>
      <c r="P131" s="20" t="s">
        <v>16</v>
      </c>
      <c r="Q131" s="15" t="s">
        <v>589</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117</v>
      </c>
      <c r="D132" s="19" t="s">
        <v>310</v>
      </c>
      <c r="E132" s="16"/>
      <c r="F132" s="18">
        <v>16.07</v>
      </c>
      <c r="G132" s="18">
        <v>13.59</v>
      </c>
      <c r="H132" s="18">
        <v>11.11</v>
      </c>
      <c r="I132" s="17"/>
      <c r="J132" s="18">
        <v>16.899999999999999</v>
      </c>
      <c r="K132" s="18">
        <v>21.85</v>
      </c>
      <c r="L132" s="18">
        <v>29.86</v>
      </c>
      <c r="M132" s="18"/>
      <c r="N132" s="18">
        <v>21.024576024000002</v>
      </c>
      <c r="O132" s="18">
        <v>256.87629666999999</v>
      </c>
      <c r="P132" s="19" t="s">
        <v>16</v>
      </c>
      <c r="Q132" s="14" t="s">
        <v>590</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118</v>
      </c>
      <c r="D133" s="20" t="s">
        <v>311</v>
      </c>
      <c r="E133" s="16"/>
      <c r="F133" s="17">
        <v>3.69</v>
      </c>
      <c r="G133" s="17">
        <v>3.13</v>
      </c>
      <c r="H133" s="17">
        <v>2.58</v>
      </c>
      <c r="I133" s="17"/>
      <c r="J133" s="17">
        <v>3.81</v>
      </c>
      <c r="K133" s="17">
        <v>4.91</v>
      </c>
      <c r="L133" s="17">
        <v>6.7</v>
      </c>
      <c r="M133" s="17"/>
      <c r="N133" s="17">
        <v>39.233822957999998</v>
      </c>
      <c r="O133" s="36">
        <v>23.631287761999999</v>
      </c>
      <c r="P133" s="20" t="s">
        <v>16</v>
      </c>
      <c r="Q133" s="15" t="s">
        <v>591</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119</v>
      </c>
      <c r="D134" s="19" t="s">
        <v>312</v>
      </c>
      <c r="E134" s="16"/>
      <c r="F134" s="18">
        <v>24.26</v>
      </c>
      <c r="G134" s="18">
        <v>22.54</v>
      </c>
      <c r="H134" s="18">
        <v>20.83</v>
      </c>
      <c r="I134" s="17"/>
      <c r="J134" s="18">
        <v>25.69</v>
      </c>
      <c r="K134" s="18">
        <v>29.11</v>
      </c>
      <c r="L134" s="18">
        <v>34.65</v>
      </c>
      <c r="M134" s="18"/>
      <c r="N134" s="18">
        <v>42.662903204999999</v>
      </c>
      <c r="O134" s="18">
        <v>18.117367238</v>
      </c>
      <c r="P134" s="19" t="s">
        <v>16</v>
      </c>
      <c r="Q134" s="14" t="s">
        <v>592</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120</v>
      </c>
      <c r="D135" s="20" t="s">
        <v>313</v>
      </c>
      <c r="E135" s="16"/>
      <c r="F135" s="17">
        <v>7.17</v>
      </c>
      <c r="G135" s="17">
        <v>5.83</v>
      </c>
      <c r="H135" s="17">
        <v>4.49</v>
      </c>
      <c r="I135" s="17"/>
      <c r="J135" s="17">
        <v>7.55</v>
      </c>
      <c r="K135" s="17">
        <v>10.220000000000001</v>
      </c>
      <c r="L135" s="17">
        <v>14.56</v>
      </c>
      <c r="M135" s="17"/>
      <c r="N135" s="17">
        <v>25.198775799</v>
      </c>
      <c r="O135" s="36">
        <v>176.80548243000001</v>
      </c>
      <c r="P135" s="20" t="s">
        <v>16</v>
      </c>
      <c r="Q135" s="15" t="s">
        <v>593</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121</v>
      </c>
      <c r="D136" s="19" t="s">
        <v>314</v>
      </c>
      <c r="E136" s="16"/>
      <c r="F136" s="18">
        <v>8.09</v>
      </c>
      <c r="G136" s="18">
        <v>7.21</v>
      </c>
      <c r="H136" s="18">
        <v>6.33</v>
      </c>
      <c r="I136" s="17"/>
      <c r="J136" s="18">
        <v>8.56</v>
      </c>
      <c r="K136" s="18">
        <v>10.31</v>
      </c>
      <c r="L136" s="18">
        <v>13.15</v>
      </c>
      <c r="M136" s="18"/>
      <c r="N136" s="18">
        <v>52.008466622999997</v>
      </c>
      <c r="O136" s="18">
        <v>64.099214666999998</v>
      </c>
      <c r="P136" s="19" t="s">
        <v>18</v>
      </c>
      <c r="Q136" s="14" t="s">
        <v>594</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315</v>
      </c>
      <c r="D137" s="20" t="s">
        <v>316</v>
      </c>
      <c r="E137" s="16"/>
      <c r="F137" s="17">
        <v>22.91</v>
      </c>
      <c r="G137" s="17">
        <v>20.07</v>
      </c>
      <c r="H137" s="17">
        <v>17.23</v>
      </c>
      <c r="I137" s="17"/>
      <c r="J137" s="17">
        <v>23.6</v>
      </c>
      <c r="K137" s="17">
        <v>29.27</v>
      </c>
      <c r="L137" s="17">
        <v>38.46</v>
      </c>
      <c r="M137" s="17"/>
      <c r="N137" s="17">
        <v>46.608472595000002</v>
      </c>
      <c r="O137" s="36">
        <v>151.22949170999999</v>
      </c>
      <c r="P137" s="20" t="s">
        <v>16</v>
      </c>
      <c r="Q137" s="15" t="s">
        <v>595</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441</v>
      </c>
      <c r="D138" s="19" t="s">
        <v>442</v>
      </c>
      <c r="E138" s="16"/>
      <c r="F138" s="18">
        <v>4.32</v>
      </c>
      <c r="G138" s="18">
        <v>3.82</v>
      </c>
      <c r="H138" s="18">
        <v>3.32</v>
      </c>
      <c r="I138" s="17"/>
      <c r="J138" s="18">
        <v>4.47</v>
      </c>
      <c r="K138" s="18">
        <v>5.46</v>
      </c>
      <c r="L138" s="18">
        <v>7.07</v>
      </c>
      <c r="M138" s="18"/>
      <c r="N138" s="18">
        <v>43.608346982</v>
      </c>
      <c r="O138" s="18">
        <v>1.3229641429000001</v>
      </c>
      <c r="P138" s="19" t="s">
        <v>16</v>
      </c>
      <c r="Q138" s="14" t="s">
        <v>596</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122</v>
      </c>
      <c r="D139" s="19" t="s">
        <v>317</v>
      </c>
      <c r="E139" s="16"/>
      <c r="F139" s="18">
        <v>5.89</v>
      </c>
      <c r="G139" s="18">
        <v>3.43</v>
      </c>
      <c r="H139" s="18">
        <v>0.97</v>
      </c>
      <c r="I139" s="17"/>
      <c r="J139" s="18">
        <v>6.28</v>
      </c>
      <c r="K139" s="18">
        <v>11.19</v>
      </c>
      <c r="L139" s="18">
        <v>19.14</v>
      </c>
      <c r="M139" s="18"/>
      <c r="N139" s="18">
        <v>37.457488435000002</v>
      </c>
      <c r="O139" s="18">
        <v>25.180581619000002</v>
      </c>
      <c r="P139" s="19" t="s">
        <v>16</v>
      </c>
      <c r="Q139" s="14" t="s">
        <v>597</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318</v>
      </c>
      <c r="D140" s="20" t="s">
        <v>319</v>
      </c>
      <c r="E140" s="16"/>
      <c r="F140" s="17">
        <v>109.57</v>
      </c>
      <c r="G140" s="17">
        <v>97.46</v>
      </c>
      <c r="H140" s="17">
        <v>85.36</v>
      </c>
      <c r="I140" s="17"/>
      <c r="J140" s="17">
        <v>110.87</v>
      </c>
      <c r="K140" s="17">
        <v>135.07</v>
      </c>
      <c r="L140" s="17">
        <v>174.23</v>
      </c>
      <c r="M140" s="17"/>
      <c r="N140" s="17">
        <v>43.014455495</v>
      </c>
      <c r="O140" s="36">
        <v>24.146524307</v>
      </c>
      <c r="P140" s="20" t="s">
        <v>16</v>
      </c>
      <c r="Q140" s="15" t="s">
        <v>598</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123</v>
      </c>
      <c r="D141" s="19" t="s">
        <v>320</v>
      </c>
      <c r="E141" s="16"/>
      <c r="F141" s="18">
        <v>142.47</v>
      </c>
      <c r="G141" s="18">
        <v>128.22</v>
      </c>
      <c r="H141" s="18">
        <v>113.98</v>
      </c>
      <c r="I141" s="17"/>
      <c r="J141" s="18">
        <v>146.16</v>
      </c>
      <c r="K141" s="18">
        <v>174.64</v>
      </c>
      <c r="L141" s="18">
        <v>220.73</v>
      </c>
      <c r="M141" s="18"/>
      <c r="N141" s="18">
        <v>60.892433304000001</v>
      </c>
      <c r="O141" s="18">
        <v>9.9027565023999991</v>
      </c>
      <c r="P141" s="19" t="s">
        <v>18</v>
      </c>
      <c r="Q141" s="14" t="s">
        <v>599</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124</v>
      </c>
      <c r="D142" s="20" t="s">
        <v>321</v>
      </c>
      <c r="E142" s="16"/>
      <c r="F142" s="17">
        <v>27.96</v>
      </c>
      <c r="G142" s="17">
        <v>25.87</v>
      </c>
      <c r="H142" s="17">
        <v>23.78</v>
      </c>
      <c r="I142" s="17"/>
      <c r="J142" s="17">
        <v>28.41</v>
      </c>
      <c r="K142" s="17">
        <v>32.58</v>
      </c>
      <c r="L142" s="17">
        <v>39.35</v>
      </c>
      <c r="M142" s="17"/>
      <c r="N142" s="17">
        <v>31.395279208000002</v>
      </c>
      <c r="O142" s="36">
        <v>6.3854175238000002</v>
      </c>
      <c r="P142" s="20" t="s">
        <v>16</v>
      </c>
      <c r="Q142" s="15" t="s">
        <v>600</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125</v>
      </c>
      <c r="D143" s="19" t="s">
        <v>322</v>
      </c>
      <c r="E143" s="16"/>
      <c r="F143" s="18">
        <v>118.86</v>
      </c>
      <c r="G143" s="18">
        <v>107.89</v>
      </c>
      <c r="H143" s="18">
        <v>96.92</v>
      </c>
      <c r="I143" s="17"/>
      <c r="J143" s="18">
        <v>120.16</v>
      </c>
      <c r="K143" s="18">
        <v>142.09</v>
      </c>
      <c r="L143" s="18">
        <v>177.6</v>
      </c>
      <c r="M143" s="18"/>
      <c r="N143" s="18">
        <v>68.607847436</v>
      </c>
      <c r="O143" s="18">
        <v>20.271680198999999</v>
      </c>
      <c r="P143" s="19" t="s">
        <v>18</v>
      </c>
      <c r="Q143" s="14" t="s">
        <v>601</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126</v>
      </c>
      <c r="D144" s="20" t="s">
        <v>323</v>
      </c>
      <c r="E144" s="16"/>
      <c r="F144" s="17">
        <v>32.35</v>
      </c>
      <c r="G144" s="17">
        <v>27.37</v>
      </c>
      <c r="H144" s="17">
        <v>22.4</v>
      </c>
      <c r="I144" s="17"/>
      <c r="J144" s="17">
        <v>33.340000000000003</v>
      </c>
      <c r="K144" s="17">
        <v>43.28</v>
      </c>
      <c r="L144" s="17">
        <v>59.37</v>
      </c>
      <c r="M144" s="17"/>
      <c r="N144" s="17">
        <v>43.857751153000002</v>
      </c>
      <c r="O144" s="36">
        <v>32.317402346000002</v>
      </c>
      <c r="P144" s="20" t="s">
        <v>16</v>
      </c>
      <c r="Q144" s="15" t="s">
        <v>602</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324</v>
      </c>
      <c r="D145" s="19" t="s">
        <v>325</v>
      </c>
      <c r="E145" s="16"/>
      <c r="F145" s="18">
        <v>10.88</v>
      </c>
      <c r="G145" s="18">
        <v>9.99</v>
      </c>
      <c r="H145" s="18">
        <v>9.11</v>
      </c>
      <c r="I145" s="17"/>
      <c r="J145" s="18">
        <v>11.08</v>
      </c>
      <c r="K145" s="18">
        <v>12.84</v>
      </c>
      <c r="L145" s="18">
        <v>15.68</v>
      </c>
      <c r="M145" s="18"/>
      <c r="N145" s="18">
        <v>42.277433993000002</v>
      </c>
      <c r="O145" s="18">
        <v>6.7089453810000004</v>
      </c>
      <c r="P145" s="19" t="s">
        <v>16</v>
      </c>
      <c r="Q145" s="14" t="s">
        <v>603</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127</v>
      </c>
      <c r="D146" s="20" t="s">
        <v>326</v>
      </c>
      <c r="E146" s="16"/>
      <c r="F146" s="17">
        <v>4.97</v>
      </c>
      <c r="G146" s="17">
        <v>4.1500000000000004</v>
      </c>
      <c r="H146" s="17">
        <v>3.34</v>
      </c>
      <c r="I146" s="17"/>
      <c r="J146" s="17">
        <v>5.1100000000000003</v>
      </c>
      <c r="K146" s="17">
        <v>6.73</v>
      </c>
      <c r="L146" s="17">
        <v>9.35</v>
      </c>
      <c r="M146" s="17"/>
      <c r="N146" s="17">
        <v>40.310859059999999</v>
      </c>
      <c r="O146" s="36">
        <v>71.992162095000012</v>
      </c>
      <c r="P146" s="20" t="s">
        <v>16</v>
      </c>
      <c r="Q146" s="15" t="s">
        <v>604</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422</v>
      </c>
      <c r="D147" s="19" t="s">
        <v>423</v>
      </c>
      <c r="E147" s="16"/>
      <c r="F147" s="18">
        <v>3.68</v>
      </c>
      <c r="G147" s="18">
        <v>3.31</v>
      </c>
      <c r="H147" s="18">
        <v>2.95</v>
      </c>
      <c r="I147" s="17"/>
      <c r="J147" s="18">
        <v>3.82</v>
      </c>
      <c r="K147" s="18">
        <v>4.54</v>
      </c>
      <c r="L147" s="18">
        <v>5.72</v>
      </c>
      <c r="M147" s="18"/>
      <c r="N147" s="18">
        <v>35.826939072000002</v>
      </c>
      <c r="O147" s="18">
        <v>1.8472104761999999</v>
      </c>
      <c r="P147" s="19" t="s">
        <v>16</v>
      </c>
      <c r="Q147" s="14" t="s">
        <v>605</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128</v>
      </c>
      <c r="D148" s="20" t="s">
        <v>327</v>
      </c>
      <c r="E148" s="16"/>
      <c r="F148" s="17">
        <v>12.25</v>
      </c>
      <c r="G148" s="17">
        <v>11.35</v>
      </c>
      <c r="H148" s="17">
        <v>10.45</v>
      </c>
      <c r="I148" s="17"/>
      <c r="J148" s="17">
        <v>12.5</v>
      </c>
      <c r="K148" s="17">
        <v>14.29</v>
      </c>
      <c r="L148" s="17">
        <v>17.18</v>
      </c>
      <c r="M148" s="17"/>
      <c r="N148" s="17">
        <v>27.966080832999999</v>
      </c>
      <c r="O148" s="36">
        <v>91.903098761999999</v>
      </c>
      <c r="P148" s="20" t="s">
        <v>16</v>
      </c>
      <c r="Q148" s="15" t="s">
        <v>606</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129</v>
      </c>
      <c r="D149" s="19" t="s">
        <v>328</v>
      </c>
      <c r="E149" s="16"/>
      <c r="F149" s="18">
        <v>20.98</v>
      </c>
      <c r="G149" s="18">
        <v>17.45</v>
      </c>
      <c r="H149" s="18">
        <v>13.93</v>
      </c>
      <c r="I149" s="17"/>
      <c r="J149" s="18">
        <v>22.08</v>
      </c>
      <c r="K149" s="18">
        <v>29.12</v>
      </c>
      <c r="L149" s="18">
        <v>40.53</v>
      </c>
      <c r="M149" s="18"/>
      <c r="N149" s="18">
        <v>41.894689008999997</v>
      </c>
      <c r="O149" s="18">
        <v>17.074712667</v>
      </c>
      <c r="P149" s="19" t="s">
        <v>16</v>
      </c>
      <c r="Q149" s="14" t="s">
        <v>607</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130</v>
      </c>
      <c r="D150" s="20" t="s">
        <v>329</v>
      </c>
      <c r="E150" s="16"/>
      <c r="F150" s="17">
        <v>6.15</v>
      </c>
      <c r="G150" s="17">
        <v>4.83</v>
      </c>
      <c r="H150" s="17">
        <v>3.52</v>
      </c>
      <c r="I150" s="17"/>
      <c r="J150" s="17">
        <v>6.47</v>
      </c>
      <c r="K150" s="17">
        <v>9.09</v>
      </c>
      <c r="L150" s="17">
        <v>13.33</v>
      </c>
      <c r="M150" s="17"/>
      <c r="N150" s="17">
        <v>38.820771729000001</v>
      </c>
      <c r="O150" s="36">
        <v>36.678372856999999</v>
      </c>
      <c r="P150" s="20" t="s">
        <v>16</v>
      </c>
      <c r="Q150" s="15" t="s">
        <v>608</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131</v>
      </c>
      <c r="D151" s="19" t="s">
        <v>330</v>
      </c>
      <c r="E151" s="16"/>
      <c r="F151" s="18">
        <v>5.84</v>
      </c>
      <c r="G151" s="18">
        <v>5.2</v>
      </c>
      <c r="H151" s="18">
        <v>4.57</v>
      </c>
      <c r="I151" s="17"/>
      <c r="J151" s="18">
        <v>6.18</v>
      </c>
      <c r="K151" s="18">
        <v>7.44</v>
      </c>
      <c r="L151" s="18">
        <v>9.48</v>
      </c>
      <c r="M151" s="18"/>
      <c r="N151" s="18">
        <v>45.669408466999997</v>
      </c>
      <c r="O151" s="18">
        <v>63.119163381</v>
      </c>
      <c r="P151" s="19" t="s">
        <v>16</v>
      </c>
      <c r="Q151" s="14" t="s">
        <v>609</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132</v>
      </c>
      <c r="D152" s="20" t="s">
        <v>331</v>
      </c>
      <c r="E152" s="16"/>
      <c r="F152" s="17">
        <v>24.73</v>
      </c>
      <c r="G152" s="17">
        <v>22.98</v>
      </c>
      <c r="H152" s="17">
        <v>21.23</v>
      </c>
      <c r="I152" s="17"/>
      <c r="J152" s="17">
        <v>25.52</v>
      </c>
      <c r="K152" s="17">
        <v>29.01</v>
      </c>
      <c r="L152" s="17">
        <v>34.67</v>
      </c>
      <c r="M152" s="17"/>
      <c r="N152" s="17">
        <v>32.375162617000001</v>
      </c>
      <c r="O152" s="36">
        <v>88.320271810000008</v>
      </c>
      <c r="P152" s="20" t="s">
        <v>16</v>
      </c>
      <c r="Q152" s="15" t="s">
        <v>610</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433</v>
      </c>
      <c r="D153" s="19" t="s">
        <v>434</v>
      </c>
      <c r="E153" s="16"/>
      <c r="F153" s="18">
        <v>8.9499999999999993</v>
      </c>
      <c r="G153" s="18">
        <v>8.2100000000000009</v>
      </c>
      <c r="H153" s="18">
        <v>7.48</v>
      </c>
      <c r="I153" s="17"/>
      <c r="J153" s="18">
        <v>9.27</v>
      </c>
      <c r="K153" s="18">
        <v>10.73</v>
      </c>
      <c r="L153" s="18">
        <v>13.1</v>
      </c>
      <c r="M153" s="18"/>
      <c r="N153" s="18">
        <v>29.005042263</v>
      </c>
      <c r="O153" s="18">
        <v>52.996034047999999</v>
      </c>
      <c r="P153" s="19" t="s">
        <v>16</v>
      </c>
      <c r="Q153" s="14" t="s">
        <v>611</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133</v>
      </c>
      <c r="D154" s="20" t="s">
        <v>332</v>
      </c>
      <c r="E154" s="16"/>
      <c r="F154" s="17">
        <v>23.26</v>
      </c>
      <c r="G154" s="17">
        <v>21.14</v>
      </c>
      <c r="H154" s="17">
        <v>19.02</v>
      </c>
      <c r="I154" s="17"/>
      <c r="J154" s="17">
        <v>23.88</v>
      </c>
      <c r="K154" s="17">
        <v>28.11</v>
      </c>
      <c r="L154" s="17">
        <v>34.97</v>
      </c>
      <c r="M154" s="17"/>
      <c r="N154" s="17">
        <v>39.268209311</v>
      </c>
      <c r="O154" s="36">
        <v>23.092353856999999</v>
      </c>
      <c r="P154" s="20" t="s">
        <v>16</v>
      </c>
      <c r="Q154" s="15" t="s">
        <v>612</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134</v>
      </c>
      <c r="D155" s="19" t="s">
        <v>333</v>
      </c>
      <c r="E155" s="16"/>
      <c r="F155" s="18">
        <v>130.72999999999999</v>
      </c>
      <c r="G155" s="18">
        <v>115.48</v>
      </c>
      <c r="H155" s="18">
        <v>100.23</v>
      </c>
      <c r="I155" s="17"/>
      <c r="J155" s="18">
        <v>133.9</v>
      </c>
      <c r="K155" s="18">
        <v>164.39</v>
      </c>
      <c r="L155" s="18">
        <v>213.74</v>
      </c>
      <c r="M155" s="18"/>
      <c r="N155" s="18">
        <v>30.940744573</v>
      </c>
      <c r="O155" s="18">
        <v>7.5582203575999998</v>
      </c>
      <c r="P155" s="19" t="s">
        <v>16</v>
      </c>
      <c r="Q155" s="14" t="s">
        <v>613</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614</v>
      </c>
      <c r="D156" s="20" t="s">
        <v>615</v>
      </c>
      <c r="E156" s="16"/>
      <c r="F156" s="17">
        <v>43.38</v>
      </c>
      <c r="G156" s="17">
        <v>38.85</v>
      </c>
      <c r="H156" s="17">
        <v>34.33</v>
      </c>
      <c r="I156" s="17"/>
      <c r="J156" s="17">
        <v>44.58</v>
      </c>
      <c r="K156" s="17">
        <v>53.62</v>
      </c>
      <c r="L156" s="17">
        <v>68.260000000000005</v>
      </c>
      <c r="M156" s="17"/>
      <c r="N156" s="17">
        <v>72.910305070000007</v>
      </c>
      <c r="O156" s="36">
        <v>1.5033683614</v>
      </c>
      <c r="P156" s="20" t="s">
        <v>18</v>
      </c>
      <c r="Q156" s="15" t="s">
        <v>616</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455</v>
      </c>
      <c r="D157" s="19" t="s">
        <v>456</v>
      </c>
      <c r="E157" s="16"/>
      <c r="F157" s="18">
        <v>48.01</v>
      </c>
      <c r="G157" s="18">
        <v>43.31</v>
      </c>
      <c r="H157" s="18">
        <v>38.61</v>
      </c>
      <c r="I157" s="17"/>
      <c r="J157" s="18">
        <v>57.25</v>
      </c>
      <c r="K157" s="18">
        <v>66.64</v>
      </c>
      <c r="L157" s="18">
        <v>81.84</v>
      </c>
      <c r="M157" s="18"/>
      <c r="N157" s="18">
        <v>54.924871940999999</v>
      </c>
      <c r="O157" s="18">
        <v>2.7963936529</v>
      </c>
      <c r="P157" s="19" t="s">
        <v>18</v>
      </c>
      <c r="Q157" s="14" t="s">
        <v>617</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135</v>
      </c>
      <c r="D158" s="20" t="s">
        <v>334</v>
      </c>
      <c r="E158" s="16"/>
      <c r="F158" s="17">
        <v>11.68</v>
      </c>
      <c r="G158" s="17">
        <v>10.33</v>
      </c>
      <c r="H158" s="17">
        <v>8.98</v>
      </c>
      <c r="I158" s="17"/>
      <c r="J158" s="17">
        <v>11.92</v>
      </c>
      <c r="K158" s="17">
        <v>14.61</v>
      </c>
      <c r="L158" s="17">
        <v>18.97</v>
      </c>
      <c r="M158" s="17"/>
      <c r="N158" s="17">
        <v>42.042523768999999</v>
      </c>
      <c r="O158" s="36">
        <v>23.469519866999999</v>
      </c>
      <c r="P158" s="20" t="s">
        <v>16</v>
      </c>
      <c r="Q158" s="15" t="s">
        <v>618</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136</v>
      </c>
      <c r="D159" s="19" t="s">
        <v>335</v>
      </c>
      <c r="E159" s="16"/>
      <c r="F159" s="18">
        <v>20.23</v>
      </c>
      <c r="G159" s="18">
        <v>17.16</v>
      </c>
      <c r="H159" s="18">
        <v>14.09</v>
      </c>
      <c r="I159" s="17"/>
      <c r="J159" s="18">
        <v>20.59</v>
      </c>
      <c r="K159" s="18">
        <v>26.72</v>
      </c>
      <c r="L159" s="18">
        <v>36.64</v>
      </c>
      <c r="M159" s="18"/>
      <c r="N159" s="18">
        <v>77.914559920000002</v>
      </c>
      <c r="O159" s="18">
        <v>92.726323644000004</v>
      </c>
      <c r="P159" s="19" t="s">
        <v>18</v>
      </c>
      <c r="Q159" s="14" t="s">
        <v>619</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443</v>
      </c>
      <c r="D160" s="20" t="s">
        <v>444</v>
      </c>
      <c r="E160" s="16"/>
      <c r="F160" s="17">
        <v>6.22</v>
      </c>
      <c r="G160" s="17">
        <v>5.55</v>
      </c>
      <c r="H160" s="17">
        <v>4.8899999999999997</v>
      </c>
      <c r="I160" s="17"/>
      <c r="J160" s="17">
        <v>6.4</v>
      </c>
      <c r="K160" s="17">
        <v>7.72</v>
      </c>
      <c r="L160" s="17">
        <v>9.8699999999999992</v>
      </c>
      <c r="M160" s="17"/>
      <c r="N160" s="17">
        <v>29.114794595999999</v>
      </c>
      <c r="O160" s="36">
        <v>2.1786707142999999</v>
      </c>
      <c r="P160" s="20" t="s">
        <v>16</v>
      </c>
      <c r="Q160" s="15" t="s">
        <v>620</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137</v>
      </c>
      <c r="D161" s="19" t="s">
        <v>336</v>
      </c>
      <c r="E161" s="16"/>
      <c r="F161" s="18">
        <v>11.74</v>
      </c>
      <c r="G161" s="18">
        <v>11.11</v>
      </c>
      <c r="H161" s="18">
        <v>10.48</v>
      </c>
      <c r="I161" s="17"/>
      <c r="J161" s="18">
        <v>12</v>
      </c>
      <c r="K161" s="18">
        <v>13.25</v>
      </c>
      <c r="L161" s="18">
        <v>15.27</v>
      </c>
      <c r="M161" s="18"/>
      <c r="N161" s="18">
        <v>59.180543309000001</v>
      </c>
      <c r="O161" s="18">
        <v>22.815770667000002</v>
      </c>
      <c r="P161" s="19" t="s">
        <v>18</v>
      </c>
      <c r="Q161" s="14" t="s">
        <v>621</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138</v>
      </c>
      <c r="D162" s="20" t="s">
        <v>337</v>
      </c>
      <c r="E162" s="16"/>
      <c r="F162" s="17" t="s">
        <v>35</v>
      </c>
      <c r="G162" s="17" t="s">
        <v>35</v>
      </c>
      <c r="H162" s="17" t="s">
        <v>35</v>
      </c>
      <c r="I162" s="17"/>
      <c r="J162" s="17" t="s">
        <v>35</v>
      </c>
      <c r="K162" s="17" t="s">
        <v>35</v>
      </c>
      <c r="L162" s="17" t="s">
        <v>35</v>
      </c>
      <c r="M162" s="17"/>
      <c r="N162" s="17" t="s">
        <v>35</v>
      </c>
      <c r="O162" s="36" t="s">
        <v>35</v>
      </c>
      <c r="P162" s="20" t="s">
        <v>35</v>
      </c>
      <c r="Q162" s="15" t="s">
        <v>218</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452</v>
      </c>
      <c r="D163" s="19" t="s">
        <v>453</v>
      </c>
      <c r="E163" s="16"/>
      <c r="F163" s="18">
        <v>227.01</v>
      </c>
      <c r="G163" s="18">
        <v>190.82</v>
      </c>
      <c r="H163" s="18">
        <v>154.63</v>
      </c>
      <c r="I163" s="17"/>
      <c r="J163" s="18">
        <v>234.22</v>
      </c>
      <c r="K163" s="18">
        <v>306.58999999999997</v>
      </c>
      <c r="L163" s="18">
        <v>423.7</v>
      </c>
      <c r="M163" s="18"/>
      <c r="N163" s="18">
        <v>69.112929471000001</v>
      </c>
      <c r="O163" s="18">
        <v>2.9394934067</v>
      </c>
      <c r="P163" s="19" t="s">
        <v>18</v>
      </c>
      <c r="Q163" s="14" t="s">
        <v>622</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139</v>
      </c>
      <c r="D164" s="20" t="s">
        <v>338</v>
      </c>
      <c r="E164" s="16"/>
      <c r="F164" s="17">
        <v>47.05</v>
      </c>
      <c r="G164" s="17">
        <v>42.64</v>
      </c>
      <c r="H164" s="17">
        <v>38.229999999999997</v>
      </c>
      <c r="I164" s="17"/>
      <c r="J164" s="17">
        <v>48.24</v>
      </c>
      <c r="K164" s="17">
        <v>57.05</v>
      </c>
      <c r="L164" s="17">
        <v>71.319999999999993</v>
      </c>
      <c r="M164" s="17"/>
      <c r="N164" s="17">
        <v>24.656558802999999</v>
      </c>
      <c r="O164" s="36">
        <v>20.812440428999999</v>
      </c>
      <c r="P164" s="20" t="s">
        <v>16</v>
      </c>
      <c r="Q164" s="15" t="s">
        <v>623</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140</v>
      </c>
      <c r="D165" s="19" t="s">
        <v>339</v>
      </c>
      <c r="E165" s="16"/>
      <c r="F165" s="18">
        <v>3.49</v>
      </c>
      <c r="G165" s="18">
        <v>2.74</v>
      </c>
      <c r="H165" s="18">
        <v>1.99</v>
      </c>
      <c r="I165" s="17"/>
      <c r="J165" s="18">
        <v>4.95</v>
      </c>
      <c r="K165" s="18">
        <v>6.44</v>
      </c>
      <c r="L165" s="18">
        <v>8.86</v>
      </c>
      <c r="M165" s="18"/>
      <c r="N165" s="18">
        <v>61.613229359000002</v>
      </c>
      <c r="O165" s="18">
        <v>36.954296285999995</v>
      </c>
      <c r="P165" s="19" t="s">
        <v>18</v>
      </c>
      <c r="Q165" s="14" t="s">
        <v>624</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141</v>
      </c>
      <c r="D166" s="20" t="s">
        <v>340</v>
      </c>
      <c r="E166" s="16"/>
      <c r="F166" s="17">
        <v>3.34</v>
      </c>
      <c r="G166" s="17">
        <v>3.15</v>
      </c>
      <c r="H166" s="17">
        <v>2.96</v>
      </c>
      <c r="I166" s="17"/>
      <c r="J166" s="17">
        <v>3.64</v>
      </c>
      <c r="K166" s="17">
        <v>4.01</v>
      </c>
      <c r="L166" s="17">
        <v>4.6100000000000003</v>
      </c>
      <c r="M166" s="17"/>
      <c r="N166" s="17">
        <v>57.232967879999997</v>
      </c>
      <c r="O166" s="36">
        <v>2.9463214761999996</v>
      </c>
      <c r="P166" s="20" t="s">
        <v>18</v>
      </c>
      <c r="Q166" s="15" t="s">
        <v>625</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142</v>
      </c>
      <c r="D167" s="19" t="s">
        <v>341</v>
      </c>
      <c r="E167" s="16"/>
      <c r="F167" s="18">
        <v>286</v>
      </c>
      <c r="G167" s="18">
        <v>233.84</v>
      </c>
      <c r="H167" s="18">
        <v>181.68</v>
      </c>
      <c r="I167" s="17"/>
      <c r="J167" s="18">
        <v>299.01</v>
      </c>
      <c r="K167" s="18">
        <v>403.32</v>
      </c>
      <c r="L167" s="18">
        <v>572.12</v>
      </c>
      <c r="M167" s="18"/>
      <c r="N167" s="18">
        <v>73.587468826999995</v>
      </c>
      <c r="O167" s="18">
        <v>4.3532969676000004</v>
      </c>
      <c r="P167" s="19" t="s">
        <v>18</v>
      </c>
      <c r="Q167" s="14" t="s">
        <v>626</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143</v>
      </c>
      <c r="D168" s="20" t="s">
        <v>342</v>
      </c>
      <c r="E168" s="16"/>
      <c r="F168" s="17">
        <v>34.54</v>
      </c>
      <c r="G168" s="17">
        <v>31.67</v>
      </c>
      <c r="H168" s="17">
        <v>28.8</v>
      </c>
      <c r="I168" s="17"/>
      <c r="J168" s="17">
        <v>40.119999999999997</v>
      </c>
      <c r="K168" s="17">
        <v>45.85</v>
      </c>
      <c r="L168" s="17">
        <v>55.14</v>
      </c>
      <c r="M168" s="17"/>
      <c r="N168" s="17">
        <v>58.183301110999999</v>
      </c>
      <c r="O168" s="36">
        <v>297.88277270999998</v>
      </c>
      <c r="P168" s="20" t="s">
        <v>18</v>
      </c>
      <c r="Q168" s="15" t="s">
        <v>627</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143</v>
      </c>
      <c r="D169" s="19" t="s">
        <v>343</v>
      </c>
      <c r="E169" s="16"/>
      <c r="F169" s="18">
        <v>31.68</v>
      </c>
      <c r="G169" s="18">
        <v>29.45</v>
      </c>
      <c r="H169" s="18">
        <v>27.23</v>
      </c>
      <c r="I169" s="17"/>
      <c r="J169" s="18">
        <v>35.979999999999997</v>
      </c>
      <c r="K169" s="18">
        <v>40.42</v>
      </c>
      <c r="L169" s="18">
        <v>47.61</v>
      </c>
      <c r="M169" s="18"/>
      <c r="N169" s="18">
        <v>55.942507646999999</v>
      </c>
      <c r="O169" s="18">
        <v>741.16680042999997</v>
      </c>
      <c r="P169" s="19" t="s">
        <v>18</v>
      </c>
      <c r="Q169" s="14" t="s">
        <v>628</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144</v>
      </c>
      <c r="D170" s="20" t="s">
        <v>344</v>
      </c>
      <c r="E170" s="16"/>
      <c r="F170" s="17">
        <v>13.27</v>
      </c>
      <c r="G170" s="17">
        <v>11.95</v>
      </c>
      <c r="H170" s="17">
        <v>10.64</v>
      </c>
      <c r="I170" s="17"/>
      <c r="J170" s="17">
        <v>13.62</v>
      </c>
      <c r="K170" s="17">
        <v>16.239999999999998</v>
      </c>
      <c r="L170" s="17">
        <v>20.5</v>
      </c>
      <c r="M170" s="17"/>
      <c r="N170" s="17">
        <v>31.698293195000002</v>
      </c>
      <c r="O170" s="36">
        <v>33.231068237999999</v>
      </c>
      <c r="P170" s="20" t="s">
        <v>16</v>
      </c>
      <c r="Q170" s="15" t="s">
        <v>629</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145</v>
      </c>
      <c r="D171" s="19" t="s">
        <v>345</v>
      </c>
      <c r="E171" s="16"/>
      <c r="F171" s="18">
        <v>41.19</v>
      </c>
      <c r="G171" s="18">
        <v>37.18</v>
      </c>
      <c r="H171" s="18">
        <v>33.17</v>
      </c>
      <c r="I171" s="17"/>
      <c r="J171" s="18">
        <v>42.43</v>
      </c>
      <c r="K171" s="18">
        <v>50.44</v>
      </c>
      <c r="L171" s="18">
        <v>63.41</v>
      </c>
      <c r="M171" s="18"/>
      <c r="N171" s="18">
        <v>37.431801493999998</v>
      </c>
      <c r="O171" s="18">
        <v>300.84940585999999</v>
      </c>
      <c r="P171" s="19" t="s">
        <v>16</v>
      </c>
      <c r="Q171" s="14" t="s">
        <v>630</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146</v>
      </c>
      <c r="D172" s="20" t="s">
        <v>346</v>
      </c>
      <c r="E172" s="16"/>
      <c r="F172" s="17">
        <v>3.86</v>
      </c>
      <c r="G172" s="17">
        <v>3.49</v>
      </c>
      <c r="H172" s="17">
        <v>3.13</v>
      </c>
      <c r="I172" s="17"/>
      <c r="J172" s="17">
        <v>4.01</v>
      </c>
      <c r="K172" s="17">
        <v>4.7300000000000004</v>
      </c>
      <c r="L172" s="17">
        <v>5.91</v>
      </c>
      <c r="M172" s="17"/>
      <c r="N172" s="17">
        <v>42.312916426999998</v>
      </c>
      <c r="O172" s="36">
        <v>24.080438857000001</v>
      </c>
      <c r="P172" s="20" t="s">
        <v>16</v>
      </c>
      <c r="Q172" s="15" t="s">
        <v>631</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632</v>
      </c>
      <c r="D173" s="19" t="s">
        <v>633</v>
      </c>
      <c r="E173" s="16"/>
      <c r="F173" s="18">
        <v>5.96</v>
      </c>
      <c r="G173" s="18">
        <v>5.3</v>
      </c>
      <c r="H173" s="18">
        <v>4.6500000000000004</v>
      </c>
      <c r="I173" s="17"/>
      <c r="J173" s="18">
        <v>6.17</v>
      </c>
      <c r="K173" s="18">
        <v>7.47</v>
      </c>
      <c r="L173" s="18">
        <v>9.57</v>
      </c>
      <c r="M173" s="18"/>
      <c r="N173" s="18">
        <v>63.975781323</v>
      </c>
      <c r="O173" s="18">
        <v>1.5054164286</v>
      </c>
      <c r="P173" s="19" t="s">
        <v>18</v>
      </c>
      <c r="Q173" s="14" t="s">
        <v>634</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147</v>
      </c>
      <c r="D174" s="20" t="s">
        <v>347</v>
      </c>
      <c r="E174" s="16"/>
      <c r="F174" s="17">
        <v>13.02</v>
      </c>
      <c r="G174" s="17">
        <v>11.2</v>
      </c>
      <c r="H174" s="17">
        <v>9.39</v>
      </c>
      <c r="I174" s="17"/>
      <c r="J174" s="17">
        <v>13.68</v>
      </c>
      <c r="K174" s="17">
        <v>17.3</v>
      </c>
      <c r="L174" s="17">
        <v>23.16</v>
      </c>
      <c r="M174" s="17"/>
      <c r="N174" s="17">
        <v>29.553964499999999</v>
      </c>
      <c r="O174" s="36">
        <v>11.118290095000001</v>
      </c>
      <c r="P174" s="20" t="s">
        <v>16</v>
      </c>
      <c r="Q174" s="15" t="s">
        <v>635</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148</v>
      </c>
      <c r="D175" s="19" t="s">
        <v>348</v>
      </c>
      <c r="E175" s="16"/>
      <c r="F175" s="18">
        <v>50.68</v>
      </c>
      <c r="G175" s="18">
        <v>44.8</v>
      </c>
      <c r="H175" s="18">
        <v>38.93</v>
      </c>
      <c r="I175" s="17"/>
      <c r="J175" s="18">
        <v>51.8</v>
      </c>
      <c r="K175" s="18">
        <v>63.54</v>
      </c>
      <c r="L175" s="18">
        <v>82.54</v>
      </c>
      <c r="M175" s="18"/>
      <c r="N175" s="18">
        <v>33.678812502</v>
      </c>
      <c r="O175" s="18">
        <v>106.51030276</v>
      </c>
      <c r="P175" s="19" t="s">
        <v>16</v>
      </c>
      <c r="Q175" s="14" t="s">
        <v>636</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149</v>
      </c>
      <c r="D176" s="20" t="s">
        <v>349</v>
      </c>
      <c r="E176" s="16"/>
      <c r="F176" s="17">
        <v>4.05</v>
      </c>
      <c r="G176" s="17">
        <v>3.43</v>
      </c>
      <c r="H176" s="17">
        <v>2.81</v>
      </c>
      <c r="I176" s="17"/>
      <c r="J176" s="17">
        <v>4.24</v>
      </c>
      <c r="K176" s="17">
        <v>5.47</v>
      </c>
      <c r="L176" s="17">
        <v>7.47</v>
      </c>
      <c r="M176" s="17"/>
      <c r="N176" s="17">
        <v>25.073307895999999</v>
      </c>
      <c r="O176" s="36">
        <v>3.0655194762</v>
      </c>
      <c r="P176" s="20" t="s">
        <v>16</v>
      </c>
      <c r="Q176" s="15" t="s">
        <v>637</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150</v>
      </c>
      <c r="D177" s="19" t="s">
        <v>350</v>
      </c>
      <c r="E177" s="16"/>
      <c r="F177" s="18">
        <v>14.76</v>
      </c>
      <c r="G177" s="18">
        <v>13.76</v>
      </c>
      <c r="H177" s="18">
        <v>12.76</v>
      </c>
      <c r="I177" s="17"/>
      <c r="J177" s="18">
        <v>15.12</v>
      </c>
      <c r="K177" s="18">
        <v>17.11</v>
      </c>
      <c r="L177" s="18">
        <v>20.329999999999998</v>
      </c>
      <c r="M177" s="18"/>
      <c r="N177" s="18">
        <v>42.766308565999999</v>
      </c>
      <c r="O177" s="18">
        <v>5.6921520475999996</v>
      </c>
      <c r="P177" s="19" t="s">
        <v>16</v>
      </c>
      <c r="Q177" s="14" t="s">
        <v>638</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151</v>
      </c>
      <c r="D178" s="20" t="s">
        <v>351</v>
      </c>
      <c r="E178" s="16"/>
      <c r="F178" s="17">
        <v>1.59</v>
      </c>
      <c r="G178" s="17">
        <v>1.36</v>
      </c>
      <c r="H178" s="17">
        <v>1.1299999999999999</v>
      </c>
      <c r="I178" s="17"/>
      <c r="J178" s="17">
        <v>1.68</v>
      </c>
      <c r="K178" s="17">
        <v>2.13</v>
      </c>
      <c r="L178" s="17">
        <v>2.86</v>
      </c>
      <c r="M178" s="17"/>
      <c r="N178" s="17">
        <v>27.977058332999999</v>
      </c>
      <c r="O178" s="36">
        <v>2.3386146189999999</v>
      </c>
      <c r="P178" s="20" t="s">
        <v>16</v>
      </c>
      <c r="Q178" s="15" t="s">
        <v>639</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152</v>
      </c>
      <c r="D179" s="19" t="s">
        <v>352</v>
      </c>
      <c r="E179" s="16"/>
      <c r="F179" s="18">
        <v>2.4</v>
      </c>
      <c r="G179" s="18">
        <v>2.04</v>
      </c>
      <c r="H179" s="18">
        <v>1.69</v>
      </c>
      <c r="I179" s="17"/>
      <c r="J179" s="18">
        <v>2.5299999999999998</v>
      </c>
      <c r="K179" s="18">
        <v>3.23</v>
      </c>
      <c r="L179" s="18">
        <v>4.37</v>
      </c>
      <c r="M179" s="18"/>
      <c r="N179" s="18">
        <v>45.945900223999999</v>
      </c>
      <c r="O179" s="18">
        <v>4.1155200952</v>
      </c>
      <c r="P179" s="19" t="s">
        <v>16</v>
      </c>
      <c r="Q179" s="14" t="s">
        <v>640</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153</v>
      </c>
      <c r="D180" s="20" t="s">
        <v>353</v>
      </c>
      <c r="E180" s="16"/>
      <c r="F180" s="17">
        <v>13.69</v>
      </c>
      <c r="G180" s="17">
        <v>10.78</v>
      </c>
      <c r="H180" s="17">
        <v>7.88</v>
      </c>
      <c r="I180" s="17"/>
      <c r="J180" s="17">
        <v>14.2</v>
      </c>
      <c r="K180" s="17">
        <v>20</v>
      </c>
      <c r="L180" s="17">
        <v>29.38</v>
      </c>
      <c r="M180" s="17"/>
      <c r="N180" s="17">
        <v>42.398259033999999</v>
      </c>
      <c r="O180" s="36">
        <v>141.71081099999998</v>
      </c>
      <c r="P180" s="20" t="s">
        <v>16</v>
      </c>
      <c r="Q180" s="15" t="s">
        <v>641</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448</v>
      </c>
      <c r="D181" s="19" t="s">
        <v>354</v>
      </c>
      <c r="E181" s="16"/>
      <c r="F181" s="18">
        <v>1.42</v>
      </c>
      <c r="G181" s="18">
        <v>1.1599999999999999</v>
      </c>
      <c r="H181" s="18">
        <v>0.91</v>
      </c>
      <c r="I181" s="17"/>
      <c r="J181" s="18">
        <v>1.49</v>
      </c>
      <c r="K181" s="18">
        <v>1.99</v>
      </c>
      <c r="L181" s="18">
        <v>2.8</v>
      </c>
      <c r="M181" s="18"/>
      <c r="N181" s="18">
        <v>28.206603973</v>
      </c>
      <c r="O181" s="18">
        <v>18.132253286000001</v>
      </c>
      <c r="P181" s="19" t="s">
        <v>16</v>
      </c>
      <c r="Q181" s="14" t="s">
        <v>642</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155</v>
      </c>
      <c r="D182" s="20" t="s">
        <v>355</v>
      </c>
      <c r="E182" s="16"/>
      <c r="F182" s="17">
        <v>6.93</v>
      </c>
      <c r="G182" s="17">
        <v>6.13</v>
      </c>
      <c r="H182" s="17">
        <v>5.34</v>
      </c>
      <c r="I182" s="17"/>
      <c r="J182" s="17">
        <v>7.24</v>
      </c>
      <c r="K182" s="17">
        <v>8.82</v>
      </c>
      <c r="L182" s="17">
        <v>11.39</v>
      </c>
      <c r="M182" s="17"/>
      <c r="N182" s="17">
        <v>16.224869217999998</v>
      </c>
      <c r="O182" s="36">
        <v>25.544539</v>
      </c>
      <c r="P182" s="20" t="s">
        <v>16</v>
      </c>
      <c r="Q182" s="15" t="s">
        <v>643</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454</v>
      </c>
      <c r="D183" s="19" t="s">
        <v>356</v>
      </c>
      <c r="E183" s="16"/>
      <c r="F183" s="18">
        <v>1.07</v>
      </c>
      <c r="G183" s="18">
        <v>0.8</v>
      </c>
      <c r="H183" s="18">
        <v>0.53</v>
      </c>
      <c r="I183" s="17"/>
      <c r="J183" s="18">
        <v>1.78</v>
      </c>
      <c r="K183" s="18">
        <v>2.31</v>
      </c>
      <c r="L183" s="18">
        <v>3.18</v>
      </c>
      <c r="M183" s="18"/>
      <c r="N183" s="18">
        <v>52.632634752999998</v>
      </c>
      <c r="O183" s="18">
        <v>4.6550070475999998</v>
      </c>
      <c r="P183" s="19" t="s">
        <v>18</v>
      </c>
      <c r="Q183" s="14" t="s">
        <v>644</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428</v>
      </c>
      <c r="D184" s="20" t="s">
        <v>357</v>
      </c>
      <c r="E184" s="16"/>
      <c r="F184" s="17">
        <v>32.270000000000003</v>
      </c>
      <c r="G184" s="17">
        <v>29.05</v>
      </c>
      <c r="H184" s="17">
        <v>25.83</v>
      </c>
      <c r="I184" s="17"/>
      <c r="J184" s="17">
        <v>32.700000000000003</v>
      </c>
      <c r="K184" s="17">
        <v>39.130000000000003</v>
      </c>
      <c r="L184" s="17">
        <v>49.54</v>
      </c>
      <c r="M184" s="17"/>
      <c r="N184" s="17">
        <v>30.011024026000001</v>
      </c>
      <c r="O184" s="36">
        <v>142.07688028999999</v>
      </c>
      <c r="P184" s="20" t="s">
        <v>16</v>
      </c>
      <c r="Q184" s="15" t="s">
        <v>645</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156</v>
      </c>
      <c r="D185" s="19" t="s">
        <v>358</v>
      </c>
      <c r="E185" s="16"/>
      <c r="F185" s="18">
        <v>16.52</v>
      </c>
      <c r="G185" s="18">
        <v>15.16</v>
      </c>
      <c r="H185" s="18">
        <v>13.8</v>
      </c>
      <c r="I185" s="17"/>
      <c r="J185" s="18">
        <v>16.89</v>
      </c>
      <c r="K185" s="18">
        <v>19.600000000000001</v>
      </c>
      <c r="L185" s="18">
        <v>23.99</v>
      </c>
      <c r="M185" s="18"/>
      <c r="N185" s="18">
        <v>41.666692193999999</v>
      </c>
      <c r="O185" s="18">
        <v>161.52937990000001</v>
      </c>
      <c r="P185" s="19" t="s">
        <v>16</v>
      </c>
      <c r="Q185" s="14" t="s">
        <v>646</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445</v>
      </c>
      <c r="D186" s="20" t="s">
        <v>359</v>
      </c>
      <c r="E186" s="16"/>
      <c r="F186" s="17">
        <v>105.8</v>
      </c>
      <c r="G186" s="17">
        <v>98.18</v>
      </c>
      <c r="H186" s="17">
        <v>90.57</v>
      </c>
      <c r="I186" s="17"/>
      <c r="J186" s="17">
        <v>107.91</v>
      </c>
      <c r="K186" s="17">
        <v>123.13</v>
      </c>
      <c r="L186" s="17">
        <v>147.76</v>
      </c>
      <c r="M186" s="17"/>
      <c r="N186" s="17">
        <v>25.662137045000001</v>
      </c>
      <c r="O186" s="36">
        <v>284.92259490000004</v>
      </c>
      <c r="P186" s="20" t="s">
        <v>16</v>
      </c>
      <c r="Q186" s="15" t="s">
        <v>647</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157</v>
      </c>
      <c r="D187" s="19" t="s">
        <v>648</v>
      </c>
      <c r="E187" s="16"/>
      <c r="F187" s="18">
        <v>7.48</v>
      </c>
      <c r="G187" s="18">
        <v>6.59</v>
      </c>
      <c r="H187" s="18">
        <v>5.71</v>
      </c>
      <c r="I187" s="17"/>
      <c r="J187" s="18">
        <v>7.58</v>
      </c>
      <c r="K187" s="18">
        <v>9.34</v>
      </c>
      <c r="L187" s="18">
        <v>12.18</v>
      </c>
      <c r="M187" s="18"/>
      <c r="N187" s="18">
        <v>39.873864044000001</v>
      </c>
      <c r="O187" s="18">
        <v>1.6384506189999999</v>
      </c>
      <c r="P187" s="19" t="s">
        <v>16</v>
      </c>
      <c r="Q187" s="14" t="s">
        <v>649</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157</v>
      </c>
      <c r="D188" s="20" t="s">
        <v>360</v>
      </c>
      <c r="E188" s="16"/>
      <c r="F188" s="17">
        <v>6.57</v>
      </c>
      <c r="G188" s="17">
        <v>5.86</v>
      </c>
      <c r="H188" s="17">
        <v>5.16</v>
      </c>
      <c r="I188" s="17"/>
      <c r="J188" s="17">
        <v>6.69</v>
      </c>
      <c r="K188" s="17">
        <v>8.09</v>
      </c>
      <c r="L188" s="17">
        <v>10.36</v>
      </c>
      <c r="M188" s="17"/>
      <c r="N188" s="17">
        <v>25.041743928999999</v>
      </c>
      <c r="O188" s="36">
        <v>8.3965228095000004</v>
      </c>
      <c r="P188" s="20" t="s">
        <v>16</v>
      </c>
      <c r="Q188" s="15" t="s">
        <v>650</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157</v>
      </c>
      <c r="D189" s="19" t="s">
        <v>361</v>
      </c>
      <c r="E189" s="16"/>
      <c r="F189" s="18">
        <v>33.909999999999997</v>
      </c>
      <c r="G189" s="18">
        <v>30.21</v>
      </c>
      <c r="H189" s="18">
        <v>26.52</v>
      </c>
      <c r="I189" s="17"/>
      <c r="J189" s="18">
        <v>34.51</v>
      </c>
      <c r="K189" s="18">
        <v>41.89</v>
      </c>
      <c r="L189" s="18">
        <v>53.85</v>
      </c>
      <c r="M189" s="18"/>
      <c r="N189" s="18">
        <v>28.774118221999998</v>
      </c>
      <c r="O189" s="18">
        <v>47.511305428999997</v>
      </c>
      <c r="P189" s="19" t="s">
        <v>16</v>
      </c>
      <c r="Q189" s="14" t="s">
        <v>651</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154</v>
      </c>
      <c r="D190" s="20" t="s">
        <v>362</v>
      </c>
      <c r="E190" s="16"/>
      <c r="F190" s="17">
        <v>26.34</v>
      </c>
      <c r="G190" s="17">
        <v>24.66</v>
      </c>
      <c r="H190" s="17">
        <v>22.99</v>
      </c>
      <c r="I190" s="17"/>
      <c r="J190" s="17">
        <v>26.76</v>
      </c>
      <c r="K190" s="17">
        <v>30.1</v>
      </c>
      <c r="L190" s="17">
        <v>35.5</v>
      </c>
      <c r="M190" s="17"/>
      <c r="N190" s="17">
        <v>33.451387281999999</v>
      </c>
      <c r="O190" s="36">
        <v>100.41761527999999</v>
      </c>
      <c r="P190" s="20" t="s">
        <v>16</v>
      </c>
      <c r="Q190" s="15" t="s">
        <v>652</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158</v>
      </c>
      <c r="D191" s="19" t="s">
        <v>363</v>
      </c>
      <c r="E191" s="16"/>
      <c r="F191" s="18">
        <v>13.9</v>
      </c>
      <c r="G191" s="18">
        <v>13.67</v>
      </c>
      <c r="H191" s="18">
        <v>13.44</v>
      </c>
      <c r="I191" s="17"/>
      <c r="J191" s="18">
        <v>13.96</v>
      </c>
      <c r="K191" s="18">
        <v>14.41</v>
      </c>
      <c r="L191" s="18">
        <v>15.14</v>
      </c>
      <c r="M191" s="18"/>
      <c r="N191" s="18">
        <v>68.363329548999999</v>
      </c>
      <c r="O191" s="18">
        <v>36.425026475999999</v>
      </c>
      <c r="P191" s="19" t="s">
        <v>18</v>
      </c>
      <c r="Q191" s="14" t="s">
        <v>653</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159</v>
      </c>
      <c r="D192" s="20" t="s">
        <v>364</v>
      </c>
      <c r="E192" s="16"/>
      <c r="F192" s="17">
        <v>18.02</v>
      </c>
      <c r="G192" s="17">
        <v>16.57</v>
      </c>
      <c r="H192" s="17">
        <v>15.12</v>
      </c>
      <c r="I192" s="17"/>
      <c r="J192" s="17">
        <v>21.62</v>
      </c>
      <c r="K192" s="17">
        <v>24.51</v>
      </c>
      <c r="L192" s="17">
        <v>29.19</v>
      </c>
      <c r="M192" s="17"/>
      <c r="N192" s="17">
        <v>62.696603740999997</v>
      </c>
      <c r="O192" s="36">
        <v>29.548111951999999</v>
      </c>
      <c r="P192" s="20" t="s">
        <v>18</v>
      </c>
      <c r="Q192" s="15" t="s">
        <v>654</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446</v>
      </c>
      <c r="D193" s="19" t="s">
        <v>447</v>
      </c>
      <c r="E193" s="16"/>
      <c r="F193" s="18">
        <v>5.01</v>
      </c>
      <c r="G193" s="18">
        <v>4.78</v>
      </c>
      <c r="H193" s="18">
        <v>4.5599999999999996</v>
      </c>
      <c r="I193" s="17"/>
      <c r="J193" s="18">
        <v>5.1100000000000003</v>
      </c>
      <c r="K193" s="18">
        <v>5.55</v>
      </c>
      <c r="L193" s="18">
        <v>6.28</v>
      </c>
      <c r="M193" s="18"/>
      <c r="N193" s="18">
        <v>30.316514193</v>
      </c>
      <c r="O193" s="18">
        <v>1.7740521429</v>
      </c>
      <c r="P193" s="19" t="s">
        <v>16</v>
      </c>
      <c r="Q193" s="14" t="s">
        <v>655</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160</v>
      </c>
      <c r="D194" s="20" t="s">
        <v>365</v>
      </c>
      <c r="E194" s="16"/>
      <c r="F194" s="17">
        <v>7.73</v>
      </c>
      <c r="G194" s="17">
        <v>5.79</v>
      </c>
      <c r="H194" s="17">
        <v>3.85</v>
      </c>
      <c r="I194" s="17"/>
      <c r="J194" s="17">
        <v>8.0299999999999994</v>
      </c>
      <c r="K194" s="17">
        <v>11.9</v>
      </c>
      <c r="L194" s="17">
        <v>18.170000000000002</v>
      </c>
      <c r="M194" s="17"/>
      <c r="N194" s="17">
        <v>28.904052415999999</v>
      </c>
      <c r="O194" s="36">
        <v>4.8857651904999999</v>
      </c>
      <c r="P194" s="20" t="s">
        <v>16</v>
      </c>
      <c r="Q194" s="15" t="s">
        <v>656</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657</v>
      </c>
      <c r="D195" s="19" t="s">
        <v>366</v>
      </c>
      <c r="E195" s="16"/>
      <c r="F195" s="18" t="s">
        <v>35</v>
      </c>
      <c r="G195" s="18" t="s">
        <v>35</v>
      </c>
      <c r="H195" s="18" t="s">
        <v>35</v>
      </c>
      <c r="I195" s="17"/>
      <c r="J195" s="18" t="s">
        <v>35</v>
      </c>
      <c r="K195" s="18" t="s">
        <v>35</v>
      </c>
      <c r="L195" s="18" t="s">
        <v>35</v>
      </c>
      <c r="M195" s="18"/>
      <c r="N195" s="18" t="s">
        <v>35</v>
      </c>
      <c r="O195" s="18" t="s">
        <v>35</v>
      </c>
      <c r="P195" s="19" t="s">
        <v>35</v>
      </c>
      <c r="Q195" s="14" t="s">
        <v>218</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161</v>
      </c>
      <c r="D196" s="20" t="s">
        <v>367</v>
      </c>
      <c r="E196" s="16"/>
      <c r="F196" s="17">
        <v>7.95</v>
      </c>
      <c r="G196" s="17">
        <v>7.05</v>
      </c>
      <c r="H196" s="17">
        <v>6.15</v>
      </c>
      <c r="I196" s="17"/>
      <c r="J196" s="17">
        <v>8.33</v>
      </c>
      <c r="K196" s="17">
        <v>10.119999999999999</v>
      </c>
      <c r="L196" s="17">
        <v>13.02</v>
      </c>
      <c r="M196" s="17"/>
      <c r="N196" s="17">
        <v>44.305360755999999</v>
      </c>
      <c r="O196" s="36">
        <v>69.33734419000001</v>
      </c>
      <c r="P196" s="20" t="s">
        <v>16</v>
      </c>
      <c r="Q196" s="15" t="s">
        <v>658</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162</v>
      </c>
      <c r="D197" s="19" t="s">
        <v>368</v>
      </c>
      <c r="E197" s="16"/>
      <c r="F197" s="18">
        <v>4.2300000000000004</v>
      </c>
      <c r="G197" s="18">
        <v>3.49</v>
      </c>
      <c r="H197" s="18">
        <v>2.76</v>
      </c>
      <c r="I197" s="17"/>
      <c r="J197" s="18">
        <v>4.46</v>
      </c>
      <c r="K197" s="18">
        <v>5.92</v>
      </c>
      <c r="L197" s="18">
        <v>8.2899999999999991</v>
      </c>
      <c r="M197" s="18"/>
      <c r="N197" s="18">
        <v>37.249924348</v>
      </c>
      <c r="O197" s="18">
        <v>17.577508142999999</v>
      </c>
      <c r="P197" s="19" t="s">
        <v>16</v>
      </c>
      <c r="Q197" s="14" t="s">
        <v>659</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163</v>
      </c>
      <c r="D198" s="20" t="s">
        <v>369</v>
      </c>
      <c r="E198" s="16"/>
      <c r="F198" s="17">
        <v>17.649999999999999</v>
      </c>
      <c r="G198" s="17">
        <v>16.79</v>
      </c>
      <c r="H198" s="17">
        <v>15.93</v>
      </c>
      <c r="I198" s="17"/>
      <c r="J198" s="17">
        <v>18.12</v>
      </c>
      <c r="K198" s="17">
        <v>19.829999999999998</v>
      </c>
      <c r="L198" s="17">
        <v>22.6</v>
      </c>
      <c r="M198" s="17"/>
      <c r="N198" s="17">
        <v>38.164465696999997</v>
      </c>
      <c r="O198" s="36">
        <v>38.492139332999997</v>
      </c>
      <c r="P198" s="20" t="s">
        <v>16</v>
      </c>
      <c r="Q198" s="15" t="s">
        <v>660</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164</v>
      </c>
      <c r="D199" s="19" t="s">
        <v>370</v>
      </c>
      <c r="E199" s="16"/>
      <c r="F199" s="18">
        <v>20.62</v>
      </c>
      <c r="G199" s="18">
        <v>18.809999999999999</v>
      </c>
      <c r="H199" s="18">
        <v>17</v>
      </c>
      <c r="I199" s="17"/>
      <c r="J199" s="18">
        <v>21.16</v>
      </c>
      <c r="K199" s="18">
        <v>24.77</v>
      </c>
      <c r="L199" s="18">
        <v>30.63</v>
      </c>
      <c r="M199" s="18"/>
      <c r="N199" s="18">
        <v>23.965992692</v>
      </c>
      <c r="O199" s="18">
        <v>91.303990761999998</v>
      </c>
      <c r="P199" s="19" t="s">
        <v>16</v>
      </c>
      <c r="Q199" s="14" t="s">
        <v>661</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463</v>
      </c>
      <c r="D200" s="20" t="s">
        <v>464</v>
      </c>
      <c r="E200" s="16"/>
      <c r="F200" s="17">
        <v>73.400000000000006</v>
      </c>
      <c r="G200" s="17">
        <v>63.14</v>
      </c>
      <c r="H200" s="17">
        <v>52.88</v>
      </c>
      <c r="I200" s="17"/>
      <c r="J200" s="17">
        <v>75.849999999999994</v>
      </c>
      <c r="K200" s="17">
        <v>96.36</v>
      </c>
      <c r="L200" s="17">
        <v>129.55000000000001</v>
      </c>
      <c r="M200" s="17"/>
      <c r="N200" s="17">
        <v>34.302015480999998</v>
      </c>
      <c r="O200" s="36">
        <v>6.6441073238000001</v>
      </c>
      <c r="P200" s="20" t="s">
        <v>16</v>
      </c>
      <c r="Q200" s="15" t="s">
        <v>662</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165</v>
      </c>
      <c r="D201" s="20" t="s">
        <v>371</v>
      </c>
      <c r="E201" s="16"/>
      <c r="F201" s="17">
        <v>51.97</v>
      </c>
      <c r="G201" s="17">
        <v>50.03</v>
      </c>
      <c r="H201" s="17">
        <v>48.09</v>
      </c>
      <c r="I201" s="17"/>
      <c r="J201" s="17">
        <v>55.42</v>
      </c>
      <c r="K201" s="17">
        <v>59.29</v>
      </c>
      <c r="L201" s="17">
        <v>65.56</v>
      </c>
      <c r="M201" s="17"/>
      <c r="N201" s="17">
        <v>62.587653732</v>
      </c>
      <c r="O201" s="36">
        <v>209.75361885999999</v>
      </c>
      <c r="P201" s="20" t="s">
        <v>18</v>
      </c>
      <c r="Q201" s="15" t="s">
        <v>663</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166</v>
      </c>
      <c r="D202" s="19" t="s">
        <v>372</v>
      </c>
      <c r="E202" s="16"/>
      <c r="F202" s="18">
        <v>6.57</v>
      </c>
      <c r="G202" s="18">
        <v>5.75</v>
      </c>
      <c r="H202" s="18">
        <v>4.9400000000000004</v>
      </c>
      <c r="I202" s="17"/>
      <c r="J202" s="18">
        <v>6.95</v>
      </c>
      <c r="K202" s="18">
        <v>8.57</v>
      </c>
      <c r="L202" s="18">
        <v>11.21</v>
      </c>
      <c r="M202" s="18"/>
      <c r="N202" s="18">
        <v>67.855659592999999</v>
      </c>
      <c r="O202" s="18">
        <v>3.6914394762000002</v>
      </c>
      <c r="P202" s="19" t="s">
        <v>18</v>
      </c>
      <c r="Q202" s="14" t="s">
        <v>664</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167</v>
      </c>
      <c r="D203" s="20" t="s">
        <v>665</v>
      </c>
      <c r="E203" s="16"/>
      <c r="F203" s="17">
        <v>11.07</v>
      </c>
      <c r="G203" s="17">
        <v>10.61</v>
      </c>
      <c r="H203" s="17">
        <v>10.16</v>
      </c>
      <c r="I203" s="17"/>
      <c r="J203" s="17">
        <v>11.23</v>
      </c>
      <c r="K203" s="17">
        <v>12.13</v>
      </c>
      <c r="L203" s="17">
        <v>13.59</v>
      </c>
      <c r="M203" s="17"/>
      <c r="N203" s="17">
        <v>29.055485098999998</v>
      </c>
      <c r="O203" s="36">
        <v>1.3532044286</v>
      </c>
      <c r="P203" s="20" t="s">
        <v>16</v>
      </c>
      <c r="Q203" s="15" t="s">
        <v>666</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167</v>
      </c>
      <c r="D204" s="19" t="s">
        <v>373</v>
      </c>
      <c r="E204" s="16"/>
      <c r="F204" s="18">
        <v>33.18</v>
      </c>
      <c r="G204" s="18">
        <v>31.77</v>
      </c>
      <c r="H204" s="18">
        <v>30.36</v>
      </c>
      <c r="I204" s="17"/>
      <c r="J204" s="18">
        <v>33.729999999999997</v>
      </c>
      <c r="K204" s="18">
        <v>36.54</v>
      </c>
      <c r="L204" s="18">
        <v>41.1</v>
      </c>
      <c r="M204" s="18"/>
      <c r="N204" s="18">
        <v>32.790442687999999</v>
      </c>
      <c r="O204" s="18">
        <v>39.560019762000003</v>
      </c>
      <c r="P204" s="19" t="s">
        <v>16</v>
      </c>
      <c r="Q204" s="14" t="s">
        <v>667</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168</v>
      </c>
      <c r="D205" s="20" t="s">
        <v>374</v>
      </c>
      <c r="E205" s="16"/>
      <c r="F205" s="17">
        <v>168.5</v>
      </c>
      <c r="G205" s="17">
        <v>145.51</v>
      </c>
      <c r="H205" s="17">
        <v>122.52</v>
      </c>
      <c r="I205" s="17"/>
      <c r="J205" s="17">
        <v>172.97</v>
      </c>
      <c r="K205" s="17">
        <v>218.94</v>
      </c>
      <c r="L205" s="17">
        <v>293.33999999999997</v>
      </c>
      <c r="M205" s="17"/>
      <c r="N205" s="17">
        <v>65.618701056000006</v>
      </c>
      <c r="O205" s="36">
        <v>5.5148646294999999</v>
      </c>
      <c r="P205" s="20" t="s">
        <v>18</v>
      </c>
      <c r="Q205" s="15" t="s">
        <v>668</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169</v>
      </c>
      <c r="D206" s="19" t="s">
        <v>375</v>
      </c>
      <c r="E206" s="16"/>
      <c r="F206" s="18">
        <v>4.79</v>
      </c>
      <c r="G206" s="18">
        <v>3.68</v>
      </c>
      <c r="H206" s="18">
        <v>2.57</v>
      </c>
      <c r="I206" s="17"/>
      <c r="J206" s="18">
        <v>5.12</v>
      </c>
      <c r="K206" s="18">
        <v>7.33</v>
      </c>
      <c r="L206" s="18">
        <v>10.91</v>
      </c>
      <c r="M206" s="18"/>
      <c r="N206" s="18">
        <v>6.5016686293000001</v>
      </c>
      <c r="O206" s="18">
        <v>2.3909515714</v>
      </c>
      <c r="P206" s="19" t="s">
        <v>16</v>
      </c>
      <c r="Q206" s="14" t="s">
        <v>669</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376</v>
      </c>
      <c r="D207" s="20" t="s">
        <v>377</v>
      </c>
      <c r="E207" s="16"/>
      <c r="F207" s="17">
        <v>33.94</v>
      </c>
      <c r="G207" s="17">
        <v>32.200000000000003</v>
      </c>
      <c r="H207" s="17">
        <v>30.47</v>
      </c>
      <c r="I207" s="17"/>
      <c r="J207" s="17">
        <v>34.549999999999997</v>
      </c>
      <c r="K207" s="17">
        <v>38.01</v>
      </c>
      <c r="L207" s="17">
        <v>43.63</v>
      </c>
      <c r="M207" s="17"/>
      <c r="N207" s="17">
        <v>41.016780152000003</v>
      </c>
      <c r="O207" s="36">
        <v>9.3382212381000009</v>
      </c>
      <c r="P207" s="20" t="s">
        <v>16</v>
      </c>
      <c r="Q207" s="15" t="s">
        <v>670</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170</v>
      </c>
      <c r="D208" s="19" t="s">
        <v>378</v>
      </c>
      <c r="E208" s="16"/>
      <c r="F208" s="18">
        <v>30.38</v>
      </c>
      <c r="G208" s="18">
        <v>27.7</v>
      </c>
      <c r="H208" s="18">
        <v>25.03</v>
      </c>
      <c r="I208" s="17"/>
      <c r="J208" s="18">
        <v>30.82</v>
      </c>
      <c r="K208" s="18">
        <v>36.159999999999997</v>
      </c>
      <c r="L208" s="18">
        <v>44.81</v>
      </c>
      <c r="M208" s="18"/>
      <c r="N208" s="18">
        <v>42.818680483999998</v>
      </c>
      <c r="O208" s="18">
        <v>205.71789189999998</v>
      </c>
      <c r="P208" s="19" t="s">
        <v>16</v>
      </c>
      <c r="Q208" s="14" t="s">
        <v>671</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171</v>
      </c>
      <c r="D209" s="20" t="s">
        <v>379</v>
      </c>
      <c r="E209" s="16"/>
      <c r="F209" s="17">
        <v>20.239999999999998</v>
      </c>
      <c r="G209" s="17">
        <v>16.48</v>
      </c>
      <c r="H209" s="17">
        <v>12.72</v>
      </c>
      <c r="I209" s="17"/>
      <c r="J209" s="17">
        <v>21.58</v>
      </c>
      <c r="K209" s="17">
        <v>29.09</v>
      </c>
      <c r="L209" s="17">
        <v>41.25</v>
      </c>
      <c r="M209" s="17"/>
      <c r="N209" s="17">
        <v>29.632885913999999</v>
      </c>
      <c r="O209" s="36">
        <v>36.266356570999996</v>
      </c>
      <c r="P209" s="20" t="s">
        <v>16</v>
      </c>
      <c r="Q209" s="15" t="s">
        <v>672</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172</v>
      </c>
      <c r="D210" s="19" t="s">
        <v>380</v>
      </c>
      <c r="E210" s="16"/>
      <c r="F210" s="18">
        <v>55.07</v>
      </c>
      <c r="G210" s="18">
        <v>47.16</v>
      </c>
      <c r="H210" s="18">
        <v>39.26</v>
      </c>
      <c r="I210" s="17"/>
      <c r="J210" s="18">
        <v>65.150000000000006</v>
      </c>
      <c r="K210" s="18">
        <v>80.95</v>
      </c>
      <c r="L210" s="18">
        <v>106.52</v>
      </c>
      <c r="M210" s="18"/>
      <c r="N210" s="18">
        <v>55.884918577000001</v>
      </c>
      <c r="O210" s="18">
        <v>105.10558817</v>
      </c>
      <c r="P210" s="19" t="s">
        <v>18</v>
      </c>
      <c r="Q210" s="14" t="s">
        <v>673</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173</v>
      </c>
      <c r="D211" s="20" t="s">
        <v>381</v>
      </c>
      <c r="E211" s="16"/>
      <c r="F211" s="17">
        <v>19.670000000000002</v>
      </c>
      <c r="G211" s="17">
        <v>17.63</v>
      </c>
      <c r="H211" s="17">
        <v>15.6</v>
      </c>
      <c r="I211" s="17"/>
      <c r="J211" s="17">
        <v>19.989999999999998</v>
      </c>
      <c r="K211" s="17">
        <v>24.05</v>
      </c>
      <c r="L211" s="17">
        <v>30.63</v>
      </c>
      <c r="M211" s="17"/>
      <c r="N211" s="17">
        <v>27.976916408000001</v>
      </c>
      <c r="O211" s="36">
        <v>130.25045170999999</v>
      </c>
      <c r="P211" s="20" t="s">
        <v>16</v>
      </c>
      <c r="Q211" s="15" t="s">
        <v>674</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174</v>
      </c>
      <c r="D212" s="19" t="s">
        <v>382</v>
      </c>
      <c r="E212" s="16"/>
      <c r="F212" s="18">
        <v>42.4</v>
      </c>
      <c r="G212" s="18">
        <v>38.840000000000003</v>
      </c>
      <c r="H212" s="18">
        <v>35.29</v>
      </c>
      <c r="I212" s="17"/>
      <c r="J212" s="18">
        <v>43.97</v>
      </c>
      <c r="K212" s="18">
        <v>51.07</v>
      </c>
      <c r="L212" s="18">
        <v>62.57</v>
      </c>
      <c r="M212" s="18"/>
      <c r="N212" s="18">
        <v>56.340791531999997</v>
      </c>
      <c r="O212" s="18">
        <v>127.39004161</v>
      </c>
      <c r="P212" s="19" t="s">
        <v>18</v>
      </c>
      <c r="Q212" s="14" t="s">
        <v>675</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175</v>
      </c>
      <c r="D213" s="20" t="s">
        <v>383</v>
      </c>
      <c r="E213" s="16"/>
      <c r="F213" s="17">
        <v>14.12</v>
      </c>
      <c r="G213" s="17">
        <v>12.47</v>
      </c>
      <c r="H213" s="17">
        <v>10.82</v>
      </c>
      <c r="I213" s="17"/>
      <c r="J213" s="17">
        <v>14.49</v>
      </c>
      <c r="K213" s="17">
        <v>17.78</v>
      </c>
      <c r="L213" s="17">
        <v>23.11</v>
      </c>
      <c r="M213" s="17"/>
      <c r="N213" s="17">
        <v>41.824732261999998</v>
      </c>
      <c r="O213" s="36">
        <v>7.1586444285999997</v>
      </c>
      <c r="P213" s="20" t="s">
        <v>16</v>
      </c>
      <c r="Q213" s="15" t="s">
        <v>676</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677</v>
      </c>
      <c r="D214" s="20" t="s">
        <v>678</v>
      </c>
      <c r="E214" s="16"/>
      <c r="F214" s="17">
        <v>6.02</v>
      </c>
      <c r="G214" s="17">
        <v>5.31</v>
      </c>
      <c r="H214" s="17">
        <v>4.5999999999999996</v>
      </c>
      <c r="I214" s="17"/>
      <c r="J214" s="17">
        <v>6.23</v>
      </c>
      <c r="K214" s="17">
        <v>7.64</v>
      </c>
      <c r="L214" s="17">
        <v>9.93</v>
      </c>
      <c r="M214" s="17"/>
      <c r="N214" s="17">
        <v>21.385310194999999</v>
      </c>
      <c r="O214" s="36">
        <v>2.5131770476000002</v>
      </c>
      <c r="P214" s="20" t="s">
        <v>16</v>
      </c>
      <c r="Q214" s="15" t="s">
        <v>679</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176</v>
      </c>
      <c r="D215" s="19" t="s">
        <v>384</v>
      </c>
      <c r="E215" s="16"/>
      <c r="F215" s="18">
        <v>16.39</v>
      </c>
      <c r="G215" s="18">
        <v>13.81</v>
      </c>
      <c r="H215" s="18">
        <v>11.24</v>
      </c>
      <c r="I215" s="17"/>
      <c r="J215" s="18">
        <v>16.88</v>
      </c>
      <c r="K215" s="18">
        <v>22.02</v>
      </c>
      <c r="L215" s="18">
        <v>30.34</v>
      </c>
      <c r="M215" s="18"/>
      <c r="N215" s="18">
        <v>26.744522576000001</v>
      </c>
      <c r="O215" s="18">
        <v>8.077325952399999</v>
      </c>
      <c r="P215" s="19" t="s">
        <v>16</v>
      </c>
      <c r="Q215" s="14" t="s">
        <v>680</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177</v>
      </c>
      <c r="D216" s="19" t="s">
        <v>385</v>
      </c>
      <c r="E216" s="16"/>
      <c r="F216" s="18">
        <v>16.73</v>
      </c>
      <c r="G216" s="18">
        <v>15.86</v>
      </c>
      <c r="H216" s="18">
        <v>15</v>
      </c>
      <c r="I216" s="17"/>
      <c r="J216" s="18">
        <v>17.21</v>
      </c>
      <c r="K216" s="18">
        <v>18.93</v>
      </c>
      <c r="L216" s="18">
        <v>21.72</v>
      </c>
      <c r="M216" s="18"/>
      <c r="N216" s="18">
        <v>57.179337248000003</v>
      </c>
      <c r="O216" s="18">
        <v>85.591246429000009</v>
      </c>
      <c r="P216" s="19" t="s">
        <v>16</v>
      </c>
      <c r="Q216" s="14" t="s">
        <v>681</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178</v>
      </c>
      <c r="D217" s="20" t="s">
        <v>386</v>
      </c>
      <c r="E217" s="16"/>
      <c r="F217" s="17">
        <v>54.36</v>
      </c>
      <c r="G217" s="17">
        <v>51.35</v>
      </c>
      <c r="H217" s="17">
        <v>48.34</v>
      </c>
      <c r="I217" s="17"/>
      <c r="J217" s="17">
        <v>55.17</v>
      </c>
      <c r="K217" s="17">
        <v>61.18</v>
      </c>
      <c r="L217" s="17">
        <v>70.92</v>
      </c>
      <c r="M217" s="17"/>
      <c r="N217" s="17">
        <v>20.776505119999999</v>
      </c>
      <c r="O217" s="36">
        <v>6.6200332380999996</v>
      </c>
      <c r="P217" s="20" t="s">
        <v>16</v>
      </c>
      <c r="Q217" s="15" t="s">
        <v>682</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179</v>
      </c>
      <c r="D218" s="19" t="s">
        <v>449</v>
      </c>
      <c r="E218" s="16"/>
      <c r="F218" s="18">
        <v>4.1399999999999997</v>
      </c>
      <c r="G218" s="18">
        <v>3.43</v>
      </c>
      <c r="H218" s="18">
        <v>2.72</v>
      </c>
      <c r="I218" s="17"/>
      <c r="J218" s="18">
        <v>4.2699999999999996</v>
      </c>
      <c r="K218" s="18">
        <v>5.68</v>
      </c>
      <c r="L218" s="18">
        <v>7.97</v>
      </c>
      <c r="M218" s="18"/>
      <c r="N218" s="18">
        <v>44.252652064000003</v>
      </c>
      <c r="O218" s="18">
        <v>1.7021555238000001</v>
      </c>
      <c r="P218" s="19" t="s">
        <v>16</v>
      </c>
      <c r="Q218" s="14" t="s">
        <v>683</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179</v>
      </c>
      <c r="D219" s="20" t="s">
        <v>387</v>
      </c>
      <c r="E219" s="16"/>
      <c r="F219" s="17">
        <v>4.1100000000000003</v>
      </c>
      <c r="G219" s="17">
        <v>3.38</v>
      </c>
      <c r="H219" s="17">
        <v>2.65</v>
      </c>
      <c r="I219" s="17"/>
      <c r="J219" s="17">
        <v>4.21</v>
      </c>
      <c r="K219" s="17">
        <v>5.66</v>
      </c>
      <c r="L219" s="17">
        <v>8.01</v>
      </c>
      <c r="M219" s="17"/>
      <c r="N219" s="17">
        <v>45.654286335999998</v>
      </c>
      <c r="O219" s="36">
        <v>58.701622762</v>
      </c>
      <c r="P219" s="20" t="s">
        <v>16</v>
      </c>
      <c r="Q219" s="15" t="s">
        <v>684</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180</v>
      </c>
      <c r="D220" s="19" t="s">
        <v>388</v>
      </c>
      <c r="E220" s="16"/>
      <c r="F220" s="18">
        <v>54.64</v>
      </c>
      <c r="G220" s="18">
        <v>51.64</v>
      </c>
      <c r="H220" s="18">
        <v>48.65</v>
      </c>
      <c r="I220" s="17"/>
      <c r="J220" s="18">
        <v>58.45</v>
      </c>
      <c r="K220" s="18">
        <v>64.430000000000007</v>
      </c>
      <c r="L220" s="18">
        <v>74.11</v>
      </c>
      <c r="M220" s="18"/>
      <c r="N220" s="18">
        <v>49.208097891000001</v>
      </c>
      <c r="O220" s="18">
        <v>1361.392255</v>
      </c>
      <c r="P220" s="19" t="s">
        <v>18</v>
      </c>
      <c r="Q220" s="14" t="s">
        <v>685</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181</v>
      </c>
      <c r="D221" s="20" t="s">
        <v>389</v>
      </c>
      <c r="E221" s="16"/>
      <c r="F221" s="17">
        <v>21.49</v>
      </c>
      <c r="G221" s="17">
        <v>19.440000000000001</v>
      </c>
      <c r="H221" s="17">
        <v>17.399999999999999</v>
      </c>
      <c r="I221" s="17"/>
      <c r="J221" s="17">
        <v>22.25</v>
      </c>
      <c r="K221" s="17">
        <v>26.33</v>
      </c>
      <c r="L221" s="17">
        <v>32.94</v>
      </c>
      <c r="M221" s="17"/>
      <c r="N221" s="17">
        <v>16.846012980000001</v>
      </c>
      <c r="O221" s="36">
        <v>5.4076793332999999</v>
      </c>
      <c r="P221" s="20" t="s">
        <v>16</v>
      </c>
      <c r="Q221" s="15" t="s">
        <v>686</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182</v>
      </c>
      <c r="D222" s="19" t="s">
        <v>390</v>
      </c>
      <c r="E222" s="16"/>
      <c r="F222" s="18">
        <v>3.9</v>
      </c>
      <c r="G222" s="18">
        <v>3.35</v>
      </c>
      <c r="H222" s="18">
        <v>2.81</v>
      </c>
      <c r="I222" s="17"/>
      <c r="J222" s="18">
        <v>4.0199999999999996</v>
      </c>
      <c r="K222" s="18">
        <v>5.0999999999999996</v>
      </c>
      <c r="L222" s="18">
        <v>6.85</v>
      </c>
      <c r="M222" s="18"/>
      <c r="N222" s="18">
        <v>43.797779646000002</v>
      </c>
      <c r="O222" s="18">
        <v>50.615703809999999</v>
      </c>
      <c r="P222" s="19" t="s">
        <v>16</v>
      </c>
      <c r="Q222" s="14" t="s">
        <v>687</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183</v>
      </c>
      <c r="D223" s="20" t="s">
        <v>391</v>
      </c>
      <c r="E223" s="16"/>
      <c r="F223" s="17">
        <v>21.02</v>
      </c>
      <c r="G223" s="17">
        <v>19</v>
      </c>
      <c r="H223" s="17">
        <v>16.98</v>
      </c>
      <c r="I223" s="17"/>
      <c r="J223" s="17">
        <v>21.77</v>
      </c>
      <c r="K223" s="17">
        <v>25.8</v>
      </c>
      <c r="L223" s="17">
        <v>32.33</v>
      </c>
      <c r="M223" s="17"/>
      <c r="N223" s="17">
        <v>50.662753688999999</v>
      </c>
      <c r="O223" s="36">
        <v>230.52115018999999</v>
      </c>
      <c r="P223" s="20" t="s">
        <v>16</v>
      </c>
      <c r="Q223" s="15" t="s">
        <v>688</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465</v>
      </c>
      <c r="D224" s="19" t="s">
        <v>466</v>
      </c>
      <c r="E224" s="16"/>
      <c r="F224" s="18">
        <v>99.24</v>
      </c>
      <c r="G224" s="18">
        <v>94.05</v>
      </c>
      <c r="H224" s="18">
        <v>88.87</v>
      </c>
      <c r="I224" s="17"/>
      <c r="J224" s="18">
        <v>104.89</v>
      </c>
      <c r="K224" s="18">
        <v>115.25</v>
      </c>
      <c r="L224" s="18">
        <v>132.01</v>
      </c>
      <c r="M224" s="18"/>
      <c r="N224" s="18">
        <v>62.568777054000002</v>
      </c>
      <c r="O224" s="18">
        <v>1.5368966781</v>
      </c>
      <c r="P224" s="19" t="s">
        <v>18</v>
      </c>
      <c r="Q224" s="14" t="s">
        <v>689</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184</v>
      </c>
      <c r="D225" s="20" t="s">
        <v>392</v>
      </c>
      <c r="E225" s="16"/>
      <c r="F225" s="17">
        <v>8.4499999999999993</v>
      </c>
      <c r="G225" s="17">
        <v>6.62</v>
      </c>
      <c r="H225" s="17">
        <v>4.8</v>
      </c>
      <c r="I225" s="17"/>
      <c r="J225" s="17">
        <v>8.81</v>
      </c>
      <c r="K225" s="17">
        <v>12.45</v>
      </c>
      <c r="L225" s="17">
        <v>18.350000000000001</v>
      </c>
      <c r="M225" s="17"/>
      <c r="N225" s="17">
        <v>35.018462452999998</v>
      </c>
      <c r="O225" s="36">
        <v>2.9204090952000001</v>
      </c>
      <c r="P225" s="20" t="s">
        <v>16</v>
      </c>
      <c r="Q225" s="15" t="s">
        <v>690</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185</v>
      </c>
      <c r="D226" s="19" t="s">
        <v>393</v>
      </c>
      <c r="E226" s="16"/>
      <c r="F226" s="18">
        <v>23.83</v>
      </c>
      <c r="G226" s="18">
        <v>20.94</v>
      </c>
      <c r="H226" s="18">
        <v>18.05</v>
      </c>
      <c r="I226" s="17"/>
      <c r="J226" s="18">
        <v>25.54</v>
      </c>
      <c r="K226" s="18">
        <v>31.31</v>
      </c>
      <c r="L226" s="18">
        <v>40.65</v>
      </c>
      <c r="M226" s="18"/>
      <c r="N226" s="18">
        <v>30.278383033000001</v>
      </c>
      <c r="O226" s="18">
        <v>73.706415523999993</v>
      </c>
      <c r="P226" s="19" t="s">
        <v>16</v>
      </c>
      <c r="Q226" s="14" t="s">
        <v>691</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186</v>
      </c>
      <c r="D227" s="20" t="s">
        <v>394</v>
      </c>
      <c r="E227" s="16"/>
      <c r="F227" s="17">
        <v>18.14</v>
      </c>
      <c r="G227" s="17">
        <v>15.76</v>
      </c>
      <c r="H227" s="17">
        <v>13.39</v>
      </c>
      <c r="I227" s="17"/>
      <c r="J227" s="17">
        <v>18.8</v>
      </c>
      <c r="K227" s="17">
        <v>23.54</v>
      </c>
      <c r="L227" s="17">
        <v>31.23</v>
      </c>
      <c r="M227" s="17"/>
      <c r="N227" s="17">
        <v>26.801514151999999</v>
      </c>
      <c r="O227" s="36">
        <v>10.876233619000001</v>
      </c>
      <c r="P227" s="20" t="s">
        <v>16</v>
      </c>
      <c r="Q227" s="15" t="s">
        <v>692</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187</v>
      </c>
      <c r="D228" s="19" t="s">
        <v>395</v>
      </c>
      <c r="E228" s="16"/>
      <c r="F228" s="18">
        <v>36</v>
      </c>
      <c r="G228" s="18">
        <v>31.44</v>
      </c>
      <c r="H228" s="18">
        <v>26.89</v>
      </c>
      <c r="I228" s="17"/>
      <c r="J228" s="18">
        <v>36.729999999999997</v>
      </c>
      <c r="K228" s="18">
        <v>45.83</v>
      </c>
      <c r="L228" s="18">
        <v>60.57</v>
      </c>
      <c r="M228" s="18"/>
      <c r="N228" s="18">
        <v>29.377177107000001</v>
      </c>
      <c r="O228" s="18">
        <v>472.06079547999997</v>
      </c>
      <c r="P228" s="19" t="s">
        <v>16</v>
      </c>
      <c r="Q228" s="14" t="s">
        <v>693</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188</v>
      </c>
      <c r="D229" s="20" t="s">
        <v>396</v>
      </c>
      <c r="E229" s="16"/>
      <c r="F229" s="17">
        <v>17.559999999999999</v>
      </c>
      <c r="G229" s="17">
        <v>17.079999999999998</v>
      </c>
      <c r="H229" s="17">
        <v>16.61</v>
      </c>
      <c r="I229" s="17"/>
      <c r="J229" s="17">
        <v>17.89</v>
      </c>
      <c r="K229" s="17">
        <v>18.829999999999998</v>
      </c>
      <c r="L229" s="17">
        <v>20.350000000000001</v>
      </c>
      <c r="M229" s="17"/>
      <c r="N229" s="17">
        <v>54.327925610000001</v>
      </c>
      <c r="O229" s="36">
        <v>18.358467333</v>
      </c>
      <c r="P229" s="20" t="s">
        <v>18</v>
      </c>
      <c r="Q229" s="15" t="s">
        <v>694</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189</v>
      </c>
      <c r="D230" s="19" t="s">
        <v>397</v>
      </c>
      <c r="E230" s="16"/>
      <c r="F230" s="18">
        <v>7.08</v>
      </c>
      <c r="G230" s="18">
        <v>6.23</v>
      </c>
      <c r="H230" s="18">
        <v>5.39</v>
      </c>
      <c r="I230" s="17"/>
      <c r="J230" s="18">
        <v>7.27</v>
      </c>
      <c r="K230" s="18">
        <v>8.9499999999999993</v>
      </c>
      <c r="L230" s="18">
        <v>11.68</v>
      </c>
      <c r="M230" s="18"/>
      <c r="N230" s="18">
        <v>29.405179407999999</v>
      </c>
      <c r="O230" s="18">
        <v>2.6003665238</v>
      </c>
      <c r="P230" s="19" t="s">
        <v>16</v>
      </c>
      <c r="Q230" s="14" t="s">
        <v>695</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190</v>
      </c>
      <c r="D231" s="20" t="s">
        <v>398</v>
      </c>
      <c r="E231" s="16"/>
      <c r="F231" s="17" t="s">
        <v>35</v>
      </c>
      <c r="G231" s="17" t="s">
        <v>35</v>
      </c>
      <c r="H231" s="17" t="s">
        <v>35</v>
      </c>
      <c r="I231" s="17"/>
      <c r="J231" s="17" t="s">
        <v>35</v>
      </c>
      <c r="K231" s="17" t="s">
        <v>35</v>
      </c>
      <c r="L231" s="17" t="s">
        <v>35</v>
      </c>
      <c r="M231" s="17"/>
      <c r="N231" s="17" t="s">
        <v>35</v>
      </c>
      <c r="O231" s="36" t="s">
        <v>35</v>
      </c>
      <c r="P231" s="20" t="s">
        <v>35</v>
      </c>
      <c r="Q231" s="15" t="s">
        <v>218</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191</v>
      </c>
      <c r="D232" s="19" t="s">
        <v>399</v>
      </c>
      <c r="E232" s="16"/>
      <c r="F232" s="18">
        <v>12.23</v>
      </c>
      <c r="G232" s="18">
        <v>10.11</v>
      </c>
      <c r="H232" s="18">
        <v>8</v>
      </c>
      <c r="I232" s="17"/>
      <c r="J232" s="18">
        <v>12.72</v>
      </c>
      <c r="K232" s="18">
        <v>16.940000000000001</v>
      </c>
      <c r="L232" s="18">
        <v>23.78</v>
      </c>
      <c r="M232" s="18"/>
      <c r="N232" s="18">
        <v>25.117598208</v>
      </c>
      <c r="O232" s="18">
        <v>54.493949999999998</v>
      </c>
      <c r="P232" s="19" t="s">
        <v>16</v>
      </c>
      <c r="Q232" s="14" t="s">
        <v>696</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697</v>
      </c>
      <c r="D233" s="20" t="s">
        <v>698</v>
      </c>
      <c r="E233" s="16"/>
      <c r="F233" s="17">
        <v>3.42</v>
      </c>
      <c r="G233" s="17">
        <v>3.01</v>
      </c>
      <c r="H233" s="17">
        <v>2.61</v>
      </c>
      <c r="I233" s="17"/>
      <c r="J233" s="17">
        <v>3.69</v>
      </c>
      <c r="K233" s="17">
        <v>4.49</v>
      </c>
      <c r="L233" s="17">
        <v>5.8</v>
      </c>
      <c r="M233" s="17"/>
      <c r="N233" s="17">
        <v>62.474357759999997</v>
      </c>
      <c r="O233" s="36">
        <v>1.3916771905</v>
      </c>
      <c r="P233" s="20" t="s">
        <v>18</v>
      </c>
      <c r="Q233" s="15" t="s">
        <v>699</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457</v>
      </c>
      <c r="D234" s="19" t="s">
        <v>458</v>
      </c>
      <c r="E234" s="16"/>
      <c r="F234" s="18">
        <v>10.47</v>
      </c>
      <c r="G234" s="18">
        <v>10.09</v>
      </c>
      <c r="H234" s="18">
        <v>9.7200000000000006</v>
      </c>
      <c r="I234" s="17"/>
      <c r="J234" s="18">
        <v>11.29</v>
      </c>
      <c r="K234" s="18">
        <v>12.03</v>
      </c>
      <c r="L234" s="18">
        <v>13.24</v>
      </c>
      <c r="M234" s="18"/>
      <c r="N234" s="18">
        <v>55.706838673</v>
      </c>
      <c r="O234" s="18">
        <v>2.7436640510000001</v>
      </c>
      <c r="P234" s="19" t="s">
        <v>18</v>
      </c>
      <c r="Q234" s="14" t="s">
        <v>700</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192</v>
      </c>
      <c r="D235" s="20" t="s">
        <v>400</v>
      </c>
      <c r="E235" s="16"/>
      <c r="F235" s="17">
        <v>93.87</v>
      </c>
      <c r="G235" s="17">
        <v>84.98</v>
      </c>
      <c r="H235" s="17">
        <v>76.09</v>
      </c>
      <c r="I235" s="17"/>
      <c r="J235" s="17">
        <v>95.49</v>
      </c>
      <c r="K235" s="17">
        <v>113.26</v>
      </c>
      <c r="L235" s="17">
        <v>142.01</v>
      </c>
      <c r="M235" s="17"/>
      <c r="N235" s="17">
        <v>63.853137765</v>
      </c>
      <c r="O235" s="36">
        <v>2.2393513743</v>
      </c>
      <c r="P235" s="20" t="s">
        <v>18</v>
      </c>
      <c r="Q235" s="15" t="s">
        <v>701</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702</v>
      </c>
      <c r="D236" s="19" t="s">
        <v>703</v>
      </c>
      <c r="E236" s="16"/>
      <c r="F236" s="18">
        <v>113.21</v>
      </c>
      <c r="G236" s="18">
        <v>107.14</v>
      </c>
      <c r="H236" s="18">
        <v>101.08</v>
      </c>
      <c r="I236" s="17"/>
      <c r="J236" s="18">
        <v>114.44</v>
      </c>
      <c r="K236" s="18">
        <v>126.56</v>
      </c>
      <c r="L236" s="18">
        <v>146.18</v>
      </c>
      <c r="M236" s="18"/>
      <c r="N236" s="18">
        <v>75.395345769000002</v>
      </c>
      <c r="O236" s="18">
        <v>1.4371455771000001</v>
      </c>
      <c r="P236" s="19" t="s">
        <v>18</v>
      </c>
      <c r="Q236" s="14" t="s">
        <v>704</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193</v>
      </c>
      <c r="D237" s="20" t="s">
        <v>401</v>
      </c>
      <c r="E237" s="16"/>
      <c r="F237" s="17">
        <v>73.22</v>
      </c>
      <c r="G237" s="17">
        <v>70.61</v>
      </c>
      <c r="H237" s="17">
        <v>68</v>
      </c>
      <c r="I237" s="17"/>
      <c r="J237" s="17">
        <v>73.37</v>
      </c>
      <c r="K237" s="17">
        <v>78.58</v>
      </c>
      <c r="L237" s="17">
        <v>87.02</v>
      </c>
      <c r="M237" s="17"/>
      <c r="N237" s="17">
        <v>66.755353421999999</v>
      </c>
      <c r="O237" s="36">
        <v>5.5339680558</v>
      </c>
      <c r="P237" s="20" t="s">
        <v>18</v>
      </c>
      <c r="Q237" s="15" t="s">
        <v>419</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705</v>
      </c>
      <c r="D238" s="19" t="s">
        <v>706</v>
      </c>
      <c r="E238" s="16"/>
      <c r="F238" s="18">
        <v>101.8</v>
      </c>
      <c r="G238" s="18">
        <v>95.03</v>
      </c>
      <c r="H238" s="18">
        <v>88.26</v>
      </c>
      <c r="I238" s="17"/>
      <c r="J238" s="18">
        <v>102.69</v>
      </c>
      <c r="K238" s="18">
        <v>116.22</v>
      </c>
      <c r="L238" s="18">
        <v>138.11000000000001</v>
      </c>
      <c r="M238" s="18"/>
      <c r="N238" s="18">
        <v>76.167550105999993</v>
      </c>
      <c r="O238" s="18">
        <v>1.7629156104999999</v>
      </c>
      <c r="P238" s="19" t="s">
        <v>18</v>
      </c>
      <c r="Q238" s="14" t="s">
        <v>707</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194</v>
      </c>
      <c r="D239" s="20" t="s">
        <v>402</v>
      </c>
      <c r="E239" s="16"/>
      <c r="F239" s="17">
        <v>148.80000000000001</v>
      </c>
      <c r="G239" s="17">
        <v>133.30000000000001</v>
      </c>
      <c r="H239" s="17">
        <v>117.81</v>
      </c>
      <c r="I239" s="17"/>
      <c r="J239" s="17">
        <v>152.44999999999999</v>
      </c>
      <c r="K239" s="17">
        <v>183.43</v>
      </c>
      <c r="L239" s="17">
        <v>233.57</v>
      </c>
      <c r="M239" s="17"/>
      <c r="N239" s="17">
        <v>62.620872632999998</v>
      </c>
      <c r="O239" s="36">
        <v>13.734360998</v>
      </c>
      <c r="P239" s="20" t="s">
        <v>18</v>
      </c>
      <c r="Q239" s="15" t="s">
        <v>708</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195</v>
      </c>
      <c r="D240" s="19" t="s">
        <v>403</v>
      </c>
      <c r="E240" s="16"/>
      <c r="F240" s="18">
        <v>60.85</v>
      </c>
      <c r="G240" s="18">
        <v>49.39</v>
      </c>
      <c r="H240" s="18">
        <v>37.94</v>
      </c>
      <c r="I240" s="17"/>
      <c r="J240" s="18">
        <v>62.38</v>
      </c>
      <c r="K240" s="18">
        <v>85.28</v>
      </c>
      <c r="L240" s="18">
        <v>122.35</v>
      </c>
      <c r="M240" s="18"/>
      <c r="N240" s="18">
        <v>78.880200154999997</v>
      </c>
      <c r="O240" s="18">
        <v>20.155657335000001</v>
      </c>
      <c r="P240" s="19" t="s">
        <v>18</v>
      </c>
      <c r="Q240" s="14" t="s">
        <v>709</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196</v>
      </c>
      <c r="D241" s="20" t="s">
        <v>404</v>
      </c>
      <c r="E241" s="16"/>
      <c r="F241" s="17">
        <v>90.93</v>
      </c>
      <c r="G241" s="17">
        <v>80.2</v>
      </c>
      <c r="H241" s="17">
        <v>69.48</v>
      </c>
      <c r="I241" s="17"/>
      <c r="J241" s="17">
        <v>93.43</v>
      </c>
      <c r="K241" s="17">
        <v>114.87</v>
      </c>
      <c r="L241" s="17">
        <v>149.57</v>
      </c>
      <c r="M241" s="17"/>
      <c r="N241" s="17">
        <v>65.645383996999996</v>
      </c>
      <c r="O241" s="36">
        <v>40.590070664999999</v>
      </c>
      <c r="P241" s="20" t="s">
        <v>18</v>
      </c>
      <c r="Q241" s="15" t="s">
        <v>710</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197</v>
      </c>
      <c r="D242" s="19" t="s">
        <v>405</v>
      </c>
      <c r="E242" s="16"/>
      <c r="F242" s="18">
        <v>131.47999999999999</v>
      </c>
      <c r="G242" s="18">
        <v>123.27</v>
      </c>
      <c r="H242" s="18">
        <v>115.07</v>
      </c>
      <c r="I242" s="17"/>
      <c r="J242" s="18">
        <v>132.75</v>
      </c>
      <c r="K242" s="18">
        <v>149.15</v>
      </c>
      <c r="L242" s="18">
        <v>175.7</v>
      </c>
      <c r="M242" s="18"/>
      <c r="N242" s="18">
        <v>74.008972137000001</v>
      </c>
      <c r="O242" s="18">
        <v>2.9851097461999996</v>
      </c>
      <c r="P242" s="19" t="s">
        <v>18</v>
      </c>
      <c r="Q242" s="14" t="s">
        <v>711</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712</v>
      </c>
      <c r="D243" s="20" t="s">
        <v>713</v>
      </c>
      <c r="E243" s="16"/>
      <c r="F243" s="17">
        <v>124.55</v>
      </c>
      <c r="G243" s="17">
        <v>110.92</v>
      </c>
      <c r="H243" s="17">
        <v>97.29</v>
      </c>
      <c r="I243" s="17"/>
      <c r="J243" s="17">
        <v>128.5</v>
      </c>
      <c r="K243" s="17">
        <v>155.75</v>
      </c>
      <c r="L243" s="17">
        <v>199.85</v>
      </c>
      <c r="M243" s="17"/>
      <c r="N243" s="17">
        <v>63.574443029999998</v>
      </c>
      <c r="O243" s="36">
        <v>2.4400508542999999</v>
      </c>
      <c r="P243" s="20" t="s">
        <v>18</v>
      </c>
      <c r="Q243" s="15" t="s">
        <v>714</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198</v>
      </c>
      <c r="D244" s="19" t="s">
        <v>406</v>
      </c>
      <c r="E244" s="16"/>
      <c r="F244" s="18">
        <v>128.69999999999999</v>
      </c>
      <c r="G244" s="18">
        <v>123.01</v>
      </c>
      <c r="H244" s="18">
        <v>117.33</v>
      </c>
      <c r="I244" s="17"/>
      <c r="J244" s="18">
        <v>130.72</v>
      </c>
      <c r="K244" s="18">
        <v>142.08000000000001</v>
      </c>
      <c r="L244" s="18">
        <v>160.47</v>
      </c>
      <c r="M244" s="18"/>
      <c r="N244" s="18">
        <v>29.595877574999999</v>
      </c>
      <c r="O244" s="18">
        <v>610.26848929000005</v>
      </c>
      <c r="P244" s="19" t="s">
        <v>16</v>
      </c>
      <c r="Q244" s="14" t="s">
        <v>715</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716</v>
      </c>
      <c r="D245" s="20" t="s">
        <v>717</v>
      </c>
      <c r="E245" s="16"/>
      <c r="F245" s="17">
        <v>114.46</v>
      </c>
      <c r="G245" s="17">
        <v>111.73</v>
      </c>
      <c r="H245" s="17">
        <v>109</v>
      </c>
      <c r="I245" s="17"/>
      <c r="J245" s="17">
        <v>114.78</v>
      </c>
      <c r="K245" s="17">
        <v>120.23</v>
      </c>
      <c r="L245" s="17">
        <v>129.06</v>
      </c>
      <c r="M245" s="17"/>
      <c r="N245" s="17">
        <v>32.221337480000003</v>
      </c>
      <c r="O245" s="36">
        <v>4.3278726518999999</v>
      </c>
      <c r="P245" s="20" t="s">
        <v>16</v>
      </c>
      <c r="Q245" s="15" t="s">
        <v>718</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199</v>
      </c>
      <c r="D246" s="19" t="s">
        <v>407</v>
      </c>
      <c r="E246" s="16"/>
      <c r="F246" s="18">
        <v>399.6</v>
      </c>
      <c r="G246" s="18">
        <v>374.16</v>
      </c>
      <c r="H246" s="18">
        <v>348.72</v>
      </c>
      <c r="I246" s="17"/>
      <c r="J246" s="18">
        <v>402.18</v>
      </c>
      <c r="K246" s="18">
        <v>453.05</v>
      </c>
      <c r="L246" s="18">
        <v>535.37</v>
      </c>
      <c r="M246" s="18"/>
      <c r="N246" s="18">
        <v>80.230140594000005</v>
      </c>
      <c r="O246" s="18">
        <v>44.255359485</v>
      </c>
      <c r="P246" s="19" t="s">
        <v>18</v>
      </c>
      <c r="Q246" s="14" t="s">
        <v>719</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720</v>
      </c>
      <c r="D247" s="20" t="s">
        <v>721</v>
      </c>
      <c r="E247" s="16"/>
      <c r="F247" s="17">
        <v>64.290000000000006</v>
      </c>
      <c r="G247" s="17">
        <v>59.65</v>
      </c>
      <c r="H247" s="17">
        <v>55.01</v>
      </c>
      <c r="I247" s="17"/>
      <c r="J247" s="17">
        <v>66.87</v>
      </c>
      <c r="K247" s="17">
        <v>76.14</v>
      </c>
      <c r="L247" s="17">
        <v>91.15</v>
      </c>
      <c r="M247" s="17"/>
      <c r="N247" s="17">
        <v>61.943685344000002</v>
      </c>
      <c r="O247" s="36">
        <v>1.0072203</v>
      </c>
      <c r="P247" s="20" t="s">
        <v>18</v>
      </c>
      <c r="Q247" s="15" t="s">
        <v>722</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200</v>
      </c>
      <c r="D248" s="19" t="s">
        <v>408</v>
      </c>
      <c r="E248" s="16"/>
      <c r="F248" s="18">
        <v>100.95</v>
      </c>
      <c r="G248" s="18">
        <v>93.97</v>
      </c>
      <c r="H248" s="18">
        <v>87</v>
      </c>
      <c r="I248" s="17"/>
      <c r="J248" s="18">
        <v>103.24</v>
      </c>
      <c r="K248" s="18">
        <v>117.18</v>
      </c>
      <c r="L248" s="18">
        <v>139.74</v>
      </c>
      <c r="M248" s="18"/>
      <c r="N248" s="18">
        <v>32.446729797000003</v>
      </c>
      <c r="O248" s="18">
        <v>171.87991289000001</v>
      </c>
      <c r="P248" s="19" t="s">
        <v>16</v>
      </c>
      <c r="Q248" s="14" t="s">
        <v>723</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201</v>
      </c>
      <c r="D249" s="20" t="s">
        <v>409</v>
      </c>
      <c r="E249" s="16"/>
      <c r="F249" s="17">
        <v>134.94</v>
      </c>
      <c r="G249" s="17">
        <v>128.91999999999999</v>
      </c>
      <c r="H249" s="17">
        <v>122.91</v>
      </c>
      <c r="I249" s="17"/>
      <c r="J249" s="17">
        <v>137.04</v>
      </c>
      <c r="K249" s="17">
        <v>149.06</v>
      </c>
      <c r="L249" s="17">
        <v>168.51</v>
      </c>
      <c r="M249" s="17"/>
      <c r="N249" s="17">
        <v>28.993236944</v>
      </c>
      <c r="O249" s="36">
        <v>139.31343826</v>
      </c>
      <c r="P249" s="20" t="s">
        <v>16</v>
      </c>
      <c r="Q249" s="15" t="s">
        <v>724</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202</v>
      </c>
      <c r="D250" s="19" t="s">
        <v>410</v>
      </c>
      <c r="E250" s="16"/>
      <c r="F250" s="18">
        <v>98.17</v>
      </c>
      <c r="G250" s="18">
        <v>93.89</v>
      </c>
      <c r="H250" s="18">
        <v>89.61</v>
      </c>
      <c r="I250" s="17"/>
      <c r="J250" s="18">
        <v>99.7</v>
      </c>
      <c r="K250" s="18">
        <v>108.25</v>
      </c>
      <c r="L250" s="18">
        <v>122.09</v>
      </c>
      <c r="M250" s="18"/>
      <c r="N250" s="18">
        <v>34.336803459999999</v>
      </c>
      <c r="O250" s="18">
        <v>15.802273993</v>
      </c>
      <c r="P250" s="19" t="s">
        <v>16</v>
      </c>
      <c r="Q250" s="14" t="s">
        <v>725</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726</v>
      </c>
      <c r="D251" s="20" t="s">
        <v>727</v>
      </c>
      <c r="E251" s="16"/>
      <c r="F251" s="17">
        <v>52.86</v>
      </c>
      <c r="G251" s="17">
        <v>49.49</v>
      </c>
      <c r="H251" s="17">
        <v>46.12</v>
      </c>
      <c r="I251" s="17"/>
      <c r="J251" s="17">
        <v>54.4</v>
      </c>
      <c r="K251" s="17">
        <v>61.13</v>
      </c>
      <c r="L251" s="17">
        <v>72.02</v>
      </c>
      <c r="M251" s="17"/>
      <c r="N251" s="17">
        <v>31.253181672</v>
      </c>
      <c r="O251" s="36">
        <v>5.2791253100000004</v>
      </c>
      <c r="P251" s="20" t="s">
        <v>16</v>
      </c>
      <c r="Q251" s="15" t="s">
        <v>728</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203</v>
      </c>
      <c r="D252" s="19" t="s">
        <v>411</v>
      </c>
      <c r="E252" s="16"/>
      <c r="F252" s="18">
        <v>56.5</v>
      </c>
      <c r="G252" s="18">
        <v>51.78</v>
      </c>
      <c r="H252" s="18">
        <v>47.07</v>
      </c>
      <c r="I252" s="17"/>
      <c r="J252" s="18">
        <v>57.05</v>
      </c>
      <c r="K252" s="18">
        <v>66.47</v>
      </c>
      <c r="L252" s="18">
        <v>81.72</v>
      </c>
      <c r="M252" s="18"/>
      <c r="N252" s="18">
        <v>77.460118499999993</v>
      </c>
      <c r="O252" s="18">
        <v>9.7978305180999996</v>
      </c>
      <c r="P252" s="19" t="s">
        <v>18</v>
      </c>
      <c r="Q252" s="14" t="s">
        <v>729</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450</v>
      </c>
      <c r="D253" s="20" t="s">
        <v>451</v>
      </c>
      <c r="E253" s="16"/>
      <c r="F253" s="17">
        <v>388.36</v>
      </c>
      <c r="G253" s="17">
        <v>363.55</v>
      </c>
      <c r="H253" s="17">
        <v>338.75</v>
      </c>
      <c r="I253" s="17"/>
      <c r="J253" s="17">
        <v>391.32</v>
      </c>
      <c r="K253" s="17">
        <v>440.92</v>
      </c>
      <c r="L253" s="17">
        <v>521.19000000000005</v>
      </c>
      <c r="M253" s="17"/>
      <c r="N253" s="17">
        <v>78.960146847000004</v>
      </c>
      <c r="O253" s="36">
        <v>4.1726915495000005</v>
      </c>
      <c r="P253" s="20" t="s">
        <v>18</v>
      </c>
      <c r="Q253" s="15" t="s">
        <v>730</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435</v>
      </c>
      <c r="D254" s="20" t="s">
        <v>436</v>
      </c>
      <c r="E254" s="16"/>
      <c r="F254" s="17">
        <v>109.62</v>
      </c>
      <c r="G254" s="17">
        <v>98.75</v>
      </c>
      <c r="H254" s="17">
        <v>87.89</v>
      </c>
      <c r="I254" s="17"/>
      <c r="J254" s="17">
        <v>110.98</v>
      </c>
      <c r="K254" s="17">
        <v>132.69999999999999</v>
      </c>
      <c r="L254" s="17">
        <v>167.86</v>
      </c>
      <c r="M254" s="17"/>
      <c r="N254" s="17">
        <v>70.595431910000002</v>
      </c>
      <c r="O254" s="36">
        <v>10.230626481</v>
      </c>
      <c r="P254" s="20" t="s">
        <v>18</v>
      </c>
      <c r="Q254" s="15" t="s">
        <v>731</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732</v>
      </c>
      <c r="D255" s="19" t="s">
        <v>733</v>
      </c>
      <c r="E255" s="16"/>
      <c r="F255" s="18">
        <v>108.5</v>
      </c>
      <c r="G255" s="18">
        <v>103.49</v>
      </c>
      <c r="H255" s="18">
        <v>98.48</v>
      </c>
      <c r="I255" s="17"/>
      <c r="J255" s="18">
        <v>109.81</v>
      </c>
      <c r="K255" s="18">
        <v>119.82</v>
      </c>
      <c r="L255" s="18">
        <v>136.02000000000001</v>
      </c>
      <c r="M255" s="18"/>
      <c r="N255" s="18">
        <v>28.196028224999999</v>
      </c>
      <c r="O255" s="18">
        <v>1.5510166670999999</v>
      </c>
      <c r="P255" s="19" t="s">
        <v>16</v>
      </c>
      <c r="Q255" s="14" t="s">
        <v>734</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204</v>
      </c>
      <c r="D256" s="20" t="s">
        <v>412</v>
      </c>
      <c r="E256" s="16"/>
      <c r="F256" s="17">
        <v>39.33</v>
      </c>
      <c r="G256" s="17">
        <v>35.35</v>
      </c>
      <c r="H256" s="17">
        <v>31.37</v>
      </c>
      <c r="I256" s="17"/>
      <c r="J256" s="17">
        <v>40.17</v>
      </c>
      <c r="K256" s="17">
        <v>48.12</v>
      </c>
      <c r="L256" s="17">
        <v>60.99</v>
      </c>
      <c r="M256" s="17"/>
      <c r="N256" s="17">
        <v>61.282706711000003</v>
      </c>
      <c r="O256" s="36">
        <v>13.365957307</v>
      </c>
      <c r="P256" s="20" t="s">
        <v>18</v>
      </c>
      <c r="Q256" s="15" t="s">
        <v>735</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424</v>
      </c>
      <c r="D257" s="19" t="s">
        <v>425</v>
      </c>
      <c r="E257" s="16"/>
      <c r="F257" s="18">
        <v>12.55</v>
      </c>
      <c r="G257" s="18">
        <v>10.52</v>
      </c>
      <c r="H257" s="18">
        <v>8.5</v>
      </c>
      <c r="I257" s="17"/>
      <c r="J257" s="18">
        <v>13.95</v>
      </c>
      <c r="K257" s="18">
        <v>17.989999999999998</v>
      </c>
      <c r="L257" s="18">
        <v>24.53</v>
      </c>
      <c r="M257" s="18"/>
      <c r="N257" s="18">
        <v>59.827358928999999</v>
      </c>
      <c r="O257" s="18">
        <v>2.8563787643</v>
      </c>
      <c r="P257" s="19" t="s">
        <v>18</v>
      </c>
      <c r="Q257" s="14" t="s">
        <v>736</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420</v>
      </c>
      <c r="D258" s="20" t="s">
        <v>421</v>
      </c>
      <c r="E258" s="16"/>
      <c r="F258" s="17">
        <v>14.73</v>
      </c>
      <c r="G258" s="17">
        <v>11.98</v>
      </c>
      <c r="H258" s="17">
        <v>9.24</v>
      </c>
      <c r="I258" s="17"/>
      <c r="J258" s="17">
        <v>15.09</v>
      </c>
      <c r="K258" s="17">
        <v>20.57</v>
      </c>
      <c r="L258" s="17">
        <v>29.45</v>
      </c>
      <c r="M258" s="17"/>
      <c r="N258" s="17">
        <v>80.687130140999997</v>
      </c>
      <c r="O258" s="36">
        <v>4.2758280942999995</v>
      </c>
      <c r="P258" s="20" t="s">
        <v>18</v>
      </c>
      <c r="Q258" s="15" t="s">
        <v>737</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426</v>
      </c>
      <c r="D259" s="19" t="s">
        <v>427</v>
      </c>
      <c r="E259" s="16"/>
      <c r="F259" s="18">
        <v>28.45</v>
      </c>
      <c r="G259" s="18">
        <v>23.81</v>
      </c>
      <c r="H259" s="18">
        <v>19.18</v>
      </c>
      <c r="I259" s="17"/>
      <c r="J259" s="18">
        <v>31.63</v>
      </c>
      <c r="K259" s="18">
        <v>40.9</v>
      </c>
      <c r="L259" s="18">
        <v>55.9</v>
      </c>
      <c r="M259" s="18"/>
      <c r="N259" s="18">
        <v>62.502422695999996</v>
      </c>
      <c r="O259" s="18">
        <v>1.9648494605</v>
      </c>
      <c r="P259" s="19" t="s">
        <v>18</v>
      </c>
      <c r="Q259" s="14" t="s">
        <v>738</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437</v>
      </c>
      <c r="D260" s="20" t="s">
        <v>438</v>
      </c>
      <c r="E260" s="16"/>
      <c r="F260" s="17">
        <v>8.41</v>
      </c>
      <c r="G260" s="17">
        <v>7.89</v>
      </c>
      <c r="H260" s="17">
        <v>7.37</v>
      </c>
      <c r="I260" s="17"/>
      <c r="J260" s="17">
        <v>8.5</v>
      </c>
      <c r="K260" s="17">
        <v>9.5299999999999994</v>
      </c>
      <c r="L260" s="17">
        <v>11.2</v>
      </c>
      <c r="M260" s="17"/>
      <c r="N260" s="17">
        <v>82.654654164999997</v>
      </c>
      <c r="O260" s="36">
        <v>1.7759762929</v>
      </c>
      <c r="P260" s="20" t="s">
        <v>18</v>
      </c>
      <c r="Q260" s="15" t="s">
        <v>739</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c r="D261" s="19"/>
      <c r="E261" s="16"/>
      <c r="F261" s="18"/>
      <c r="G261" s="18"/>
      <c r="H261" s="18"/>
      <c r="I261" s="17"/>
      <c r="J261" s="18"/>
      <c r="K261" s="18"/>
      <c r="L261" s="18"/>
      <c r="M261" s="18"/>
      <c r="N261" s="18"/>
      <c r="O261" s="18"/>
      <c r="P261" s="19"/>
      <c r="Q261" s="14"/>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c r="D262" s="19"/>
      <c r="E262" s="16"/>
      <c r="F262" s="18"/>
      <c r="G262" s="18"/>
      <c r="H262" s="18"/>
      <c r="I262" s="17"/>
      <c r="J262" s="18"/>
      <c r="K262" s="18"/>
      <c r="L262" s="18"/>
      <c r="M262" s="18"/>
      <c r="N262" s="18"/>
      <c r="O262" s="18"/>
      <c r="P262" s="19"/>
      <c r="Q262" s="14"/>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c r="D263" s="20"/>
      <c r="E263" s="16"/>
      <c r="F263" s="17"/>
      <c r="G263" s="17"/>
      <c r="H263" s="17"/>
      <c r="I263" s="17"/>
      <c r="J263" s="17"/>
      <c r="K263" s="17"/>
      <c r="L263" s="17"/>
      <c r="M263" s="17"/>
      <c r="N263" s="17"/>
      <c r="O263" s="36"/>
      <c r="P263" s="20"/>
      <c r="Q263" s="15"/>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c r="D264" s="19"/>
      <c r="E264" s="16"/>
      <c r="F264" s="18"/>
      <c r="G264" s="18"/>
      <c r="H264" s="18"/>
      <c r="I264" s="17"/>
      <c r="J264" s="18"/>
      <c r="K264" s="18"/>
      <c r="L264" s="18"/>
      <c r="M264" s="18"/>
      <c r="N264" s="18"/>
      <c r="O264" s="18"/>
      <c r="P264" s="19"/>
      <c r="Q264" s="14"/>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c r="D265" s="20"/>
      <c r="E265" s="16"/>
      <c r="F265" s="17"/>
      <c r="G265" s="17"/>
      <c r="H265" s="17"/>
      <c r="I265" s="17"/>
      <c r="J265" s="17"/>
      <c r="K265" s="17"/>
      <c r="L265" s="17"/>
      <c r="M265" s="17"/>
      <c r="N265" s="17"/>
      <c r="O265" s="36"/>
      <c r="P265" s="20"/>
      <c r="Q265" s="15"/>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c r="D266" s="19"/>
      <c r="E266" s="16"/>
      <c r="F266" s="18"/>
      <c r="G266" s="18"/>
      <c r="H266" s="18"/>
      <c r="I266" s="17"/>
      <c r="J266" s="18"/>
      <c r="K266" s="18"/>
      <c r="L266" s="18"/>
      <c r="M266" s="18"/>
      <c r="N266" s="18"/>
      <c r="O266" s="18"/>
      <c r="P266" s="19"/>
      <c r="Q266" s="14"/>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c r="D267" s="20"/>
      <c r="E267" s="16"/>
      <c r="F267" s="17"/>
      <c r="G267" s="17"/>
      <c r="H267" s="17"/>
      <c r="I267" s="17"/>
      <c r="J267" s="17"/>
      <c r="K267" s="17"/>
      <c r="L267" s="17"/>
      <c r="M267" s="17"/>
      <c r="N267" s="17"/>
      <c r="O267" s="36"/>
      <c r="P267" s="20"/>
      <c r="Q267" s="15"/>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c r="D268" s="19"/>
      <c r="E268" s="16"/>
      <c r="F268" s="18"/>
      <c r="G268" s="18"/>
      <c r="H268" s="18"/>
      <c r="I268" s="17"/>
      <c r="J268" s="18"/>
      <c r="K268" s="18"/>
      <c r="L268" s="18"/>
      <c r="M268" s="18"/>
      <c r="N268" s="18"/>
      <c r="O268" s="18"/>
      <c r="P268" s="19"/>
      <c r="Q268" s="14"/>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c r="D269" s="20"/>
      <c r="E269" s="16"/>
      <c r="F269" s="17"/>
      <c r="G269" s="17"/>
      <c r="H269" s="17"/>
      <c r="I269" s="17"/>
      <c r="J269" s="17"/>
      <c r="K269" s="17"/>
      <c r="L269" s="17"/>
      <c r="M269" s="17"/>
      <c r="N269" s="17"/>
      <c r="O269" s="36"/>
      <c r="P269" s="20"/>
      <c r="Q269" s="15"/>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c r="D270" s="19"/>
      <c r="E270" s="16"/>
      <c r="F270" s="18"/>
      <c r="G270" s="18"/>
      <c r="H270" s="18"/>
      <c r="I270" s="17"/>
      <c r="J270" s="18"/>
      <c r="K270" s="18"/>
      <c r="L270" s="18"/>
      <c r="M270" s="18"/>
      <c r="N270" s="18"/>
      <c r="O270" s="18"/>
      <c r="P270" s="19"/>
      <c r="Q270" s="14"/>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c r="D271" s="20"/>
      <c r="E271" s="16"/>
      <c r="F271" s="17"/>
      <c r="G271" s="17"/>
      <c r="H271" s="17"/>
      <c r="I271" s="17"/>
      <c r="J271" s="17"/>
      <c r="K271" s="17"/>
      <c r="L271" s="17"/>
      <c r="M271" s="17"/>
      <c r="N271" s="17"/>
      <c r="O271" s="36"/>
      <c r="P271" s="20"/>
      <c r="Q271" s="15"/>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c r="D272" s="19"/>
      <c r="E272" s="16"/>
      <c r="F272" s="18"/>
      <c r="G272" s="18"/>
      <c r="H272" s="18"/>
      <c r="I272" s="17"/>
      <c r="J272" s="18"/>
      <c r="K272" s="18"/>
      <c r="L272" s="18"/>
      <c r="M272" s="18"/>
      <c r="N272" s="18"/>
      <c r="O272" s="18"/>
      <c r="P272" s="19"/>
      <c r="Q272" s="14"/>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c r="D273" s="20"/>
      <c r="E273" s="16"/>
      <c r="F273" s="17"/>
      <c r="G273" s="17"/>
      <c r="H273" s="17"/>
      <c r="I273" s="17"/>
      <c r="J273" s="17"/>
      <c r="K273" s="17"/>
      <c r="L273" s="17"/>
      <c r="M273" s="17"/>
      <c r="N273" s="17"/>
      <c r="O273" s="36"/>
      <c r="P273" s="20"/>
      <c r="Q273" s="15"/>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c r="D274" s="19"/>
      <c r="E274" s="16"/>
      <c r="F274" s="18"/>
      <c r="G274" s="18"/>
      <c r="H274" s="18"/>
      <c r="I274" s="17"/>
      <c r="J274" s="18"/>
      <c r="K274" s="18"/>
      <c r="L274" s="18"/>
      <c r="M274" s="18"/>
      <c r="N274" s="18"/>
      <c r="O274" s="18"/>
      <c r="P274" s="19"/>
      <c r="Q274" s="14"/>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c r="D275" s="20"/>
      <c r="E275" s="16"/>
      <c r="F275" s="17"/>
      <c r="G275" s="17"/>
      <c r="H275" s="17"/>
      <c r="I275" s="17"/>
      <c r="J275" s="17"/>
      <c r="K275" s="17"/>
      <c r="L275" s="17"/>
      <c r="M275" s="17"/>
      <c r="N275" s="17"/>
      <c r="O275" s="36"/>
      <c r="P275" s="20"/>
      <c r="Q275" s="15"/>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c r="D276" s="19"/>
      <c r="E276" s="16"/>
      <c r="F276" s="18"/>
      <c r="G276" s="18"/>
      <c r="H276" s="18"/>
      <c r="I276" s="17"/>
      <c r="J276" s="18"/>
      <c r="K276" s="18"/>
      <c r="L276" s="18"/>
      <c r="M276" s="18"/>
      <c r="N276" s="18"/>
      <c r="O276" s="18"/>
      <c r="P276" s="19"/>
      <c r="Q276" s="14"/>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2025-07-28T22:52:46Z</cp:lastPrinted>
  <dcterms:created xsi:type="dcterms:W3CDTF">2020-05-21T15:06:06Z</dcterms:created>
  <dcterms:modified xsi:type="dcterms:W3CDTF">2025-07-28T22:53:02Z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1433547444</vt:lpwstr>
  </property>
  <property fmtid="{D5CDD505-2E9C-101B-9397-08002B2CF9AE}" pid="3" name="EcoUpdateMessage">
    <vt:lpwstr>2025/06/04-23:37:24</vt:lpwstr>
  </property>
  <property fmtid="{D5CDD505-2E9C-101B-9397-08002B2CF9AE}" pid="4" name="EcoUpdateStatus">
    <vt:lpwstr>2025-06-04=BRA:St,ME,Fd,TP;USA:St,ME;ARG:St,ME,TP;MEX:St,ME,Fd,TP;CHL:St,ME;PER:St,ME;SAU:St|2022-10-17=USA:TP|2025-06-03=ARG:Fd;CHL:Fd;GBR:St,ME;COL:St,ME,Fd;PER:Fd,TP|2021-11-17=CHL:TP|2014-02-26=VEN:St|2002-11-08=JPN:St|2016-08-18=NNN:St|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