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0" documentId="14_{85E118B2-5CDE-4318-98A1-34915AAD3CFE}" xr6:coauthVersionLast="47" xr6:coauthVersionMax="47" xr10:uidLastSave="{00000000-0000-0000-0000-000000000000}"/>
  <bookViews>
    <workbookView xWindow="1215" yWindow="1755" windowWidth="27585" windowHeight="1444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<sst xmlns="http://schemas.openxmlformats.org/spreadsheetml/2006/main" count="1113" uniqueCount="784">
  <si>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</si>
  <si>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</si>
  <si>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</si>
  <si>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</si>
  <si>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</si>
  <si>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</si>
  <si>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</si>
  <si>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</si>
  <si>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</si>
  <si>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</si>
  <si>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</si>
  <si>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</si>
  <si>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</si>
  <si>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</si>
  <si>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</si>
  <si>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</si>
  <si>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</si>
  <si>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</si>
  <si>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</si>
  <si>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</si>
  <si>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</si>
  <si>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</si>
  <si>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</si>
  <si>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</si>
  <si>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</si>
  <si>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</si>
  <si>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</si>
  <si>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</si>
  <si>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</si>
  <si>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</si>
  <si>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</si>
  <si>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</si>
  <si>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</si>
  <si>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</si>
  <si>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</si>
  <si>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</si>
  <si>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</si>
  <si>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</si>
  <si>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</si>
  <si>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</si>
  <si>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</si>
  <si>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</si>
  <si>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</si>
  <si>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</si>
  <si>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</si>
  <si>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</si>
  <si>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</si>
  <si>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</si>
  <si>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</si>
  <si>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</si>
  <si>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</si>
  <si>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</si>
  <si>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</si>
  <si>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</si>
  <si>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</si>
  <si>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</si>
  <si>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</si>
  <si>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</si>
  <si>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</si>
  <si>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</si>
  <si>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</si>
  <si>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</si>
  <si>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</si>
  <si>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</si>
  <si>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</si>
  <si>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</si>
  <si>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</si>
  <si>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</si>
  <si>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</si>
  <si>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</si>
  <si>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</si>
  <si>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</si>
  <si>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</si>
  <si>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</si>
  <si>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</si>
  <si>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</si>
  <si>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</si>
  <si>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</si>
  <si>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</si>
  <si>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</si>
  <si>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</si>
  <si>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</si>
  <si>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</si>
  <si>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</si>
  <si>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</si>
  <si>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</si>
  <si>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</si>
  <si>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</si>
  <si>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</si>
  <si>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</si>
  <si>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</si>
  <si>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</si>
  <si>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</si>
  <si>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</si>
  <si>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</si>
  <si>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</si>
  <si>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</si>
  <si>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</si>
  <si>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</si>
  <si>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</si>
  <si>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</si>
  <si>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</si>
  <si>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</si>
  <si>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</si>
  <si>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</si>
  <si>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</si>
  <si>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</si>
  <si>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</si>
  <si>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</si>
  <si>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</si>
  <si>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</si>
  <si>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</si>
  <si>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</si>
  <si>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</si>
  <si>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</si>
  <si>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</si>
  <si>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</si>
  <si>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</si>
  <si>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</si>
  <si>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</si>
  <si>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</si>
  <si>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</si>
  <si>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</si>
  <si>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</si>
  <si>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</si>
  <si>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</si>
  <si>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</si>
  <si>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</si>
  <si>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</si>
  <si>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</si>
  <si>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</si>
  <si>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</si>
  <si>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</si>
  <si>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</si>
  <si>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</si>
  <si>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</si>
  <si>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</si>
  <si>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</si>
  <si>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</si>
  <si>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</si>
  <si>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</si>
  <si>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</si>
  <si>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</si>
  <si>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</si>
  <si>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</si>
  <si>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</si>
  <si>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</si>
  <si>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</si>
  <si>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</si>
  <si>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</si>
  <si>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</si>
  <si>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</si>
  <si>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</si>
  <si>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</si>
  <si>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</si>
  <si>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</si>
  <si>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Rumo S.A.</t>
  </si>
  <si>
    <t>Sanepar</t>
  </si>
  <si>
    <t>Santos Brp</t>
  </si>
  <si>
    <t>Sao Martinho</t>
  </si>
  <si>
    <t>Ser Educa</t>
  </si>
  <si>
    <t>Serena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</si>
  <si>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</si>
  <si>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</si>
  <si>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</si>
  <si>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</si>
  <si>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</si>
  <si>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</si>
  <si>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</si>
  <si>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</si>
  <si>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</si>
  <si>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</si>
  <si>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</si>
  <si>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</si>
  <si>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</si>
  <si>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</si>
  <si>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</si>
  <si>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</si>
  <si>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</si>
  <si>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</si>
  <si>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</si>
  <si>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</si>
  <si>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</si>
  <si>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</si>
  <si>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</si>
  <si>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</si>
  <si>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</si>
  <si>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</si>
  <si>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</si>
  <si>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</si>
  <si>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</si>
  <si>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</si>
  <si>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</si>
  <si>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</si>
  <si>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</si>
  <si>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First Trust Nasdaq-100 Equal Weighted</t>
  </si>
  <si>
    <t>Hashdex Btcn</t>
  </si>
  <si>
    <t>Hashdex Eth</t>
  </si>
  <si>
    <t>Hashdex Nci</t>
  </si>
  <si>
    <t>Investo Wrld</t>
  </si>
  <si>
    <t>Ishares Bova Ci</t>
  </si>
  <si>
    <t>Ishares S&amp;P 500</t>
  </si>
  <si>
    <t>Ishares Smal Ci</t>
  </si>
  <si>
    <t>It Now Ibov</t>
  </si>
  <si>
    <t>It Now Idiv</t>
  </si>
  <si>
    <t>It Now SP BR</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</si>
  <si>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</si>
  <si>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</si>
  <si>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</si>
  <si>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</si>
  <si>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</si>
  <si>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</si>
  <si>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</si>
  <si>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</si>
  <si>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</si>
  <si>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</si>
  <si>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</si>
  <si>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</si>
  <si>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</si>
  <si>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</si>
  <si>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</si>
  <si>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</si>
  <si>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</si>
  <si>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</si>
  <si>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</si>
  <si>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</si>
  <si>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</si>
  <si>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</si>
  <si>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</si>
  <si>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</si>
  <si>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</si>
  <si>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</si>
  <si>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</si>
  <si>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</si>
  <si>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</si>
  <si>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</si>
  <si>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</si>
  <si>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</si>
  <si>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</si>
  <si>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</si>
  <si>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</si>
  <si>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</si>
  <si>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</si>
  <si>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</si>
  <si>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</si>
  <si>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</si>
  <si>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</si>
  <si>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</si>
  <si>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</si>
  <si>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</si>
  <si>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</si>
  <si>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</si>
  <si>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</si>
  <si>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</si>
  <si>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</si>
  <si>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</si>
  <si>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</si>
  <si>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</si>
  <si>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</si>
  <si>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</si>
  <si>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</si>
  <si>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</si>
  <si>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</si>
  <si>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</si>
  <si>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</si>
  <si>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</si>
  <si>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</si>
  <si>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</si>
  <si>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</si>
  <si>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</si>
  <si>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</si>
  <si>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</si>
  <si>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</si>
  <si>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</si>
  <si>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</si>
  <si>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</si>
  <si>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</si>
  <si>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</si>
  <si>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</si>
  <si>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</si>
  <si>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</si>
  <si>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</si>
  <si>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</si>
  <si>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</si>
  <si>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</si>
  <si>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</si>
  <si>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</si>
  <si>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</si>
  <si>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</si>
  <si>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</si>
  <si>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</si>
  <si>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</si>
  <si>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</si>
  <si>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</si>
  <si>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</si>
  <si>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</si>
  <si>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</si>
  <si>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</si>
  <si>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</si>
  <si>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</si>
  <si>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</si>
  <si>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</si>
  <si>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</si>
  <si>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</si>
  <si>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</si>
  <si>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</si>
  <si>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</si>
  <si>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</si>
  <si>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</si>
  <si>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</si>
  <si>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</si>
  <si>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</si>
  <si>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</si>
  <si>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</si>
  <si>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</si>
  <si>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</si>
  <si>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</si>
  <si>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</si>
  <si>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</si>
  <si>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</si>
  <si>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</si>
  <si>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</si>
  <si>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</si>
  <si>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</si>
  <si>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</si>
  <si>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</si>
  <si>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</si>
  <si>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</si>
  <si>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</si>
  <si>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</si>
  <si>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</si>
  <si>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</si>
  <si>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</si>
  <si>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</si>
  <si>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</si>
  <si>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</si>
  <si>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</si>
  <si>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</si>
  <si>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</si>
  <si>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</si>
  <si>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</si>
  <si>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</si>
  <si>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</si>
  <si>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</si>
  <si>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</si>
  <si>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</si>
  <si>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</si>
  <si>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</si>
  <si>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</si>
  <si>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</si>
  <si>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</si>
  <si>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</si>
  <si>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</si>
  <si>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</si>
  <si>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</si>
  <si>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</si>
  <si>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</si>
  <si>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</si>
  <si>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</si>
  <si>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</si>
  <si>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</si>
  <si>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</si>
  <si>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</si>
  <si>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</si>
  <si>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</si>
  <si>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</si>
  <si>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</si>
  <si>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</si>
  <si>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</si>
  <si>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</si>
  <si>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</si>
  <si>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</si>
  <si>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</si>
  <si>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</si>
  <si>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</si>
  <si>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</si>
  <si>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</si>
  <si>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</si>
  <si>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</si>
  <si>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</si>
  <si>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</si>
  <si>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</si>
  <si>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</si>
  <si>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</si>
  <si>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</si>
  <si>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</si>
  <si>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</si>
  <si>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</si>
  <si>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</si>
  <si>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</si>
  <si>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TRIS3</t>
  </si>
  <si>
    <t>TUPY3</t>
  </si>
  <si>
    <t>UGPA3</t>
  </si>
  <si>
    <t>UNIP6</t>
  </si>
  <si>
    <t>USIM5</t>
  </si>
  <si>
    <t>VALE3</t>
  </si>
  <si>
    <t>VLID3</t>
  </si>
  <si>
    <t>VAMO3</t>
  </si>
  <si>
    <t>VBBR3</t>
  </si>
  <si>
    <t>VTRU3</t>
  </si>
  <si>
    <t>VIVA3</t>
  </si>
  <si>
    <t>VULC3</t>
  </si>
  <si>
    <t>WEGE3</t>
  </si>
  <si>
    <t>PORT3</t>
  </si>
  <si>
    <t>WIZC3</t>
  </si>
  <si>
    <t>XPBR31</t>
  </si>
  <si>
    <t>YDUQ3</t>
  </si>
  <si>
    <t>COIN11</t>
  </si>
  <si>
    <t>BQQW39</t>
  </si>
  <si>
    <t>BITH11</t>
  </si>
  <si>
    <t>ETHE11</t>
  </si>
  <si>
    <t>HASH11</t>
  </si>
  <si>
    <t>WRLD11</t>
  </si>
  <si>
    <t>BOVA11</t>
  </si>
  <si>
    <t>IVVB11</t>
  </si>
  <si>
    <t>SMAL11</t>
  </si>
  <si>
    <t>BOVV11</t>
  </si>
  <si>
    <t>DIVO11</t>
  </si>
  <si>
    <t>SPXR11</t>
  </si>
  <si>
    <t>QBTC11</t>
  </si>
  <si>
    <t>EURP11</t>
  </si>
  <si>
    <t>BOVX11</t>
  </si>
  <si>
    <t>NASD11</t>
  </si>
  <si>
    <t>GOLD11</t>
  </si>
  <si>
    <t>Stoneco Ltd.</t>
  </si>
  <si>
    <t>STOC34</t>
  </si>
  <si>
    <t>Azt Energia</t>
  </si>
  <si>
    <t>AZTE3</t>
  </si>
  <si>
    <t>Banco BMG</t>
  </si>
  <si>
    <t>BMGB4</t>
  </si>
  <si>
    <t>JSL</t>
  </si>
  <si>
    <t>JSLG3</t>
  </si>
  <si>
    <t>BQQW39 está em tendência de alta no curto prazo e acima de 73,37 projetaria de 78,58 a 87,02. Tem suportes em 73,22 e 70,61.</t>
  </si>
  <si>
    <t>Nike, Inc</t>
  </si>
  <si>
    <t>NIKE34</t>
  </si>
  <si>
    <t>Santander BR</t>
  </si>
  <si>
    <t>iShares Bitcoin Trust</t>
  </si>
  <si>
    <t>IBIT39</t>
  </si>
  <si>
    <t>Qr Ether</t>
  </si>
  <si>
    <t>QETH11</t>
  </si>
  <si>
    <t>Trend Us Lrg</t>
  </si>
  <si>
    <t>USAL11</t>
  </si>
  <si>
    <t>Mitre Realty</t>
  </si>
  <si>
    <t>MTRE3</t>
  </si>
  <si>
    <t>SANB4</t>
  </si>
  <si>
    <t>TAEE4</t>
  </si>
  <si>
    <t>Qr Cme Cf</t>
  </si>
  <si>
    <t>QSOL11</t>
  </si>
  <si>
    <t>Solana Hash</t>
  </si>
  <si>
    <t>SOLH11</t>
  </si>
  <si>
    <t>Rede D Or</t>
  </si>
  <si>
    <t>Intel Corp</t>
  </si>
  <si>
    <t>ITLC34</t>
  </si>
  <si>
    <t>JBS Nv</t>
  </si>
  <si>
    <t>JBSS32</t>
  </si>
  <si>
    <t>Natura</t>
  </si>
  <si>
    <t>NATU3</t>
  </si>
  <si>
    <t>iShares MSCI Em Esg Optimized ETF</t>
  </si>
  <si>
    <t>BEGE39</t>
  </si>
  <si>
    <t>BEGE39 está em tendência de alta no curto prazo e acima de 54,79 projetaria de 60,44 a 69,6. Tem suportes em 54,62 e 51,79. O padrão de volume favorece a alta. O IFR sobrecomprado alerta realizações se perder 54,62.</t>
  </si>
  <si>
    <t>iShares US Financials ETF</t>
  </si>
  <si>
    <t>BIYF39</t>
  </si>
  <si>
    <t>It Now Teck</t>
  </si>
  <si>
    <t>TECK11</t>
  </si>
  <si>
    <t>Trend China</t>
  </si>
  <si>
    <t>XINA11</t>
  </si>
  <si>
    <t>Coca Cola Co</t>
  </si>
  <si>
    <t>COCA34</t>
  </si>
  <si>
    <t>Eli Lilly And Company</t>
  </si>
  <si>
    <t>LILY34</t>
  </si>
  <si>
    <t>Oi</t>
  </si>
  <si>
    <t>OIBR3</t>
  </si>
  <si>
    <t>BB Etf Dolar</t>
  </si>
  <si>
    <t>DOLA11</t>
  </si>
  <si>
    <t>Dimed</t>
  </si>
  <si>
    <t>PNVL3</t>
  </si>
  <si>
    <t>Mater Dei</t>
  </si>
  <si>
    <t>MATD3</t>
  </si>
  <si>
    <t>Oceanpact</t>
  </si>
  <si>
    <t>OPCT3</t>
  </si>
  <si>
    <t>Sabesp</t>
  </si>
  <si>
    <t>Schulz</t>
  </si>
  <si>
    <t>SHUL4</t>
  </si>
  <si>
    <t>Zamp S.A.</t>
  </si>
  <si>
    <t>ZAMP3</t>
  </si>
  <si>
    <t>Asml Holding Nv</t>
  </si>
  <si>
    <t>ASML34</t>
  </si>
  <si>
    <t>CMIG3</t>
  </si>
  <si>
    <t>Exxon Mobil Corp</t>
  </si>
  <si>
    <t>EXXO34</t>
  </si>
  <si>
    <t>Pagseguro Digital Ltd.</t>
  </si>
  <si>
    <t>PAGS34</t>
  </si>
  <si>
    <t>Pine</t>
  </si>
  <si>
    <t>PINE4</t>
  </si>
  <si>
    <t>Vittia</t>
  </si>
  <si>
    <t>VITT3</t>
  </si>
  <si>
    <t>BB Etf Ibov</t>
  </si>
  <si>
    <t>BBOV11</t>
  </si>
  <si>
    <t>Etf Brad Bov</t>
  </si>
  <si>
    <t>BOVB11</t>
  </si>
  <si>
    <t>KLBN4 está em tendência de alta no curto prazo e acima de 3,97 projetaria de 4,27 a 4,76. Tem suportes em 3,71 e 3,55.</t>
  </si>
  <si>
    <t>Raizen</t>
  </si>
  <si>
    <t>USIM3</t>
  </si>
  <si>
    <t>PORT3 está em tendência de alta no curto prazo e acima de 17,89 projetaria de 18,83 a 20,35. Tem suportes em 17,51 e 17,03.</t>
  </si>
  <si>
    <t>ZAMP3 está em tendência de baixa no curto prazo e abaixo de 3,33 projetaria de 2,91 a 2,5. Tem resistências em 3,4  e 4,22.</t>
  </si>
  <si>
    <t>Etf BV Spyi</t>
  </si>
  <si>
    <t>SPYI11</t>
  </si>
  <si>
    <t>Fundo Buena Vista II Fundo de Índice</t>
  </si>
  <si>
    <t>QQQI11</t>
  </si>
  <si>
    <t>iShares MSCI USA Esg Optimized ETF</t>
  </si>
  <si>
    <t>BEGU39</t>
  </si>
  <si>
    <t>BEGU39 está em tendência de alta no curto prazo e acima de 76 projetaria de 84,27 a 97,67. Tem suportes em 75,76 e 71,62. O IFR sobrecomprado alerta realizações se perder 75,76.</t>
  </si>
  <si>
    <t>It Now Small</t>
  </si>
  <si>
    <t>SMAC11</t>
  </si>
  <si>
    <t>It Now Spxi</t>
  </si>
  <si>
    <t>SPXI11</t>
  </si>
  <si>
    <t>Nu Rend Ibov</t>
  </si>
  <si>
    <t>NDIV11</t>
  </si>
  <si>
    <t>Trend Us Tec</t>
  </si>
  <si>
    <t>UTEC11</t>
  </si>
  <si>
    <t>TTEN3 está em tendência de baixa no curto prazo e abaixo de 13,22 projetaria de 12,01 a 10,8. Tem resistências em 13,55  e 15,96.</t>
  </si>
  <si>
    <t>ABCB4 está em tendência de baixa no curto prazo e abaixo de 20,21 projetaria de 19,02 a 17,84. Tem resistências em 20,78  e 23,14. O IFR sobrevendido alerta para recuperações se superar 20,78</t>
  </si>
  <si>
    <t>A1MD34 está em tendência de alta no curto prazo e acima de 113,26 projetaria de 147,71 a 203,47. Tem suportes em 109,12 e 91,89. O IFR sobrecomprado alerta realizações se perder 109,12.</t>
  </si>
  <si>
    <t>BABA34 está em tendência de alta no curto prazo e acima de 29,43 projetaria de 35,12 a 44,33. Tem suportes em 23,55 e 20,7. O IFR sobrecomprado alerta realizações se perder 23,55.</t>
  </si>
  <si>
    <t>ALOS3 está em tendência de baixa no curto prazo e abaixo de 21,55 projetaria de 20,15 a 18,75. Tem resistências em 21,86  e 24,65.</t>
  </si>
  <si>
    <t>ALPA4 está em tendência de baixa no curto prazo e abaixo de 8,42 projetaria de 7,53 a 6,65. Tem resistências em 8,63  e 10,39.</t>
  </si>
  <si>
    <t>GOGL35</t>
  </si>
  <si>
    <t>GOGL35 está em tendência de alta no curto prazo e acima de 89,99 projetaria de 102,47 a 122,68. Tem suportes em 87,23 e 80,98. O padrão de volume favorece a alta. O IFR sobrecomprado alerta realizações se perder 87,23.</t>
  </si>
  <si>
    <t>GOGL34 está em tendência de alta no curto prazo e acima de 88,3 projetaria de 100,25 a 119,59. Tem suportes em 86,31 e 80,33. O padrão de volume favorece a alta. O IFR sobrecomprado alerta realizações se perder 86,31.</t>
  </si>
  <si>
    <t>ALUP11 está em tendência de baixa no curto prazo e abaixo de 29,54 projetaria de 28,14 a 26,74. Tem resistências em 29,84  e 32,63.</t>
  </si>
  <si>
    <t>AMZO34 está em tendência de alta no curto prazo e acima de 63,95 projetaria de 74,1 a 90,54. Tem suportes em 62,73 e 57,65. O padrão de volume favorece a alta.</t>
  </si>
  <si>
    <t>ABEV3 está em tendência de alta no curto prazo e acima de 14,89 projetaria de 16,13 a 18,16. Tem suportes em 13,26 e 12,63.</t>
  </si>
  <si>
    <t>AMBP3 está em tendência de baixa no curto prazo e abaixo de 141 projetaria de 111,91 a 82,82. Tem resistências em 150,75  e 208,92.</t>
  </si>
  <si>
    <t>AMER3 está em tendência de baixa no curto prazo e abaixo de 5 projetaria de 3,6 a 2,21. Tem resistências em 5,25  e 8,03. O IFR sobrevendido alerta para recuperações se superar 5,25</t>
  </si>
  <si>
    <t>AAPL34 está em tendência de alta no curto prazo e acima de 64,7 projetaria de 73,29 a 87,2. Tem suportes em 58,9 e 54,6.</t>
  </si>
  <si>
    <t>ARML3 está em tendência de alta no curto prazo e acima de 5,35 projetaria de 6,83 a 9,23. Tem suportes em 3,71 e 2,96.</t>
  </si>
  <si>
    <t>ASML34 está em tendência de baixa no curto prazo e abaixo de 72,51 projetaria de 65,75 a 59. Tem resistências em 74,03  e 87,53. O IFR sobrevendido alerta para recuperações se superar 74,03</t>
  </si>
  <si>
    <t>ASAI3 está em tendência de baixa no curto prazo e abaixo de 9,6 projetaria de 8,16 a 6,73. Tem resistências em 9,83  e 12,69.</t>
  </si>
  <si>
    <t>AURA33 está em tendência de baixa no curto prazo e abaixo de 44,06 projetaria de 36,6 a 29,15. Tem resistências em 46,65  e 61,55.</t>
  </si>
  <si>
    <t>AURE3 está em tendência de baixa no curto prazo e abaixo de 8,92 projetaria de 7,95 a 6,99. Tem resistências em 9,06  e 10,98.</t>
  </si>
  <si>
    <t>AZTE3 está em tendência de baixa no curto prazo e abaixo de 0,56 projetaria de 0,32 a 0,09. Tem resistências em 0,61  e 1,07.</t>
  </si>
  <si>
    <t>AZUL4 está em tendência de baixa no curto prazo e abaixo de 0,6 projetaria de -0,41 a -1,42. Tem resistências em 0,69  e 2,71. O IFR sobrevendido alerta para recuperações se superar 0,69</t>
  </si>
  <si>
    <t>AZZA3 está em tendência de baixa no curto prazo e abaixo de 35,25 projetaria de 27,81 a 20,38. Tem resistências em 36,34  e 51,2.</t>
  </si>
  <si>
    <t>B3SA3 está em tendência de baixa no curto prazo e abaixo de 12,97 projetaria de 11,89 a 10,81. Tem resistências em 13,2  e 15,35. O IFR sobrevendido alerta para recuperações se superar 13,2</t>
  </si>
  <si>
    <t>BMGB4 está em tendência de alta no curto prazo e acima de 3,98 projetaria de 4,28 a 4,77. Tem suportes em 3,66 e 3,5. O padrão de volume favorece a alta.</t>
  </si>
  <si>
    <t>BPAN4 está em tendência de baixa no curto prazo e abaixo de 7,6 projetaria de 6,78 a 5,96. Tem resistências em 7,73  e 9,36.</t>
  </si>
  <si>
    <t>BRSR6 está em tendência de baixa no curto prazo e abaixo de 10,5 projetaria de 9,6 a 8,71. Tem resistências em 10,71  e 12,49. O IFR sobrevendido alerta para recuperações se superar 10,71</t>
  </si>
  <si>
    <t>BBSE3 está em tendência de baixa no curto prazo e abaixo de 34,39 projetaria de 31,76 a 29,13. Tem resistências em 34,72  e 39,97. O IFR sobrevendido alerta para recuperações se superar 34,72</t>
  </si>
  <si>
    <t>BMOB3 está em tendência de alta no curto prazo e acima de 23,45 projetaria de 29,15 a 38,39. Tem suportes em 20,97 e 18,11.</t>
  </si>
  <si>
    <t>BERK34 está em tendência de alta no curto prazo e acima de 157,75 projetaria de 175,14 a 203,29. Tem suportes em 131,5 e 122,8.</t>
  </si>
  <si>
    <t>BLAU3 está em tendência de baixa no curto prazo e abaixo de 12,15 projetaria de 11,16 a 10,17. Tem resistências em 12,65  e 14,62.</t>
  </si>
  <si>
    <t>SOJA3 está em tendência de baixa no curto prazo e abaixo de 10,23 projetaria de 9,39 a 8,56. Tem resistências em 10,46  e 12,12. O IFR sobrevendido alerta para recuperações se superar 10,46</t>
  </si>
  <si>
    <t>BRBI11 está em tendência de baixa no curto prazo e abaixo de 15,5 projetaria de 14,27 a 13,04. Tem resistências em 16,15  e 18,6.</t>
  </si>
  <si>
    <t>BBDC3 está em tendência de baixa no curto prazo e abaixo de 13,38 projetaria de 12,1 a 10,82. Tem resistências em 13,6  e 16,15. O IFR sobrevendido alerta para recuperações se superar 13,6</t>
  </si>
  <si>
    <t>BBDC4 está em tendência de baixa no curto prazo e abaixo de 15,57 projetaria de 13,92 a 12,28. Tem resistências em 15,86  e 19,14. O IFR sobrevendido alerta para recuperações se superar 15,86</t>
  </si>
  <si>
    <t>BRAP4 está em tendência de alta no curto prazo e acima de 17,55 projetaria de 19,16 a 21,78. Tem suportes em 16,4 e 15,59. O padrão de volume favorece a alta.</t>
  </si>
  <si>
    <t>BBAS3 está em tendência de baixa no curto prazo e abaixo de 19,86 projetaria de 16,88 a 13,9. Tem resistências em 20,41  e 26,36. O IFR sobrevendido alerta para recuperações se superar 20,41</t>
  </si>
  <si>
    <t>AGRO3 está em tendência de baixa no curto prazo e abaixo de 20,15 projetaria de 19,13 a 18,11. Tem resistências em 20,47  e 22,5.</t>
  </si>
  <si>
    <t>BRKM5 está em tendência de baixa no curto prazo e abaixo de 8,23 projetaria de 6,88 a 5,53. Tem resistências em 8,57  e 11,26. O IFR sobrevendido alerta para recuperações se superar 8,57</t>
  </si>
  <si>
    <t>BRAV3 está em tendência de alta no curto prazo e acima de 23,7 projetaria de 28,62 a 36,59. Tem suportes em 18,4 e 15,93.</t>
  </si>
  <si>
    <t>BRFS3 está em tendência de alta no curto prazo e acima de 23,31 projetaria de 26,32 a 31,2. Tem suportes em 20,28 e 18,77.</t>
  </si>
  <si>
    <t>AVGO34 está em tendência de alta no curto prazo e acima de 23,1 projetaria de 30,22 a 41,75. Tem suportes em 22,43 e 18,86.</t>
  </si>
  <si>
    <t>BPAC11 está em tendência de baixa no curto prazo e abaixo de 39,38 projetaria de 36,02 a 32,66. Tem resistências em 40,6  e 47,31.</t>
  </si>
  <si>
    <t>CXSE3 está em tendência de baixa no curto prazo e abaixo de 13,95 projetaria de 13,14 a 12,34. Tem resistências em 14,09  e 15,69. O IFR sobrevendido alerta para recuperações se superar 14,09</t>
  </si>
  <si>
    <t>CAML3 está em tendência de baixa no curto prazo e abaixo de 4,9 projetaria de 4,34 a 3,79. Tem resistências em 5,03  e 6,13.</t>
  </si>
  <si>
    <t>BHIA3 está em tendência de baixa no curto prazo e abaixo de 2,9 projetaria de 0,33 a -2,23. Tem resistências em 3,08  e 8,21.</t>
  </si>
  <si>
    <t>CBAV3 está em tendência de baixa no curto prazo e abaixo de 4,5 projetaria de 3,95 a 3,41. Tem resistências em 4,62  e 5,7.</t>
  </si>
  <si>
    <t>CEAB3 está em tendência de baixa no curto prazo e abaixo de 16,61 projetaria de 13,16 a 9,71. Tem resistências em 17,01  e 23,9.</t>
  </si>
  <si>
    <t>CMIG3 está em tendência de baixa no curto prazo e abaixo de 14,81 projetaria de 13,05 a 11,29. Tem resistências em 15,13  e 18,64.</t>
  </si>
  <si>
    <t>CMIG4 está em tendência de baixa no curto prazo e abaixo de 10,38 projetaria de 9,69 a 9. Tem resistências em 10,57  e 11,94.</t>
  </si>
  <si>
    <t>COCA34 está em tendência de alta no curto prazo e acima de 70,92 projetaria de 75,96 a 84,12. Tem suportes em 64,84 e 62,31.</t>
  </si>
  <si>
    <t>COGN3 está em tendência de baixa no curto prazo e abaixo de 2,56 projetaria de 2,09 a 1,63. Tem resistências em 2,65  e 3,57. O IFR sobrevendido alerta para recuperações se superar 2,65</t>
  </si>
  <si>
    <t>C2OI34 está em tendência de alta no curto prazo e acima de 98,24 projetaria de 138,08 a 202,56. Tem suportes em 92,48 e 72,55. O IFR sobrecomprado alerta realizações se perder 92,48.</t>
  </si>
  <si>
    <t>CSMG3 está em tendência de baixa no curto prazo e abaixo de 25,55 projetaria de 22,38 a 19,22. Tem resistências em 26,22  e 32,54.</t>
  </si>
  <si>
    <t>CPLE3 está em tendência de baixa no curto prazo e abaixo de 11,01 projetaria de 10,07 a 9,13. Tem resistências em 11,14  e 13,01.</t>
  </si>
  <si>
    <t>CPLE6 está em tendência de baixa no curto prazo e abaixo de 11,81 projetaria de 10,89 a 9,98. Tem resistências em 11,95  e 13,77.</t>
  </si>
  <si>
    <t>CSAN3 está em tendência de baixa no curto prazo e abaixo de 5,79 projetaria de 4,86 a 3,94. Tem resistências em 6,04  e 7,88. O IFR sobrevendido alerta para recuperações se superar 6,04</t>
  </si>
  <si>
    <t>CPFE3 está em tendência de baixa no curto prazo e abaixo de 38,13 projetaria de 35,95 a 33,77. Tem resistências em 38,92  e 43,27.</t>
  </si>
  <si>
    <t>CMIN3 está em tendência de alta no curto prazo e acima de 6,24 projetaria de 7,13 a 8,58. Tem suportes em 5,11 e 4,66. O padrão de volume favorece a alta.</t>
  </si>
  <si>
    <t>CURY3 está em tendência de baixa no curto prazo e abaixo de 29,48 projetaria de 26,86 a 24,25. Tem resistências em 30,22  e 35,44.</t>
  </si>
  <si>
    <t>CVCB3 está em tendência de baixa no curto prazo e abaixo de 2,29 projetaria de 2,04 a 1,79. Tem resistências em 2,45  e 2,94.</t>
  </si>
  <si>
    <t>CYRE3 está em tendência de alta no curto prazo e acima de 27,02 projetaria de 29,91 a 34,58. Tem suportes em 26,33 e 24,88.</t>
  </si>
  <si>
    <t>DXCO3 está em tendência de baixa no curto prazo e abaixo de 5,14 projetaria de 4,84 a 4,54. Tem resistências em 5,46  e 6,05.</t>
  </si>
  <si>
    <t>PNVL3 está em tendência de baixa no curto prazo e abaixo de 9,06 projetaria de 8,49 a 7,93. Tem resistências em 9,26  e 10,38.</t>
  </si>
  <si>
    <t>DIRR3 está em tendência de baixa no curto prazo e abaixo de 40,2 projetaria de 36,23 a 32,27. Tem resistências em 40,75  e 48,67.</t>
  </si>
  <si>
    <t>ECOR3 está em tendência de baixa no curto prazo e abaixo de 6,6 projetaria de 5,76 a 4,92. Tem resistências em 6,84  e 8,51. O IFR sobrevendido alerta para recuperações se superar 6,84</t>
  </si>
  <si>
    <t>ELET3 está em tendência de baixa no curto prazo e abaixo de 38,83 projetaria de 36,99 a 35,15. Tem resistências em 39,25  e 42,92.</t>
  </si>
  <si>
    <t>ELET6 está em tendência de baixa no curto prazo e abaixo de 42,43 projetaria de 40,48 a 38,53. Tem resistências em 42,9  e 46,79.</t>
  </si>
  <si>
    <t>LILY34 está em tendência de baixa no curto prazo e abaixo de 141,13 projetaria de 128,87 a 116,61. Tem resistências em 143,54  e 168,05.</t>
  </si>
  <si>
    <t>EMBR3 está em tendência de baixa no curto prazo e abaixo de 66,84 projetaria de 58,84 a 50,84. Tem resistências em 70,02  e 86,01. O IFR sobrevendido alerta para recuperações se superar 70,02</t>
  </si>
  <si>
    <t>ENGI11 está em tendência de baixa no curto prazo e abaixo de 45,05 projetaria de 41,99 a 38,93. Tem resistências em 45,78  e 51,89.</t>
  </si>
  <si>
    <t>ENEV3 está em tendência de alta no curto prazo e acima de 14,9 projetaria de 17,01 a 20,43. Tem suportes em 13,71 e 12,65.</t>
  </si>
  <si>
    <t>EGIE3 está em tendência de baixa no curto prazo e abaixo de 41,21 projetaria de 37,47 a 33,74. Tem resistências em 42,33  e 49,79.</t>
  </si>
  <si>
    <t>EQTL3 está em tendência de baixa no curto prazo e abaixo de 34,09 projetaria de 32,07 a 30,05. Tem resistências em 34,44  e 38,47.</t>
  </si>
  <si>
    <t>EVEN3 está em tendência de baixa no curto prazo e abaixo de 6,84 projetaria de 6,15 a 5,46. Tem resistências em 7,06  e 8,43.</t>
  </si>
  <si>
    <t>EXXO34 está em tendência de baixa no curto prazo e abaixo de 74,84 projetaria de 70,45 a 66,07. Tem resistências em 75,92  e 84,68.</t>
  </si>
  <si>
    <t>EZTC3 está em tendência de baixa no curto prazo e abaixo de 12,87 projetaria de 11,93 a 10,99. Tem resistências em 13,2  e 15,07.</t>
  </si>
  <si>
    <t>FESA4 está em tendência de baixa no curto prazo e abaixo de 6,61 projetaria de 6,19 a 5,78. Tem resistências em 6,83  e 7,65.</t>
  </si>
  <si>
    <t>FLRY3 está em tendência de alta no curto prazo e acima de 15,19 projetaria de 17,6 a 21,51. Tem suportes em 14,31 e 13,1. O padrão de volume favorece a alta. O IFR sobrecomprado alerta realizações se perder 14,31.</t>
  </si>
  <si>
    <t>FRAS3 está em tendência de baixa no curto prazo e abaixo de 23,55 projetaria de 21,67 a 19,79. Tem resistências em 23,91  e 27,66. O IFR sobrevendido alerta para recuperações se superar 23,91</t>
  </si>
  <si>
    <t>GFSA3 está em tendência de baixa no curto prazo e abaixo de 16,87 projetaria de 4,9 a -7,06. Tem resistências em 17,92  e 41,85. O IFR sobrevendido alerta para recuperações se superar 17,92</t>
  </si>
  <si>
    <t>GGBR4 está em tendência de alta no curto prazo e acima de 17,93 projetaria de 20,58 a 24,88. Tem suportes em 16,26 e 14,93. O padrão de volume favorece a alta.</t>
  </si>
  <si>
    <t>GOAU4 está em tendência de alta no curto prazo e acima de 9,82 projetaria de 11,19 a 13,41. Tem suportes em 9,04 e 8,35. O padrão de volume favorece a alta.</t>
  </si>
  <si>
    <t>GGPS3 está em tendência de baixa no curto prazo e abaixo de 14,89 projetaria de 13,48 a 12,07. Tem resistências em 15,32  e 18,13.</t>
  </si>
  <si>
    <t>GRND3 está em tendência de baixa no curto prazo e abaixo de 5,02 projetaria de 4,82 a 4,63. Tem resistências em 5,14  e 5,52. O IFR sobrevendido alerta para recuperações se superar 5,14</t>
  </si>
  <si>
    <t>GMAT3 está em tendência de baixa no curto prazo e abaixo de 7,58 projetaria de 6,91 a 6,25. Tem resistências em 7,74  e 9,06.</t>
  </si>
  <si>
    <t>SBFG3 está em tendência de baixa no curto prazo e abaixo de 11,65 projetaria de 10,78 a 9,91. Tem resistências em 12,11  e 13,84.</t>
  </si>
  <si>
    <t>GUAR3 está em tendência de baixa no curto prazo e abaixo de 7,59 projetaria de 6,74 a 5,9. Tem resistências em 7,78  e 9,46.</t>
  </si>
  <si>
    <t>HAPV3 está em tendência de baixa no curto prazo e abaixo de 31,3 projetaria de 26,66 a 22,03. Tem resistências em 32,35  e 41,62. O IFR sobrevendido alerta para recuperações se superar 32,35</t>
  </si>
  <si>
    <t>Hbr Realty</t>
  </si>
  <si>
    <t>HBRE3</t>
  </si>
  <si>
    <t>HBRE3 está em tendência de baixa no curto prazo e abaixo de 2,9 projetaria de 2,59 a 2,28. Tem resistências em 3,03  e 3,64. O IFR sobrevendido alerta para recuperações se superar 3,03</t>
  </si>
  <si>
    <t>HBOR3 está em tendência de baixa no curto prazo e abaixo de 2,17 projetaria de 1,66 a 1,15. Tem resistências em 2,31  e 3,32.</t>
  </si>
  <si>
    <t>HBSA3 está em tendência de alta no curto prazo e acima de 3,89 projetaria de 5,02 a 6,85. Tem suportes em 3,56 e 2,99. O padrão de volume favorece a alta.</t>
  </si>
  <si>
    <t>HYPE3 está em tendência de baixa no curto prazo e abaixo de 25,78 projetaria de 22,58 a 19,38. Tem resistências em 26,64  e 33,03.</t>
  </si>
  <si>
    <t>IGTI11 está em tendência de baixa no curto prazo e abaixo de 21,1 projetaria de 19,23 a 17,36. Tem resistências em 21,53  e 25,26. O IFR sobrevendido alerta para recuperações se superar 21,53</t>
  </si>
  <si>
    <t>ITLC34 está em tendência de alta no curto prazo e acima de 24,95 projetaria de 29,43 a 36,68. Tem suportes em 21,45 e 19,2.</t>
  </si>
  <si>
    <t>INTB3 está em tendência de baixa no curto prazo e abaixo de 14,61 projetaria de 12,89 a 11,18. Tem resistências em 15,32  e 18,74.</t>
  </si>
  <si>
    <t>INBR32 está em tendência de baixa no curto prazo e abaixo de 37,77 projetaria de 33,66 a 29,56. Tem resistências em 39,04  e 47,24.</t>
  </si>
  <si>
    <t>MYPK3 está em tendência de alta no curto prazo e acima de 14,06 projetaria de 16,07 a 19,33. Tem suportes em 13,49 e 12,48.</t>
  </si>
  <si>
    <t>RANI3 está em tendência de baixa no curto prazo e abaixo de 7,1 projetaria de 6,61 a 6,13. Tem resistências em 7,22  e 8,18.</t>
  </si>
  <si>
    <t>IRBR3 está em tendência de baixa no curto prazo e abaixo de 43,83 projetaria de 40,61 a 37,4. Tem resistências em 44,52  e 50,94.</t>
  </si>
  <si>
    <t>ISAE4 está em tendência de baixa no curto prazo e abaixo de 22,36 projetaria de 21,53 a 20,71. Tem resistências em 22,63  e 24,27.</t>
  </si>
  <si>
    <t>ITSA4 está em tendência de baixa no curto prazo e abaixo de 10,43 projetaria de 9,73 a 9,03. Tem resistências em 10,6  e 11,99.</t>
  </si>
  <si>
    <t>ITUB3 está em tendência de baixa no curto prazo e abaixo de 31,33 projetaria de 29,08 a 26,84. Tem resistências em 31,9  e 36,38.</t>
  </si>
  <si>
    <t>ITUB4 está em tendência de baixa no curto prazo e abaixo de 35,01 projetaria de 32,53 a 30,05. Tem resistências em 35,58  e 40,53.</t>
  </si>
  <si>
    <t>JALL3 está em tendência de baixa no curto prazo e abaixo de 3,53 projetaria de 3,24 a 2,96. Tem resistências em 3,61  e 4,17.</t>
  </si>
  <si>
    <t>JBSS32 está em tendência de baixa no curto prazo e abaixo de 72,35 projetaria de 68,57 a 64,79. Tem resistências em 74,07  e 81,62.</t>
  </si>
  <si>
    <t>JHSF3 está em tendência de baixa no curto prazo e abaixo de 4,91 projetaria de 4,38 a 3,85. Tem resistências em 5,06  e 6,11. O IFR sobrevendido alerta para recuperações se superar 5,06</t>
  </si>
  <si>
    <t>JPMC34 está em tendência de alta no curto prazo e acima de 163,43 projetaria de 191,65 a 237,32. Tem suportes em 161,16 e 147,04.</t>
  </si>
  <si>
    <t>JSLG3 está em tendência de baixa no curto prazo e abaixo de 5,17 projetaria de 4,56 a 3,95. Tem resistências em 5,52  e 6,73. O IFR sobrevendido alerta para recuperações se superar 5,52</t>
  </si>
  <si>
    <t>KEPL3 está em tendência de baixa no curto prazo e abaixo de 7,15 projetaria de 6,64 a 6,13. Tem resistências em 7,35  e 8,36. O IFR sobrevendido alerta para recuperações se superar 7,35</t>
  </si>
  <si>
    <t>KLBN11 está em tendência de alta no curto prazo e acima de 19,96 projetaria de 21,51 a 24,02. Tem suportes em 18,71 e 17,93.</t>
  </si>
  <si>
    <t>LAVV3 está em tendência de baixa no curto prazo e abaixo de 11,9 projetaria de 10,61 a 9,32. Tem resistências em 12,24  e 14,81.</t>
  </si>
  <si>
    <t>LIGT3 está em tendência de baixa no curto prazo e abaixo de 5,76 projetaria de 4,7 a 3,64. Tem resistências em 5,94  e 8,05.</t>
  </si>
  <si>
    <t>RENT3 está em tendência de baixa no curto prazo e abaixo de 35,28 projetaria de 31,11 a 26,95. Tem resistências em 36,12  e 44,44. O IFR sobrevendido alerta para recuperações se superar 36,12</t>
  </si>
  <si>
    <t>LOGG3 está em tendência de baixa no curto prazo e abaixo de 19,34 projetaria de 17,87 a 16,4. Tem resistências em 19,99  e 22,92.</t>
  </si>
  <si>
    <t>LREN3 está em tendência de baixa no curto prazo e abaixo de 17,26 projetaria de 14,77 a 12,28. Tem resistências em 18,01  e 22,98. O IFR sobrevendido alerta para recuperações se superar 18,01</t>
  </si>
  <si>
    <t>LWSA3 está em tendência de baixa no curto prazo e abaixo de 3,81 projetaria de 3,25 a 2,7. Tem resistências em 3,91  e 5,01.</t>
  </si>
  <si>
    <t>MDIA3 está em tendência de baixa no curto prazo e abaixo de 24,28 projetaria de 22,56 a 20,85. Tem resistências em 25,02  e 28,44.</t>
  </si>
  <si>
    <t>MGLU3 está em tendência de baixa no curto prazo e abaixo de 7,59 projetaria de 6,38 a 5,17. Tem resistências em 7,98  e 10,39. O IFR sobrevendido alerta para recuperações se superar 7,98</t>
  </si>
  <si>
    <t>POMO4 está em tendência de alta no curto prazo e acima de 8,46 projetaria de 10,15 a 12,89. Tem suportes em 8,11 e 7,26. O padrão de volume favorece a alta.</t>
  </si>
  <si>
    <t>MRFG3 está em tendência de baixa no curto prazo e abaixo de 22,44 projetaria de 18,99 a 15,55. Tem resistências em 23,3  e 30,18.</t>
  </si>
  <si>
    <t>MATD3 está em tendência de baixa no curto prazo e abaixo de 4,16 projetaria de 3,63 a 3,11. Tem resistências em 4,55  e 5,59.</t>
  </si>
  <si>
    <t>CASH3 está em tendência de baixa no curto prazo e abaixo de 6,4 projetaria de 3,94 a 1,48. Tem resistências em 6,81  e 11,72.</t>
  </si>
  <si>
    <t>MELI34 está em tendência de baixa no curto prazo e abaixo de 109,01 projetaria de 96,9 a 84,8. Tem resistências em 112,33  e 136,53.</t>
  </si>
  <si>
    <t>M1TA34 está em tendência de alta no curto prazo e acima de 146,16 projetaria de 174,64 a 220,73. Tem suportes em 140,09 e 125,84.</t>
  </si>
  <si>
    <t>LEVE3 está em tendência de baixa no curto prazo e abaixo de 28,51 projetaria de 26,42 a 24,33. Tem resistências em 28,85  e 33,02. O IFR sobrevendido alerta para recuperações se superar 28,85</t>
  </si>
  <si>
    <t>MSFT34 está em tendência de alta no curto prazo e acima de 119,35 projetaria de 140,78 a 175,47. Tem suportes em 117,33 e 106,61. O IFR sobrecomprado alerta realizações se perder 117,33.</t>
  </si>
  <si>
    <t>M2ST34 está em tendência de alta no curto prazo e acima de 36,36 projetaria de 46,3 a 62,39. Tem suportes em 33,82 e 28,84.</t>
  </si>
  <si>
    <t>MILS3 está em tendência de alta no curto prazo e acima de 11,7 projetaria de 13,46 a 16,3. Tem suportes em 11,05 e 10,16.</t>
  </si>
  <si>
    <t>BEEF3 está em tendência de baixa no curto prazo e abaixo de 5,12 projetaria de 4,29 a 3,46. Tem resistências em 5,24  e 6,89.</t>
  </si>
  <si>
    <t>MTRE3 está em tendência de baixa no curto prazo e abaixo de 3,64 projetaria de 3,27 a 2,9. Tem resistências em 3,77  e 4,5. O IFR sobrevendido alerta para recuperações se superar 3,77</t>
  </si>
  <si>
    <t>MOTV3 está em tendência de baixa no curto prazo e abaixo de 12,3 projetaria de 11,4 a 10,5. Tem resistências em 12,63  e 14,42. O IFR sobrevendido alerta para recuperações se superar 12,63</t>
  </si>
  <si>
    <t>MDNE3 está em tendência de baixa no curto prazo e abaixo de 20,26 projetaria de 16,64 a 13,03. Tem resistências em 21,36  e 28,58. O IFR sobrevendido alerta para recuperações se superar 21,36</t>
  </si>
  <si>
    <t>MOVI3 está em tendência de baixa no curto prazo e abaixo de 6,04 projetaria de 4,52 a 3. Tem resistências em 6,43  e 9,46.</t>
  </si>
  <si>
    <t>MRVE3 está em tendência de baixa no curto prazo e abaixo de 5,85 projetaria de 5,21 a 4,58. Tem resistências em 6,05  e 7,31.</t>
  </si>
  <si>
    <t>MULT3 está em tendência de baixa no curto prazo e abaixo de 25,23 projetaria de 23,48 a 21,73. Tem resistências em 25,44  e 28,93.</t>
  </si>
  <si>
    <t>NATU3 está em tendência de baixa no curto prazo e abaixo de 9,3 projetaria de 8,56 a 7,83. Tem resistências em 9,53  e 10,99. O IFR sobrevendido alerta para recuperações se superar 9,53</t>
  </si>
  <si>
    <t>NEOE3 está em tendência de baixa no curto prazo e abaixo de 23,28 projetaria de 21,16 a 19,04. Tem resistências em 23,74  e 27,97. O IFR sobrevendido alerta para recuperações se superar 23,74</t>
  </si>
  <si>
    <t>NFLX34 está em tendência de baixa no curto prazo e abaixo de 133,44 projetaria de 118,19 a 102,94. Tem resistências em 137,67  e 168,16.</t>
  </si>
  <si>
    <t>NIKE34 está em tendência de alta no curto prazo e acima de 42,5 projetaria de 50,26 a 62,82. Tem suportes em 40,38 e 36,49. O padrão de volume favorece a alta.</t>
  </si>
  <si>
    <t>ROXO34 está em tendência de baixa no curto prazo e abaixo de 11,95 projetaria de 10,6 a 9,25. Tem resistências em 12,29  e 14,98.</t>
  </si>
  <si>
    <t>NVDC34 está em tendência de alta no curto prazo e acima de 20,21 projetaria de 26,1 a 35,64. Tem suportes em 19,85 e 16,9. O IFR sobrecomprado alerta realizações se perder 19,85.</t>
  </si>
  <si>
    <t>OPCT3 está em tendência de baixa no curto prazo e abaixo de 6,2 projetaria de 5,53 a 4,87. Tem resistências em 6,52  e 7,84. O IFR sobrevendido alerta para recuperações se superar 6,52</t>
  </si>
  <si>
    <t>ODPV3 está em tendência de baixa no curto prazo e abaixo de 11,21 projetaria de 10,58 a 9,95. Tem resistências em 11,36  e 12,61.</t>
  </si>
  <si>
    <t>OIBR3 está em tendência de baixa no curto prazo e abaixo de 0,52 projetaria de 0,25 a -0,01. Tem resistências em 0,58  e 1,11. O IFR sobrevendido alerta para recuperações se superar 0,58</t>
  </si>
  <si>
    <t>Oracle Corp</t>
  </si>
  <si>
    <t>ORCL34</t>
  </si>
  <si>
    <t>ORCL34 está em tendência de alta no curto prazo e acima de 234,22 projetaria de 306,59 a 423,7. Tem suportes em 225,16 e 188,97.</t>
  </si>
  <si>
    <t>ORVR3 está em tendência de baixa no curto prazo e abaixo de 47,81 projetaria de 43,4 a 38,99. Tem resistências em 49,39  e 58,2. O IFR sobrevendido alerta para recuperações se superar 49,39</t>
  </si>
  <si>
    <t>PCAR3 está em tendência de alta no curto prazo e acima de 4,95 projetaria de 6,51 a 9,05. Tem suportes em 3,3 e 2,51.</t>
  </si>
  <si>
    <t>PAGS34 está em tendência de baixa no curto prazo e abaixo de 8,87 projetaria de 7,91 a 6,96. Tem resistências em 9,02  e 10,92. O IFR sobrevendido alerta para recuperações se superar 9,02</t>
  </si>
  <si>
    <t>PGMN3 está em tendência de alta no curto prazo e acima de 3,64 projetaria de 4,01 a 4,61. Tem suportes em 3,39 e 3,2.</t>
  </si>
  <si>
    <t>P2LT34 está em tendência de alta no curto prazo e acima de 288,4 projetaria de 386,16 a 544,35. Tem suportes em 280,56 e 231,67.</t>
  </si>
  <si>
    <t>PETR3 está em tendência de baixa no curto prazo e abaixo de 33,38 projetaria de 30,51 a 27,64. Tem resistências em 34,02  e 39,75.</t>
  </si>
  <si>
    <t>PETR4 está em tendência de baixa no curto prazo e abaixo de 30,77 projetaria de 28,54 a 26,32. Tem resistências em 31,28  e 35,72.</t>
  </si>
  <si>
    <t>RECV3 está em tendência de baixa no curto prazo e abaixo de 13,49 projetaria de 12,17 a 10,86. Tem resistências em 13,77  e 16,39.</t>
  </si>
  <si>
    <t>PRIO3 está em tendência de alta no curto prazo e acima de 45,65 projetaria de 53,66 a 66,63. Tem suportes em 42,71 e 38,7.</t>
  </si>
  <si>
    <t>PETZ3 está em tendência de alta no curto prazo e acima de 4,78 projetaria de 5,5 a 6,68. Tem suportes em 3,93 e 3,56. O padrão de volume favorece a alta.</t>
  </si>
  <si>
    <t>PINE4 está em tendência de baixa no curto prazo e abaixo de 5,48 projetaria de 4,88 a 4,29. Tem resistências em 5,83  e 7,01.</t>
  </si>
  <si>
    <t>PLPL3 está em tendência de baixa no curto prazo e abaixo de 13,52 projetaria de 11,7 a 9,89. Tem resistências em 13,93  e 17,55.</t>
  </si>
  <si>
    <t>PSSA3 está em tendência de baixa no curto prazo e abaixo de 51,66 projetaria de 45,78 a 39,91. Tem resistências em 52,71  e 64,45.</t>
  </si>
  <si>
    <t>POSI3 está em tendência de baixa no curto prazo e abaixo de 4,23 projetaria de 3,65 a 3,07. Tem resistências em 4,41  e 5,56. O IFR sobrevendido alerta para recuperações se superar 4,41</t>
  </si>
  <si>
    <t>PRNR3 está em tendência de baixa no curto prazo e abaixo de 14,96 projetaria de 13,95 a 12,94. Tem resistências em 15,26  e 17,27.</t>
  </si>
  <si>
    <t>Profarma</t>
  </si>
  <si>
    <t>PFRM3</t>
  </si>
  <si>
    <t>PFRM3 está em tendência de baixa no curto prazo e abaixo de 7,76 projetaria de 6,88 a 6,01. Tem resistências em 8,05  e 9,79.</t>
  </si>
  <si>
    <t>QUAL3 está em tendência de baixa no curto prazo e abaixo de 1,65 projetaria de 1,44 a 1,23. Tem resistências em 1,68  e 2,09. O IFR sobrevendido alerta para recuperações se superar 1,68</t>
  </si>
  <si>
    <t>LJQQ3 está em tendência de baixa no curto prazo e abaixo de 2,34 projetaria de 1,97 a 1,61. Tem resistências em 2,44  e 3,16.</t>
  </si>
  <si>
    <t>RADL3 está em tendência de baixa no curto prazo e abaixo de 13,61 projetaria de 10,7 a 7,8. Tem resistências em 14,08  e 19,88.</t>
  </si>
  <si>
    <t>RAIZ4 está em tendência de baixa no curto prazo e abaixo de 1,48 projetaria de 1,24 a 1,01. Tem resistências em 1,52  e 1,98. O IFR sobrevendido alerta para recuperações se superar 1,52</t>
  </si>
  <si>
    <t>RAPT4 está em tendência de baixa no curto prazo e abaixo de 7,33 projetaria de 6,61 a 5,9. Tem resistências em 7,91  e 9,33. O IFR sobrevendido alerta para recuperações se superar 7,91</t>
  </si>
  <si>
    <t>Recrusul</t>
  </si>
  <si>
    <t>RCSL4 está em tendência de alta no curto prazo e acima de 1,78 projetaria de 2,33 a 3,22. Tem suportes em 1,04 e 0,76.</t>
  </si>
  <si>
    <t>RDOR3 está em tendência de baixa no curto prazo e abaixo de 32,85 projetaria de 29,63 a 26,41. Tem resistências em 33,47  e 39,9.</t>
  </si>
  <si>
    <t>RAIL3 está em tendência de baixa no curto prazo e abaixo de 16,43 projetaria de 15,07 a 13,71. Tem resistências em 16,76  e 19,47. O IFR sobrevendido alerta para recuperações se superar 16,76</t>
  </si>
  <si>
    <t>SBSP3 está em tendência de baixa no curto prazo e abaixo de 110,15 projetaria de 102,15 a 94,15. Tem resistências em 111,47  e 127,46.</t>
  </si>
  <si>
    <t>SAPR3</t>
  </si>
  <si>
    <t>SAPR3 está em tendência de alta no curto prazo e acima de 8,05 projetaria de 9,81 a 12,65. Tem suportes em 7,45 e 6,56.</t>
  </si>
  <si>
    <t>SAPR4 está em tendência de baixa no curto prazo e abaixo de 6,87 projetaria de 6,16 a 5,46. Tem resistências em 6,98  e 8,38.</t>
  </si>
  <si>
    <t>SAPR11 está em tendência de baixa no curto prazo e abaixo de 34,99 projetaria de 31,29 a 27,6. Tem resistências em 35,75  e 43,13.</t>
  </si>
  <si>
    <t>SANB4 está em tendência de baixa no curto prazo e abaixo de 13,68 projetaria de 12,85 a 12,02. Tem resistências em 13,92  e 15,57. O IFR sobrevendido alerta para recuperações se superar 13,92</t>
  </si>
  <si>
    <t>SANB11 está em tendência de baixa no curto prazo e abaixo de 26,1 projetaria de 24,42 a 22,75. Tem resistências em 26,45  e 29,79. O IFR sobrevendido alerta para recuperações se superar 26,45</t>
  </si>
  <si>
    <t>STBP3 está em tendência de alta no curto prazo e acima de 13,89 projetaria de 14,29 a 14,95. Tem suportes em 13,83 e 13,62.</t>
  </si>
  <si>
    <t>SMTO3 está em tendência de baixa no curto prazo e abaixo de 17,64 projetaria de 15,83 a 14,02. Tem resistências em 18,05  e 21,66.</t>
  </si>
  <si>
    <t>SHUL4 está em tendência de baixa no curto prazo e abaixo de 5,07 projetaria de 4,82 a 4,58. Tem resistências em 5,13  e 5,61.</t>
  </si>
  <si>
    <t>SEER3 está em tendência de baixa no curto prazo e abaixo de 8,3 projetaria de 6,33 a 4,36. Tem resistências em 8,65  e 12,58.</t>
  </si>
  <si>
    <t>CSNA3 está em tendência de alta no curto prazo e acima de 10,33 projetaria de 12,23 a 15,32. Tem suportes em 7,77 e 6,81. O padrão de volume favorece a alta.</t>
  </si>
  <si>
    <t>SIMH3 está em tendência de baixa no curto prazo e abaixo de 4,09 projetaria de 3,35 a 2,62. Tem resistências em 4,24  e 5,7. O IFR sobrevendido alerta para recuperações se superar 4,24</t>
  </si>
  <si>
    <t>SLCE3 está em tendência de baixa no curto prazo e abaixo de 17,99 projetaria de 17,06 a 16,14. Tem resistências em 18,28  e 20,12.</t>
  </si>
  <si>
    <t>SMFT3 está em tendência de baixa no curto prazo e abaixo de 21,46 projetaria de 19,65 a 17,84. Tem resistências em 22,02  e 25,63. O IFR sobrevendido alerta para recuperações se superar 22,02</t>
  </si>
  <si>
    <t>STOC34 está em tendência de baixa no curto prazo e abaixo de 74,36 projetaria de 63,71 a 53,06. Tem resistências em 76,92  e 98,21. O IFR sobrevendido alerta para recuperações se superar 76,92</t>
  </si>
  <si>
    <t>SUZB3 está em tendência de alta no curto prazo e acima de 56,27 projetaria de 60,67 a 67,79. Tem suportes em 50,56 e 48,35.</t>
  </si>
  <si>
    <t>SYNE3 está em tendência de alta no curto prazo e acima de 6,95 projetaria de 8,57 a 11,21. Tem suportes em 6,52 e 5,7. O padrão de volume favorece a alta. O IFR sobrecomprado alerta realizações se perder 6,52.</t>
  </si>
  <si>
    <t>TAEE4 está em tendência de baixa no curto prazo e abaixo de 11,19 projetaria de 10,73 a 10,28. Tem resistências em 11,34  e 12,24.</t>
  </si>
  <si>
    <t>TAEE11 está em tendência de baixa no curto prazo e abaixo de 33,59 projetaria de 32,18 a 30,77. Tem resistências em 34,02  e 36,83.</t>
  </si>
  <si>
    <t>TSMC34 está em tendência de alta no curto prazo e acima de 172,97 projetaria de 218,94 a 293,34. Tem suportes em 165,5 e 142,51.</t>
  </si>
  <si>
    <t>TASA4 está em tendência de baixa no curto prazo e abaixo de 5,38 projetaria de 4,45 a 3,52. Tem resistências em 5,78  e 7,63. O IFR sobrevendido alerta para recuperações se superar 5,78</t>
  </si>
  <si>
    <t>TGMA3 está em tendência de baixa no curto prazo e abaixo de 33,68 projetaria de 31,94 a 30,21. Tem resistências em 34,7  e 38,16.</t>
  </si>
  <si>
    <t>VIVT3 está em tendência de baixa no curto prazo e abaixo de 30,85 projetaria de 28,15 a 25,45. Tem resistências em 31,19  e 36,58.</t>
  </si>
  <si>
    <t>TEND3 está em tendência de baixa no curto prazo e abaixo de 21,35 projetaria de 17,59 a 13,83. Tem resistências em 22,65  e 30,16. O IFR sobrevendido alerta para recuperações se superar 22,65</t>
  </si>
  <si>
    <t>TSLA34 está em tendência de alta no curto prazo e acima de 65,15 projetaria de 80,96 a 106,55. Tem suportes em 56,8 e 48,89.</t>
  </si>
  <si>
    <t>TIMS3 está em tendência de baixa no curto prazo e abaixo de 20,19 projetaria de 18,04 a 15,9. Tem resistências em 20,49  e 24,77. O IFR sobrevendido alerta para recuperações se superar 20,49</t>
  </si>
  <si>
    <t>TOTS3 está em tendência de alta no curto prazo e acima de 43,97 projetaria de 51,07 a 62,57. Tem suportes em 41,75 e 38,19. O padrão de volume favorece a alta.</t>
  </si>
  <si>
    <t>TFCO4 está em tendência de baixa no curto prazo e abaixo de 13,98 projetaria de 12,2 a 10,42. Tem resistências em 14,45  e 18.</t>
  </si>
  <si>
    <t>TRIS3 está em tendência de baixa no curto prazo e abaixo de 6,09 projetaria de 5,38 a 4,67. Tem resistências em 6,35  e 7,76. O IFR sobrevendido alerta para recuperações se superar 6,35</t>
  </si>
  <si>
    <t>TUPY3 está em tendência de baixa no curto prazo e abaixo de 16,66 projetaria de 14,17 a 11,68. Tem resistências em 17,21  e 22,18. O IFR sobrevendido alerta para recuperações se superar 17,21</t>
  </si>
  <si>
    <t>UGPA3 está em tendência de baixa no curto prazo e abaixo de 15,69 projetaria de 14,82 a 13,96. Tem resistências em 16,03  e 17,75. O IFR sobrevendido alerta para recuperações se superar 16,03</t>
  </si>
  <si>
    <t>UNIP6 está em tendência de baixa no curto prazo e abaixo de 55,19 projetaria de 52,18 a 49,17. Tem resistências em 56,4  e 62,41. O IFR sobrevendido alerta para recuperações se superar 56,4</t>
  </si>
  <si>
    <t>Unitedhealth Group Inc</t>
  </si>
  <si>
    <t>UNHH34</t>
  </si>
  <si>
    <t>UNHH34 está em tendência de baixa no curto prazo e abaixo de 22,37 projetaria de 12,93 a 3,5. Tem resistências em 22,77  e 41,63. O IFR sobrevendido alerta para recuperações se superar 22,77</t>
  </si>
  <si>
    <t>USIM3 está em tendência de baixa no curto prazo e abaixo de 4,01 projetaria de 3,3 a 2,59. Tem resistências em 4,18  e 5,59.</t>
  </si>
  <si>
    <t>USIM5 está em tendência de baixa no curto prazo e abaixo de 3,93 projetaria de 3,2 a 2,47. Tem resistências em 4,08  e 5,53.</t>
  </si>
  <si>
    <t>VALE3 está em tendência de alta no curto prazo e acima de 58,45 projetaria de 64,43 a 74,11. Tem suportes em 55,34 e 52,34. O padrão de volume favorece a alta.</t>
  </si>
  <si>
    <t>VLID3 está em tendência de baixa no curto prazo e abaixo de 22 projetaria de 20,11 a 18,23. Tem resistências em 22,43  e 26,19. O IFR sobrevendido alerta para recuperações se superar 22,43</t>
  </si>
  <si>
    <t>VAMO3 está em tendência de baixa no curto prazo e abaixo de 3,78 projetaria de 3,23 a 2,69. Tem resistências em 3,91  e 4,99.</t>
  </si>
  <si>
    <t>VBBR3 está em tendência de baixa no curto prazo e abaixo de 19,95 projetaria de 17,93 a 15,91. Tem resistências em 20,43  e 24,46. O IFR sobrevendido alerta para recuperações se superar 20,43</t>
  </si>
  <si>
    <t>VTRU3 está em tendência de baixa no curto prazo e abaixo de 8,72 projetaria de 6,89 a 5,07. Tem resistências em 9,02  e 12,66.</t>
  </si>
  <si>
    <t>VITT3 está em tendência de alta no curto prazo e acima de 5,38 projetaria de 6,11 a 7,29. Tem suportes em 4,78 e 4,41. O padrão de volume favorece a alta.</t>
  </si>
  <si>
    <t>VIVA3 está em tendência de baixa no curto prazo e abaixo de 25,29 projetaria de 21,97 a 18,66. Tem resistências em 26  e 32,62.</t>
  </si>
  <si>
    <t>VULC3 está em tendência de baixa no curto prazo e abaixo de 18,48 projetaria de 16,1 a 13,73. Tem resistências em 19,01  e 23,75. O IFR sobrevendido alerta para recuperações se superar 19,01</t>
  </si>
  <si>
    <t>WEGE3 está em tendência de alta no curto prazo e acima de 50,74 projetaria de 57,88 a 69,43. Tem suportes em 41,78 e 38,2.</t>
  </si>
  <si>
    <t>WIZC3 está em tendência de baixa no curto prazo e abaixo de 7,23 projetaria de 6,38 a 5,54. Tem resistências em 7,44  e 9,12.</t>
  </si>
  <si>
    <t>YDUQ3 está em tendência de baixa no curto prazo e abaixo de 12,91 projetaria de 10,78 a 8,66. Tem resistências em 13,38  e 17,62. O IFR sobrevendido alerta para recuperações se superar 13,38</t>
  </si>
  <si>
    <t>DOLA11 está em tendência de alta no curto prazo e acima de 11,29 projetaria de 12,03 a 13,24. Tem suportes em 10,44 e 10,06.</t>
  </si>
  <si>
    <t>BBOV11 está em tendência de baixa no curto prazo e abaixo de 69,54 projetaria de 66,59 a 63,65. Tem resistências em 70,4  e 76,28.</t>
  </si>
  <si>
    <t>BOVB11 está em tendência de baixa no curto prazo e abaixo de 136,7 projetaria de 130,77 a 124,84. Tem resistências em 137,45  e 149,3.</t>
  </si>
  <si>
    <t>COIN11 está em tendência de alta no curto prazo e acima de 97,67 projetaria de 115,84 a 145,25. Tem suportes em 95,35 e 86,26.</t>
  </si>
  <si>
    <t>SPYI11 está em tendência de alta no curto prazo e acima de 114,16 projetaria de 125,52 a 143,9. Tem suportes em 113,59 e 107,9.</t>
  </si>
  <si>
    <t>QQQI11 está em tendência de alta no curto prazo e acima de 102,73 projetaria de 115,67 a 136,63. Tem suportes em 102 e 95,52. O IFR sobrecomprado alerta realizações se perder 102.</t>
  </si>
  <si>
    <t>BITH11 está em tendência de alta no curto prazo e acima de 152,45 projetaria de 183,43 a 233,57. Tem suportes em 147 e 131,5.</t>
  </si>
  <si>
    <t>ETHE11 está em tendência de alta no curto prazo e acima de 62,06 projetaria de 84,77 a 121,52. Tem suportes em 59,52 e 48,16. O padrão de volume favorece a alta. O IFR sobrecomprado alerta realizações se perder 59,52.</t>
  </si>
  <si>
    <t>HASH11 está em tendência de alta no curto prazo e acima de 93,43 projetaria de 114,87 a 149,57. Tem suportes em 91,01 e 80,28. O padrão de volume favorece a alta. O IFR sobrecomprado alerta realizações se perder 91,01.</t>
  </si>
  <si>
    <t>Investo Usbd</t>
  </si>
  <si>
    <t>USDB11</t>
  </si>
  <si>
    <t>USDB11 está em tendência de alta no curto prazo e acima de 112,52 projetaria de 119,58 a 131,01. Tem suportes em 104,62 e 101,08.</t>
  </si>
  <si>
    <t>WRLD11 está em tendência de alta no curto prazo e acima de 130,88 projetaria de 146,13 a 170,81. Tem suportes em 129,78 e 122,15.</t>
  </si>
  <si>
    <t>IBIT39 está em tendência de alta no curto prazo e acima de 128,5 projetaria de 155,75 a 199,85. Tem suportes em 123,06 e 109,43.</t>
  </si>
  <si>
    <t>BOVA11 está em tendência de baixa no curto prazo e abaixo de 130,65 projetaria de 124,96 a 119,28. Tem resistências em 131,89  e 143,25.</t>
  </si>
  <si>
    <t>iShares Gold Trust</t>
  </si>
  <si>
    <t>BIAU39</t>
  </si>
  <si>
    <t>BIAU39 está em tendência de alta no curto prazo e acima de 93,7 projetaria de 102,13 a 115,78. Tem suportes em 88,74 e 84,52. O padrão de volume favorece a alta.</t>
  </si>
  <si>
    <t>IVVB11 está em tendência de alta no curto prazo e acima de 395,77 projetaria de 442,68 a 518,59. Tem suportes em 392,71 e 369,25.</t>
  </si>
  <si>
    <t>SMAL11 está em tendência de baixa no curto prazo e abaixo de 102,5 projetaria de 95,52 a 88,55. Tem resistências em 103,5  e 117,44.</t>
  </si>
  <si>
    <t>BIYF39 está em tendência de alta no curto prazo e acima de 46,89 projetaria de 53 a 62,9. Tem suportes em 45,54 e 42,48. O padrão de volume favorece a alta.</t>
  </si>
  <si>
    <t>BOVV11 está em tendência de baixa no curto prazo e abaixo de 137,02 projetaria de 131 a 124,99. Tem resistências em 138,34  e 150,36.</t>
  </si>
  <si>
    <t>DIVO11 está em tendência de baixa no curto prazo e abaixo de 98,87 projetaria de 94,59 a 90,31. Tem resistências em 99,98  e 108,53.</t>
  </si>
  <si>
    <t>SMAC11 está em tendência de baixa no curto prazo e abaixo de 53,81 projetaria de 50,44 a 47,07. Tem resistências em 54,13  e 60,86.</t>
  </si>
  <si>
    <t>SPXR11 está em tendência de alta no curto prazo e acima de 56,1 projetaria de 64,93 a 79,23. Tem suportes em 55,55 e 51,13. O padrão de volume favorece a alta. O IFR sobrecomprado alerta realizações se perder 55,55.</t>
  </si>
  <si>
    <t>SPXI11 está em tendência de alta no curto prazo e acima de 385,58 projetaria de 431,63 a 506,16. Tem suportes em 381,9 e 358,87.</t>
  </si>
  <si>
    <t>TECK11 está em tendência de alta no curto prazo e acima de 109,65 projetaria de 130,55 a 164,38. Tem suportes em 108,21 e 97,75. O IFR sobrecomprado alerta realizações se perder 108,21.</t>
  </si>
  <si>
    <t>NDIV11 está em tendência de baixa no curto prazo e abaixo de 105,91 projetaria de 101,67 a 97,43. Tem resistências em 106,83  e 115,3.</t>
  </si>
  <si>
    <t>QBTC11 está em tendência de alta no curto prazo e acima de 40,17 projetaria de 48,12 a 60,99. Tem suportes em 38,77 e 34,79.</t>
  </si>
  <si>
    <t>QSOL11 está em tendência de alta no curto prazo e acima de 13,59 projetaria de 17,4 a 23,58. Tem suportes em 12,85 e 10,94. O padrão de volume favorece a alta. O IFR sobrecomprado alerta realizações se perder 12,85.</t>
  </si>
  <si>
    <t>QETH11 está em tendência de alta no curto prazo e acima de 14,8 projetaria de 20,1 a 28,69. Tem suportes em 14,26 e 11,6. O padrão de volume favorece a alta. O IFR sobrecomprado alerta realizações se perder 14,26.</t>
  </si>
  <si>
    <t>SOLH11 está em tendência de alta no curto prazo e acima de 30,69 projetaria de 39,37 a 53,43. Tem suportes em 28,8 e 24,45. O padrão de volume favorece a alta. O IFR sobrecomprado alerta realizações se perder 28,8.</t>
  </si>
  <si>
    <t>XINA11 está em tendência de alta no curto prazo e acima de 8,65 projetaria de 9,77 a 11,59. Tem suportes em 8,24 e 7,67. O IFR sobrecomprado alerta realizações se perder 8,24.</t>
  </si>
  <si>
    <t>BOVX11 está em tendência de baixa no curto prazo e abaixo de 13,56 projetaria de 12,95 a 12,34. Tem resistências em 13,77  e 14,98.</t>
  </si>
  <si>
    <t>NASD11 está em tendência de alta no curto prazo e acima de 18,12 projetaria de 20,91 a 25,43. Tem suportes em 17,84 e 16,44. O padrão de volume favorece a alta. O IFR sobrecomprado alerta realizações se perder 17,84.</t>
  </si>
  <si>
    <t>GOLD11 está em tendência de alta no curto prazo e acima de 20,82 projetaria de 22,64 a 25,59. Tem suportes em 19,64 e 18,72. O padrão de volume favorece a alta.</t>
  </si>
  <si>
    <t>USAL11 está em tendência de alta no curto prazo e acima de 15,18 projetaria de 17,01 a 19,98. Tem suportes em 15,07 e 14,15. O IFR sobrecomprado alerta realizações se perder 15,07.</t>
  </si>
  <si>
    <t>UTEC11 está em tendência de alta no curto prazo e acima de 22,92 projetaria de 27,19 a 34,11. Tem suportes em 22,65 e 20,51. O IFR sobrecomprado alerta realizações se perder 22,65.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</si>
</sst>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9" zoomScaleNormal="100" workbookViewId="0">
      <selection activeCell="U12" sqref="U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83</v>
      </c>
      <c r="W7" s="21">
        <f>COUNTIF($P$15:$P$350,"Baixa")</f>
        <v>178</v>
      </c>
      <c r="X7" s="21"/>
      <c r="Y7" s="21">
        <f>V7+W7</f>
        <v>261</v>
      </c>
    </row>
    <row r="8" spans="2:259" ht="15" customHeight="1" x14ac:dyDescent="0.25">
      <c r="B8" s="3"/>
      <c r="C8" s="31"/>
      <c r="D8" s="32"/>
      <c r="E8" s="32"/>
      <c r="F8" s="32"/>
      <c r="G8" s="32"/>
      <c r="H8" s="32"/>
      <c r="I8" s="32"/>
      <c r="J8" s="32"/>
      <c r="K8" s="32"/>
      <c r="L8" s="32"/>
      <c r="M8" s="32"/>
      <c r="N8" s="32"/>
      <c r="O8" s="33"/>
      <c r="P8" s="32"/>
      <c r="Q8" s="34"/>
      <c r="R8" s="23"/>
      <c r="V8" s="37">
        <f>V7/Y7</f>
        <v>0.31800766283524906</v>
      </c>
      <c r="W8" s="37">
        <f>W7/Y7</f>
        <v>0.68199233716475094</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45860</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211</v>
      </c>
      <c r="E15" s="16"/>
      <c r="F15" s="18">
        <v>13.22</v>
      </c>
      <c r="G15" s="18">
        <v>12.01</v>
      </c>
      <c r="H15" s="18">
        <v>10.8</v>
      </c>
      <c r="I15" s="17"/>
      <c r="J15" s="18">
        <v>13.55</v>
      </c>
      <c r="K15" s="18">
        <v>15.96</v>
      </c>
      <c r="L15" s="18">
        <v>19.86</v>
      </c>
      <c r="M15" s="18"/>
      <c r="N15" s="18">
        <v>32.888390145999999</v>
      </c>
      <c r="O15" s="18">
        <v>20.531365952000002</v>
      </c>
      <c r="P15" s="19" t="s">
        <v>16</v>
      </c>
      <c r="Q15" s="14" t="s">
        <v>520</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212</v>
      </c>
      <c r="E16" s="16"/>
      <c r="F16" s="17">
        <v>20.21</v>
      </c>
      <c r="G16" s="17">
        <v>19.02</v>
      </c>
      <c r="H16" s="17">
        <v>17.84</v>
      </c>
      <c r="I16" s="17"/>
      <c r="J16" s="17">
        <v>20.78</v>
      </c>
      <c r="K16" s="17">
        <v>23.14</v>
      </c>
      <c r="L16" s="17">
        <v>26.97</v>
      </c>
      <c r="M16" s="17"/>
      <c r="N16" s="17">
        <v>27.580259877</v>
      </c>
      <c r="O16" s="36">
        <v>19.994950476000003</v>
      </c>
      <c r="P16" s="20" t="s">
        <v>16</v>
      </c>
      <c r="Q16" s="15" t="s">
        <v>521</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213</v>
      </c>
      <c r="E17" s="16"/>
      <c r="F17" s="18">
        <v>109.12</v>
      </c>
      <c r="G17" s="18">
        <v>91.89</v>
      </c>
      <c r="H17" s="18">
        <v>74.66</v>
      </c>
      <c r="I17" s="17"/>
      <c r="J17" s="18">
        <v>113.26</v>
      </c>
      <c r="K17" s="18">
        <v>147.71</v>
      </c>
      <c r="L17" s="18">
        <v>203.47</v>
      </c>
      <c r="M17" s="18"/>
      <c r="N17" s="18">
        <v>76.530332350999998</v>
      </c>
      <c r="O17" s="18">
        <v>4.5314514799999994</v>
      </c>
      <c r="P17" s="19" t="s">
        <v>18</v>
      </c>
      <c r="Q17" s="14" t="s">
        <v>522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214</v>
      </c>
      <c r="E18" s="16"/>
      <c r="F18" s="17">
        <v>23.55</v>
      </c>
      <c r="G18" s="17">
        <v>20.7</v>
      </c>
      <c r="H18" s="17">
        <v>17.850000000000001</v>
      </c>
      <c r="I18" s="17"/>
      <c r="J18" s="17">
        <v>29.43</v>
      </c>
      <c r="K18" s="17">
        <v>35.119999999999997</v>
      </c>
      <c r="L18" s="17">
        <v>44.33</v>
      </c>
      <c r="M18" s="17"/>
      <c r="N18" s="17">
        <v>70.974021453999995</v>
      </c>
      <c r="O18" s="36">
        <v>4.8986460994999996</v>
      </c>
      <c r="P18" s="20" t="s">
        <v>18</v>
      </c>
      <c r="Q18" s="15" t="s">
        <v>523</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215</v>
      </c>
      <c r="E19" s="16"/>
      <c r="F19" s="18">
        <v>21.55</v>
      </c>
      <c r="G19" s="18">
        <v>20.149999999999999</v>
      </c>
      <c r="H19" s="18">
        <v>18.75</v>
      </c>
      <c r="I19" s="17"/>
      <c r="J19" s="18">
        <v>21.86</v>
      </c>
      <c r="K19" s="18">
        <v>24.65</v>
      </c>
      <c r="L19" s="18">
        <v>29.18</v>
      </c>
      <c r="M19" s="18"/>
      <c r="N19" s="18">
        <v>38.857324081999998</v>
      </c>
      <c r="O19" s="18">
        <v>93.236480951999994</v>
      </c>
      <c r="P19" s="19" t="s">
        <v>16</v>
      </c>
      <c r="Q19" s="14" t="s">
        <v>524</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216</v>
      </c>
      <c r="E20" s="16"/>
      <c r="F20" s="17">
        <v>8.42</v>
      </c>
      <c r="G20" s="17">
        <v>7.53</v>
      </c>
      <c r="H20" s="17">
        <v>6.65</v>
      </c>
      <c r="I20" s="17"/>
      <c r="J20" s="17">
        <v>8.6300000000000008</v>
      </c>
      <c r="K20" s="17">
        <v>10.39</v>
      </c>
      <c r="L20" s="17">
        <v>13.24</v>
      </c>
      <c r="M20" s="17"/>
      <c r="N20" s="17">
        <v>39.996194613</v>
      </c>
      <c r="O20" s="36">
        <v>9.0759299047999988</v>
      </c>
      <c r="P20" s="20" t="s">
        <v>16</v>
      </c>
      <c r="Q20" s="15" t="s">
        <v>525</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526</v>
      </c>
      <c r="E21" s="16"/>
      <c r="F21" s="18">
        <v>87.23</v>
      </c>
      <c r="G21" s="18">
        <v>80.98</v>
      </c>
      <c r="H21" s="18">
        <v>74.739999999999995</v>
      </c>
      <c r="I21" s="17"/>
      <c r="J21" s="18">
        <v>89.99</v>
      </c>
      <c r="K21" s="18">
        <v>102.47</v>
      </c>
      <c r="L21" s="18">
        <v>122.68</v>
      </c>
      <c r="M21" s="18"/>
      <c r="N21" s="18">
        <v>81.341010849</v>
      </c>
      <c r="O21" s="18">
        <v>2.0090615356999999</v>
      </c>
      <c r="P21" s="19" t="s">
        <v>18</v>
      </c>
      <c r="Q21" s="14" t="s">
        <v>527</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23</v>
      </c>
      <c r="D22" s="20" t="s">
        <v>217</v>
      </c>
      <c r="E22" s="16"/>
      <c r="F22" s="17">
        <v>86.31</v>
      </c>
      <c r="G22" s="17">
        <v>80.33</v>
      </c>
      <c r="H22" s="17">
        <v>74.349999999999994</v>
      </c>
      <c r="I22" s="17"/>
      <c r="J22" s="17">
        <v>88.3</v>
      </c>
      <c r="K22" s="17">
        <v>100.25</v>
      </c>
      <c r="L22" s="17">
        <v>119.59</v>
      </c>
      <c r="M22" s="17"/>
      <c r="N22" s="17">
        <v>83.307707927999999</v>
      </c>
      <c r="O22" s="36">
        <v>14.090621318</v>
      </c>
      <c r="P22" s="20" t="s">
        <v>18</v>
      </c>
      <c r="Q22" s="15" t="s">
        <v>528</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24</v>
      </c>
      <c r="D23" s="19" t="s">
        <v>218</v>
      </c>
      <c r="E23" s="16"/>
      <c r="F23" s="18">
        <v>29.54</v>
      </c>
      <c r="G23" s="18">
        <v>28.14</v>
      </c>
      <c r="H23" s="18">
        <v>26.74</v>
      </c>
      <c r="I23" s="17"/>
      <c r="J23" s="18">
        <v>29.84</v>
      </c>
      <c r="K23" s="18">
        <v>32.630000000000003</v>
      </c>
      <c r="L23" s="18">
        <v>37.15</v>
      </c>
      <c r="M23" s="18"/>
      <c r="N23" s="18">
        <v>37.334811098000003</v>
      </c>
      <c r="O23" s="18">
        <v>29.279157570999999</v>
      </c>
      <c r="P23" s="19" t="s">
        <v>16</v>
      </c>
      <c r="Q23" s="14" t="s">
        <v>529</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25</v>
      </c>
      <c r="D24" s="20" t="s">
        <v>219</v>
      </c>
      <c r="E24" s="16"/>
      <c r="F24" s="17">
        <v>62.73</v>
      </c>
      <c r="G24" s="17">
        <v>57.65</v>
      </c>
      <c r="H24" s="17">
        <v>52.57</v>
      </c>
      <c r="I24" s="17"/>
      <c r="J24" s="17">
        <v>63.95</v>
      </c>
      <c r="K24" s="17">
        <v>74.099999999999994</v>
      </c>
      <c r="L24" s="17">
        <v>90.54</v>
      </c>
      <c r="M24" s="17"/>
      <c r="N24" s="17">
        <v>67.557438848000004</v>
      </c>
      <c r="O24" s="36">
        <v>13.191447839</v>
      </c>
      <c r="P24" s="20" t="s">
        <v>18</v>
      </c>
      <c r="Q24" s="15" t="s">
        <v>530</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26</v>
      </c>
      <c r="D25" s="19" t="s">
        <v>220</v>
      </c>
      <c r="E25" s="16"/>
      <c r="F25" s="18">
        <v>13.26</v>
      </c>
      <c r="G25" s="18">
        <v>12.63</v>
      </c>
      <c r="H25" s="18">
        <v>12.01</v>
      </c>
      <c r="I25" s="17"/>
      <c r="J25" s="18">
        <v>14.89</v>
      </c>
      <c r="K25" s="18">
        <v>16.13</v>
      </c>
      <c r="L25" s="18">
        <v>18.16</v>
      </c>
      <c r="M25" s="18"/>
      <c r="N25" s="18">
        <v>49.650595273999997</v>
      </c>
      <c r="O25" s="18">
        <v>398.76193118999998</v>
      </c>
      <c r="P25" s="19" t="s">
        <v>18</v>
      </c>
      <c r="Q25" s="14" t="s">
        <v>531</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27</v>
      </c>
      <c r="D26" s="20" t="s">
        <v>221</v>
      </c>
      <c r="E26" s="16"/>
      <c r="F26" s="17">
        <v>141</v>
      </c>
      <c r="G26" s="17">
        <v>111.91</v>
      </c>
      <c r="H26" s="17">
        <v>82.82</v>
      </c>
      <c r="I26" s="17"/>
      <c r="J26" s="17">
        <v>150.75</v>
      </c>
      <c r="K26" s="17">
        <v>208.92</v>
      </c>
      <c r="L26" s="17">
        <v>303.06</v>
      </c>
      <c r="M26" s="17"/>
      <c r="N26" s="17">
        <v>33.704905105000002</v>
      </c>
      <c r="O26" s="36">
        <v>17.039452238000003</v>
      </c>
      <c r="P26" s="20" t="s">
        <v>16</v>
      </c>
      <c r="Q26" s="15" t="s">
        <v>532</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28</v>
      </c>
      <c r="D27" s="19" t="s">
        <v>222</v>
      </c>
      <c r="E27" s="16"/>
      <c r="F27" s="18">
        <v>5</v>
      </c>
      <c r="G27" s="18">
        <v>3.6</v>
      </c>
      <c r="H27" s="18">
        <v>2.21</v>
      </c>
      <c r="I27" s="17"/>
      <c r="J27" s="18">
        <v>5.25</v>
      </c>
      <c r="K27" s="18">
        <v>8.0299999999999994</v>
      </c>
      <c r="L27" s="18">
        <v>12.54</v>
      </c>
      <c r="M27" s="18"/>
      <c r="N27" s="18">
        <v>29.596778784000001</v>
      </c>
      <c r="O27" s="18">
        <v>12.802574761000001</v>
      </c>
      <c r="P27" s="19" t="s">
        <v>16</v>
      </c>
      <c r="Q27" s="14" t="s">
        <v>533</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29</v>
      </c>
      <c r="D28" s="20" t="s">
        <v>223</v>
      </c>
      <c r="E28" s="16"/>
      <c r="F28" s="17" t="s">
        <v>35</v>
      </c>
      <c r="G28" s="17" t="s">
        <v>35</v>
      </c>
      <c r="H28" s="17" t="s">
        <v>35</v>
      </c>
      <c r="I28" s="17"/>
      <c r="J28" s="17" t="s">
        <v>35</v>
      </c>
      <c r="K28" s="17" t="s">
        <v>35</v>
      </c>
      <c r="L28" s="17" t="s">
        <v>35</v>
      </c>
      <c r="M28" s="17"/>
      <c r="N28" s="17" t="s">
        <v>35</v>
      </c>
      <c r="O28" s="36" t="s">
        <v>35</v>
      </c>
      <c r="P28" s="20" t="s">
        <v>35</v>
      </c>
      <c r="Q28" s="15" t="s">
        <v>224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30</v>
      </c>
      <c r="D29" s="19" t="s">
        <v>225</v>
      </c>
      <c r="E29" s="16"/>
      <c r="F29" s="18">
        <v>58.9</v>
      </c>
      <c r="G29" s="18">
        <v>54.6</v>
      </c>
      <c r="H29" s="18">
        <v>50.3</v>
      </c>
      <c r="I29" s="17"/>
      <c r="J29" s="18">
        <v>64.7</v>
      </c>
      <c r="K29" s="18">
        <v>73.290000000000006</v>
      </c>
      <c r="L29" s="18">
        <v>87.2</v>
      </c>
      <c r="M29" s="18"/>
      <c r="N29" s="18">
        <v>69.820079906000004</v>
      </c>
      <c r="O29" s="18">
        <v>17.420063805999998</v>
      </c>
      <c r="P29" s="19" t="s">
        <v>18</v>
      </c>
      <c r="Q29" s="14" t="s">
        <v>534</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31</v>
      </c>
      <c r="D30" s="20" t="s">
        <v>226</v>
      </c>
      <c r="E30" s="16"/>
      <c r="F30" s="17">
        <v>3.71</v>
      </c>
      <c r="G30" s="17">
        <v>2.96</v>
      </c>
      <c r="H30" s="17">
        <v>2.2200000000000002</v>
      </c>
      <c r="I30" s="17"/>
      <c r="J30" s="17">
        <v>5.35</v>
      </c>
      <c r="K30" s="17">
        <v>6.83</v>
      </c>
      <c r="L30" s="17">
        <v>9.23</v>
      </c>
      <c r="M30" s="17"/>
      <c r="N30" s="17">
        <v>46.669562611000003</v>
      </c>
      <c r="O30" s="36">
        <v>10.548037904000001</v>
      </c>
      <c r="P30" s="20" t="s">
        <v>18</v>
      </c>
      <c r="Q30" s="15" t="s">
        <v>535</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485</v>
      </c>
      <c r="D31" s="19" t="s">
        <v>486</v>
      </c>
      <c r="E31" s="16"/>
      <c r="F31" s="18">
        <v>72.510000000000005</v>
      </c>
      <c r="G31" s="18">
        <v>65.75</v>
      </c>
      <c r="H31" s="18">
        <v>59</v>
      </c>
      <c r="I31" s="17"/>
      <c r="J31" s="18">
        <v>74.03</v>
      </c>
      <c r="K31" s="18">
        <v>87.53</v>
      </c>
      <c r="L31" s="18">
        <v>109.38</v>
      </c>
      <c r="M31" s="18"/>
      <c r="N31" s="18">
        <v>28.228254559</v>
      </c>
      <c r="O31" s="18">
        <v>1.2818416086</v>
      </c>
      <c r="P31" s="19" t="s">
        <v>16</v>
      </c>
      <c r="Q31" s="14" t="s">
        <v>536</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32</v>
      </c>
      <c r="D32" s="20" t="s">
        <v>227</v>
      </c>
      <c r="E32" s="16"/>
      <c r="F32" s="17">
        <v>9.6</v>
      </c>
      <c r="G32" s="17">
        <v>8.16</v>
      </c>
      <c r="H32" s="17">
        <v>6.73</v>
      </c>
      <c r="I32" s="17"/>
      <c r="J32" s="17">
        <v>9.83</v>
      </c>
      <c r="K32" s="17">
        <v>12.69</v>
      </c>
      <c r="L32" s="17">
        <v>17.34</v>
      </c>
      <c r="M32" s="17"/>
      <c r="N32" s="17">
        <v>31.450688265</v>
      </c>
      <c r="O32" s="36">
        <v>122.02886328000001</v>
      </c>
      <c r="P32" s="20" t="s">
        <v>16</v>
      </c>
      <c r="Q32" s="15" t="s">
        <v>537</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33</v>
      </c>
      <c r="D33" s="19" t="s">
        <v>228</v>
      </c>
      <c r="E33" s="16"/>
      <c r="F33" s="18">
        <v>44.06</v>
      </c>
      <c r="G33" s="18">
        <v>36.6</v>
      </c>
      <c r="H33" s="18">
        <v>29.15</v>
      </c>
      <c r="I33" s="17"/>
      <c r="J33" s="18">
        <v>46.65</v>
      </c>
      <c r="K33" s="18">
        <v>61.55</v>
      </c>
      <c r="L33" s="18">
        <v>85.66</v>
      </c>
      <c r="M33" s="18"/>
      <c r="N33" s="18">
        <v>45.096290052999997</v>
      </c>
      <c r="O33" s="18">
        <v>20.914199867000001</v>
      </c>
      <c r="P33" s="19" t="s">
        <v>16</v>
      </c>
      <c r="Q33" s="14" t="s">
        <v>538</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34</v>
      </c>
      <c r="D34" s="20" t="s">
        <v>229</v>
      </c>
      <c r="E34" s="16"/>
      <c r="F34" s="17">
        <v>8.92</v>
      </c>
      <c r="G34" s="17">
        <v>7.95</v>
      </c>
      <c r="H34" s="17">
        <v>6.99</v>
      </c>
      <c r="I34" s="17"/>
      <c r="J34" s="17">
        <v>9.06</v>
      </c>
      <c r="K34" s="17">
        <v>10.98</v>
      </c>
      <c r="L34" s="17">
        <v>14.09</v>
      </c>
      <c r="M34" s="17"/>
      <c r="N34" s="17">
        <v>31.883937035999999</v>
      </c>
      <c r="O34" s="36">
        <v>36.797448237999994</v>
      </c>
      <c r="P34" s="20" t="s">
        <v>16</v>
      </c>
      <c r="Q34" s="15" t="s">
        <v>539</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426</v>
      </c>
      <c r="D35" s="19" t="s">
        <v>427</v>
      </c>
      <c r="E35" s="16"/>
      <c r="F35" s="18">
        <v>0.56000000000000005</v>
      </c>
      <c r="G35" s="18">
        <v>0.32</v>
      </c>
      <c r="H35" s="18">
        <v>0.09</v>
      </c>
      <c r="I35" s="17"/>
      <c r="J35" s="18">
        <v>0.61</v>
      </c>
      <c r="K35" s="18">
        <v>1.07</v>
      </c>
      <c r="L35" s="18">
        <v>1.83</v>
      </c>
      <c r="M35" s="18"/>
      <c r="N35" s="18">
        <v>44.858181764000001</v>
      </c>
      <c r="O35" s="18">
        <v>3.7888283333000001</v>
      </c>
      <c r="P35" s="19" t="s">
        <v>16</v>
      </c>
      <c r="Q35" s="14" t="s">
        <v>540</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36</v>
      </c>
      <c r="D36" s="20" t="s">
        <v>230</v>
      </c>
      <c r="E36" s="16"/>
      <c r="F36" s="17">
        <v>0.6</v>
      </c>
      <c r="G36" s="17">
        <v>-0.41</v>
      </c>
      <c r="H36" s="17">
        <v>-1.42</v>
      </c>
      <c r="I36" s="17"/>
      <c r="J36" s="17">
        <v>0.69</v>
      </c>
      <c r="K36" s="17">
        <v>2.71</v>
      </c>
      <c r="L36" s="17">
        <v>5.98</v>
      </c>
      <c r="M36" s="17"/>
      <c r="N36" s="17">
        <v>20.012106420999999</v>
      </c>
      <c r="O36" s="36">
        <v>14.848644809</v>
      </c>
      <c r="P36" s="20" t="s">
        <v>16</v>
      </c>
      <c r="Q36" s="15" t="s">
        <v>541</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37</v>
      </c>
      <c r="D37" s="19" t="s">
        <v>231</v>
      </c>
      <c r="E37" s="16"/>
      <c r="F37" s="18">
        <v>35.25</v>
      </c>
      <c r="G37" s="18">
        <v>27.81</v>
      </c>
      <c r="H37" s="18">
        <v>20.38</v>
      </c>
      <c r="I37" s="17"/>
      <c r="J37" s="18">
        <v>36.340000000000003</v>
      </c>
      <c r="K37" s="18">
        <v>51.2</v>
      </c>
      <c r="L37" s="18">
        <v>75.260000000000005</v>
      </c>
      <c r="M37" s="18"/>
      <c r="N37" s="18">
        <v>32.682524700000002</v>
      </c>
      <c r="O37" s="18">
        <v>94.870901714000013</v>
      </c>
      <c r="P37" s="19" t="s">
        <v>16</v>
      </c>
      <c r="Q37" s="14" t="s">
        <v>542</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38</v>
      </c>
      <c r="D38" s="20" t="s">
        <v>232</v>
      </c>
      <c r="E38" s="16"/>
      <c r="F38" s="17">
        <v>12.97</v>
      </c>
      <c r="G38" s="17">
        <v>11.89</v>
      </c>
      <c r="H38" s="17">
        <v>10.81</v>
      </c>
      <c r="I38" s="17"/>
      <c r="J38" s="17">
        <v>13.2</v>
      </c>
      <c r="K38" s="17">
        <v>15.35</v>
      </c>
      <c r="L38" s="17">
        <v>18.84</v>
      </c>
      <c r="M38" s="17"/>
      <c r="N38" s="17">
        <v>29.714479936</v>
      </c>
      <c r="O38" s="36">
        <v>474.65836105</v>
      </c>
      <c r="P38" s="20" t="s">
        <v>16</v>
      </c>
      <c r="Q38" s="15" t="s">
        <v>543</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428</v>
      </c>
      <c r="D39" s="19" t="s">
        <v>429</v>
      </c>
      <c r="E39" s="16"/>
      <c r="F39" s="18">
        <v>3.66</v>
      </c>
      <c r="G39" s="18">
        <v>3.5</v>
      </c>
      <c r="H39" s="18">
        <v>3.35</v>
      </c>
      <c r="I39" s="17"/>
      <c r="J39" s="18">
        <v>3.98</v>
      </c>
      <c r="K39" s="18">
        <v>4.28</v>
      </c>
      <c r="L39" s="18">
        <v>4.7699999999999996</v>
      </c>
      <c r="M39" s="18"/>
      <c r="N39" s="18">
        <v>57.782054369999997</v>
      </c>
      <c r="O39" s="18">
        <v>2.0033796666999999</v>
      </c>
      <c r="P39" s="19" t="s">
        <v>18</v>
      </c>
      <c r="Q39" s="14" t="s">
        <v>544</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39</v>
      </c>
      <c r="D40" s="20" t="s">
        <v>233</v>
      </c>
      <c r="E40" s="16"/>
      <c r="F40" s="17">
        <v>7.6</v>
      </c>
      <c r="G40" s="17">
        <v>6.78</v>
      </c>
      <c r="H40" s="17">
        <v>5.96</v>
      </c>
      <c r="I40" s="17"/>
      <c r="J40" s="17">
        <v>7.73</v>
      </c>
      <c r="K40" s="17">
        <v>9.36</v>
      </c>
      <c r="L40" s="17">
        <v>12.01</v>
      </c>
      <c r="M40" s="17"/>
      <c r="N40" s="17">
        <v>51.070949980999998</v>
      </c>
      <c r="O40" s="36">
        <v>9.9130896666999995</v>
      </c>
      <c r="P40" s="20" t="s">
        <v>16</v>
      </c>
      <c r="Q40" s="15" t="s">
        <v>545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234</v>
      </c>
      <c r="E41" s="16"/>
      <c r="F41" s="18">
        <v>10.5</v>
      </c>
      <c r="G41" s="18">
        <v>9.6</v>
      </c>
      <c r="H41" s="18">
        <v>8.7100000000000009</v>
      </c>
      <c r="I41" s="17"/>
      <c r="J41" s="18">
        <v>10.71</v>
      </c>
      <c r="K41" s="18">
        <v>12.49</v>
      </c>
      <c r="L41" s="18">
        <v>15.37</v>
      </c>
      <c r="M41" s="18"/>
      <c r="N41" s="18">
        <v>21.608913188999999</v>
      </c>
      <c r="O41" s="18">
        <v>13.209154666</v>
      </c>
      <c r="P41" s="19" t="s">
        <v>16</v>
      </c>
      <c r="Q41" s="14" t="s">
        <v>546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235</v>
      </c>
      <c r="E42" s="16"/>
      <c r="F42" s="17">
        <v>34.39</v>
      </c>
      <c r="G42" s="17">
        <v>31.76</v>
      </c>
      <c r="H42" s="17">
        <v>29.13</v>
      </c>
      <c r="I42" s="17"/>
      <c r="J42" s="17">
        <v>34.72</v>
      </c>
      <c r="K42" s="17">
        <v>39.97</v>
      </c>
      <c r="L42" s="17">
        <v>48.47</v>
      </c>
      <c r="M42" s="17"/>
      <c r="N42" s="17">
        <v>29.398375814000001</v>
      </c>
      <c r="O42" s="36">
        <v>158.22813232999999</v>
      </c>
      <c r="P42" s="20" t="s">
        <v>16</v>
      </c>
      <c r="Q42" s="15" t="s">
        <v>547</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236</v>
      </c>
      <c r="E43" s="16"/>
      <c r="F43" s="17">
        <v>20.97</v>
      </c>
      <c r="G43" s="17">
        <v>18.11</v>
      </c>
      <c r="H43" s="17">
        <v>15.26</v>
      </c>
      <c r="I43" s="17"/>
      <c r="J43" s="17">
        <v>23.45</v>
      </c>
      <c r="K43" s="17">
        <v>29.15</v>
      </c>
      <c r="L43" s="17">
        <v>38.39</v>
      </c>
      <c r="M43" s="17"/>
      <c r="N43" s="17">
        <v>47.545076299999998</v>
      </c>
      <c r="O43" s="36">
        <v>8.3723572856999997</v>
      </c>
      <c r="P43" s="20" t="s">
        <v>18</v>
      </c>
      <c r="Q43" s="15" t="s">
        <v>548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43</v>
      </c>
      <c r="D44" s="19" t="s">
        <v>237</v>
      </c>
      <c r="E44" s="16"/>
      <c r="F44" s="18">
        <v>131.5</v>
      </c>
      <c r="G44" s="18">
        <v>122.8</v>
      </c>
      <c r="H44" s="18">
        <v>114.1</v>
      </c>
      <c r="I44" s="17"/>
      <c r="J44" s="18">
        <v>157.75</v>
      </c>
      <c r="K44" s="18">
        <v>175.14</v>
      </c>
      <c r="L44" s="18">
        <v>203.29</v>
      </c>
      <c r="M44" s="18"/>
      <c r="N44" s="18">
        <v>50.098485484999998</v>
      </c>
      <c r="O44" s="18">
        <v>3.7176067632999996</v>
      </c>
      <c r="P44" s="19" t="s">
        <v>18</v>
      </c>
      <c r="Q44" s="14" t="s">
        <v>549</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44</v>
      </c>
      <c r="D45" s="20" t="s">
        <v>238</v>
      </c>
      <c r="E45" s="16"/>
      <c r="F45" s="17">
        <v>12.15</v>
      </c>
      <c r="G45" s="17">
        <v>11.16</v>
      </c>
      <c r="H45" s="17">
        <v>10.17</v>
      </c>
      <c r="I45" s="17"/>
      <c r="J45" s="17">
        <v>12.65</v>
      </c>
      <c r="K45" s="17">
        <v>14.62</v>
      </c>
      <c r="L45" s="17">
        <v>17.809999999999999</v>
      </c>
      <c r="M45" s="17"/>
      <c r="N45" s="17">
        <v>41.674818260000002</v>
      </c>
      <c r="O45" s="36">
        <v>4.9154910000000003</v>
      </c>
      <c r="P45" s="20" t="s">
        <v>16</v>
      </c>
      <c r="Q45" s="15" t="s">
        <v>550</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45</v>
      </c>
      <c r="D46" s="19" t="s">
        <v>239</v>
      </c>
      <c r="E46" s="16"/>
      <c r="F46" s="18">
        <v>10.23</v>
      </c>
      <c r="G46" s="18">
        <v>9.39</v>
      </c>
      <c r="H46" s="18">
        <v>8.56</v>
      </c>
      <c r="I46" s="17"/>
      <c r="J46" s="18">
        <v>10.46</v>
      </c>
      <c r="K46" s="18">
        <v>12.12</v>
      </c>
      <c r="L46" s="18">
        <v>14.82</v>
      </c>
      <c r="M46" s="18"/>
      <c r="N46" s="18">
        <v>29.933935323</v>
      </c>
      <c r="O46" s="18">
        <v>4.3675971429000002</v>
      </c>
      <c r="P46" s="19" t="s">
        <v>16</v>
      </c>
      <c r="Q46" s="14" t="s">
        <v>551</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46</v>
      </c>
      <c r="D47" s="20" t="s">
        <v>240</v>
      </c>
      <c r="E47" s="16"/>
      <c r="F47" s="17">
        <v>15.5</v>
      </c>
      <c r="G47" s="17">
        <v>14.27</v>
      </c>
      <c r="H47" s="17">
        <v>13.04</v>
      </c>
      <c r="I47" s="17"/>
      <c r="J47" s="17">
        <v>16.149999999999999</v>
      </c>
      <c r="K47" s="17">
        <v>18.600000000000001</v>
      </c>
      <c r="L47" s="17">
        <v>22.57</v>
      </c>
      <c r="M47" s="17"/>
      <c r="N47" s="17">
        <v>43.022128172000002</v>
      </c>
      <c r="O47" s="36">
        <v>3.5359275237999999</v>
      </c>
      <c r="P47" s="20" t="s">
        <v>16</v>
      </c>
      <c r="Q47" s="15" t="s">
        <v>552</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241</v>
      </c>
      <c r="E48" s="16"/>
      <c r="F48" s="18">
        <v>13.38</v>
      </c>
      <c r="G48" s="18">
        <v>12.1</v>
      </c>
      <c r="H48" s="18">
        <v>10.82</v>
      </c>
      <c r="I48" s="17"/>
      <c r="J48" s="18">
        <v>13.6</v>
      </c>
      <c r="K48" s="18">
        <v>16.149999999999999</v>
      </c>
      <c r="L48" s="18">
        <v>20.27</v>
      </c>
      <c r="M48" s="18"/>
      <c r="N48" s="18">
        <v>27.850842774</v>
      </c>
      <c r="O48" s="18">
        <v>97.466901905</v>
      </c>
      <c r="P48" s="19" t="s">
        <v>16</v>
      </c>
      <c r="Q48" s="14" t="s">
        <v>553</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242</v>
      </c>
      <c r="E49" s="16"/>
      <c r="F49" s="17">
        <v>15.57</v>
      </c>
      <c r="G49" s="17">
        <v>13.92</v>
      </c>
      <c r="H49" s="17">
        <v>12.28</v>
      </c>
      <c r="I49" s="17"/>
      <c r="J49" s="17">
        <v>15.86</v>
      </c>
      <c r="K49" s="17">
        <v>19.14</v>
      </c>
      <c r="L49" s="17">
        <v>24.45</v>
      </c>
      <c r="M49" s="17"/>
      <c r="N49" s="17">
        <v>29.408965161000001</v>
      </c>
      <c r="O49" s="36">
        <v>413.96618057000001</v>
      </c>
      <c r="P49" s="20" t="s">
        <v>16</v>
      </c>
      <c r="Q49" s="15" t="s">
        <v>554</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48</v>
      </c>
      <c r="D50" s="19" t="s">
        <v>243</v>
      </c>
      <c r="E50" s="16"/>
      <c r="F50" s="18">
        <v>16.399999999999999</v>
      </c>
      <c r="G50" s="18">
        <v>15.59</v>
      </c>
      <c r="H50" s="18">
        <v>14.78</v>
      </c>
      <c r="I50" s="17"/>
      <c r="J50" s="18">
        <v>17.55</v>
      </c>
      <c r="K50" s="18">
        <v>19.16</v>
      </c>
      <c r="L50" s="18">
        <v>21.78</v>
      </c>
      <c r="M50" s="18"/>
      <c r="N50" s="18">
        <v>63.023330047000002</v>
      </c>
      <c r="O50" s="18">
        <v>53.419095429000002</v>
      </c>
      <c r="P50" s="19" t="s">
        <v>18</v>
      </c>
      <c r="Q50" s="14" t="s">
        <v>555</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49</v>
      </c>
      <c r="D51" s="20" t="s">
        <v>244</v>
      </c>
      <c r="E51" s="16"/>
      <c r="F51" s="17">
        <v>19.86</v>
      </c>
      <c r="G51" s="17">
        <v>16.88</v>
      </c>
      <c r="H51" s="17">
        <v>13.9</v>
      </c>
      <c r="I51" s="17"/>
      <c r="J51" s="17">
        <v>20.41</v>
      </c>
      <c r="K51" s="17">
        <v>26.36</v>
      </c>
      <c r="L51" s="17">
        <v>35.99</v>
      </c>
      <c r="M51" s="17"/>
      <c r="N51" s="17">
        <v>19.984761248000002</v>
      </c>
      <c r="O51" s="36">
        <v>614.35848695000004</v>
      </c>
      <c r="P51" s="20" t="s">
        <v>16</v>
      </c>
      <c r="Q51" s="15" t="s">
        <v>556</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50</v>
      </c>
      <c r="D52" s="19" t="s">
        <v>245</v>
      </c>
      <c r="E52" s="16"/>
      <c r="F52" s="18">
        <v>20.149999999999999</v>
      </c>
      <c r="G52" s="18">
        <v>19.13</v>
      </c>
      <c r="H52" s="18">
        <v>18.11</v>
      </c>
      <c r="I52" s="17"/>
      <c r="J52" s="18">
        <v>20.47</v>
      </c>
      <c r="K52" s="18">
        <v>22.5</v>
      </c>
      <c r="L52" s="18">
        <v>25.79</v>
      </c>
      <c r="M52" s="18"/>
      <c r="N52" s="18">
        <v>43.000374469</v>
      </c>
      <c r="O52" s="18">
        <v>3.3798184762000001</v>
      </c>
      <c r="P52" s="19" t="s">
        <v>16</v>
      </c>
      <c r="Q52" s="14" t="s">
        <v>557</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51</v>
      </c>
      <c r="D53" s="20" t="s">
        <v>246</v>
      </c>
      <c r="E53" s="16"/>
      <c r="F53" s="17">
        <v>8.23</v>
      </c>
      <c r="G53" s="17">
        <v>6.88</v>
      </c>
      <c r="H53" s="17">
        <v>5.53</v>
      </c>
      <c r="I53" s="17"/>
      <c r="J53" s="17">
        <v>8.57</v>
      </c>
      <c r="K53" s="17">
        <v>11.26</v>
      </c>
      <c r="L53" s="17">
        <v>15.62</v>
      </c>
      <c r="M53" s="17"/>
      <c r="N53" s="17">
        <v>28.040232968000002</v>
      </c>
      <c r="O53" s="36">
        <v>38.595214618999997</v>
      </c>
      <c r="P53" s="20" t="s">
        <v>16</v>
      </c>
      <c r="Q53" s="15" t="s">
        <v>558</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52</v>
      </c>
      <c r="D54" s="19" t="s">
        <v>247</v>
      </c>
      <c r="E54" s="16"/>
      <c r="F54" s="18">
        <v>18.399999999999999</v>
      </c>
      <c r="G54" s="18">
        <v>15.93</v>
      </c>
      <c r="H54" s="18">
        <v>13.47</v>
      </c>
      <c r="I54" s="17"/>
      <c r="J54" s="18">
        <v>23.7</v>
      </c>
      <c r="K54" s="18">
        <v>28.62</v>
      </c>
      <c r="L54" s="18">
        <v>36.590000000000003</v>
      </c>
      <c r="M54" s="18"/>
      <c r="N54" s="18">
        <v>52.346873387000002</v>
      </c>
      <c r="O54" s="18">
        <v>147.00331589999999</v>
      </c>
      <c r="P54" s="19" t="s">
        <v>18</v>
      </c>
      <c r="Q54" s="14" t="s">
        <v>559</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53</v>
      </c>
      <c r="D55" s="20" t="s">
        <v>248</v>
      </c>
      <c r="E55" s="16"/>
      <c r="F55" s="17">
        <v>20.28</v>
      </c>
      <c r="G55" s="17">
        <v>18.77</v>
      </c>
      <c r="H55" s="17">
        <v>17.260000000000002</v>
      </c>
      <c r="I55" s="17"/>
      <c r="J55" s="17">
        <v>23.31</v>
      </c>
      <c r="K55" s="17">
        <v>26.32</v>
      </c>
      <c r="L55" s="17">
        <v>31.2</v>
      </c>
      <c r="M55" s="17"/>
      <c r="N55" s="17">
        <v>54.913003981000003</v>
      </c>
      <c r="O55" s="36">
        <v>250.39584847999998</v>
      </c>
      <c r="P55" s="20" t="s">
        <v>18</v>
      </c>
      <c r="Q55" s="15" t="s">
        <v>560</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54</v>
      </c>
      <c r="D56" s="19" t="s">
        <v>249</v>
      </c>
      <c r="E56" s="16"/>
      <c r="F56" s="18">
        <v>22.43</v>
      </c>
      <c r="G56" s="18">
        <v>18.86</v>
      </c>
      <c r="H56" s="18">
        <v>15.3</v>
      </c>
      <c r="I56" s="17"/>
      <c r="J56" s="18">
        <v>23.1</v>
      </c>
      <c r="K56" s="18">
        <v>30.22</v>
      </c>
      <c r="L56" s="18">
        <v>41.75</v>
      </c>
      <c r="M56" s="18"/>
      <c r="N56" s="18">
        <v>68.679075736000001</v>
      </c>
      <c r="O56" s="18">
        <v>3.7588737237999998</v>
      </c>
      <c r="P56" s="19" t="s">
        <v>18</v>
      </c>
      <c r="Q56" s="14" t="s">
        <v>561</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55</v>
      </c>
      <c r="D57" s="20" t="s">
        <v>250</v>
      </c>
      <c r="E57" s="16"/>
      <c r="F57" s="17">
        <v>39.380000000000003</v>
      </c>
      <c r="G57" s="17">
        <v>36.020000000000003</v>
      </c>
      <c r="H57" s="17">
        <v>32.659999999999997</v>
      </c>
      <c r="I57" s="17"/>
      <c r="J57" s="17">
        <v>40.6</v>
      </c>
      <c r="K57" s="17">
        <v>47.31</v>
      </c>
      <c r="L57" s="17">
        <v>58.17</v>
      </c>
      <c r="M57" s="17"/>
      <c r="N57" s="17">
        <v>36.774389734000003</v>
      </c>
      <c r="O57" s="36">
        <v>367.44433019000002</v>
      </c>
      <c r="P57" s="20" t="s">
        <v>16</v>
      </c>
      <c r="Q57" s="15" t="s">
        <v>562</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56</v>
      </c>
      <c r="D58" s="19" t="s">
        <v>251</v>
      </c>
      <c r="E58" s="16"/>
      <c r="F58" s="18">
        <v>13.95</v>
      </c>
      <c r="G58" s="18">
        <v>13.14</v>
      </c>
      <c r="H58" s="18">
        <v>12.34</v>
      </c>
      <c r="I58" s="17"/>
      <c r="J58" s="18">
        <v>14.09</v>
      </c>
      <c r="K58" s="18">
        <v>15.69</v>
      </c>
      <c r="L58" s="18">
        <v>18.29</v>
      </c>
      <c r="M58" s="18"/>
      <c r="N58" s="18">
        <v>28.224296357</v>
      </c>
      <c r="O58" s="18">
        <v>57.376398381000001</v>
      </c>
      <c r="P58" s="19" t="s">
        <v>16</v>
      </c>
      <c r="Q58" s="14" t="s">
        <v>563</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57</v>
      </c>
      <c r="D59" s="19" t="s">
        <v>252</v>
      </c>
      <c r="E59" s="16"/>
      <c r="F59" s="18">
        <v>4.9000000000000004</v>
      </c>
      <c r="G59" s="18">
        <v>4.34</v>
      </c>
      <c r="H59" s="18">
        <v>3.79</v>
      </c>
      <c r="I59" s="17"/>
      <c r="J59" s="18">
        <v>5.03</v>
      </c>
      <c r="K59" s="18">
        <v>6.13</v>
      </c>
      <c r="L59" s="18">
        <v>7.91</v>
      </c>
      <c r="M59" s="18"/>
      <c r="N59" s="18">
        <v>35.260076699999999</v>
      </c>
      <c r="O59" s="18">
        <v>6.1112688570999998</v>
      </c>
      <c r="P59" s="19" t="s">
        <v>16</v>
      </c>
      <c r="Q59" s="14" t="s">
        <v>564</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58</v>
      </c>
      <c r="D60" s="20" t="s">
        <v>253</v>
      </c>
      <c r="E60" s="16"/>
      <c r="F60" s="17">
        <v>2.9</v>
      </c>
      <c r="G60" s="17">
        <v>0.33</v>
      </c>
      <c r="H60" s="17">
        <v>-2.23</v>
      </c>
      <c r="I60" s="17"/>
      <c r="J60" s="17">
        <v>3.08</v>
      </c>
      <c r="K60" s="17">
        <v>8.2100000000000009</v>
      </c>
      <c r="L60" s="17">
        <v>16.52</v>
      </c>
      <c r="M60" s="17"/>
      <c r="N60" s="17">
        <v>37.606959043000003</v>
      </c>
      <c r="O60" s="36">
        <v>13.947568571</v>
      </c>
      <c r="P60" s="20" t="s">
        <v>16</v>
      </c>
      <c r="Q60" s="15" t="s">
        <v>565</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59</v>
      </c>
      <c r="D61" s="19" t="s">
        <v>254</v>
      </c>
      <c r="E61" s="16"/>
      <c r="F61" s="18">
        <v>4.5</v>
      </c>
      <c r="G61" s="18">
        <v>3.95</v>
      </c>
      <c r="H61" s="18">
        <v>3.41</v>
      </c>
      <c r="I61" s="17"/>
      <c r="J61" s="18">
        <v>4.62</v>
      </c>
      <c r="K61" s="18">
        <v>5.7</v>
      </c>
      <c r="L61" s="18">
        <v>7.45</v>
      </c>
      <c r="M61" s="18"/>
      <c r="N61" s="18">
        <v>42.106938694999997</v>
      </c>
      <c r="O61" s="18">
        <v>16.329216571</v>
      </c>
      <c r="P61" s="19" t="s">
        <v>16</v>
      </c>
      <c r="Q61" s="14" t="s">
        <v>566</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60</v>
      </c>
      <c r="D62" s="20" t="s">
        <v>255</v>
      </c>
      <c r="E62" s="16"/>
      <c r="F62" s="17">
        <v>16.61</v>
      </c>
      <c r="G62" s="17">
        <v>13.16</v>
      </c>
      <c r="H62" s="17">
        <v>9.7100000000000009</v>
      </c>
      <c r="I62" s="17"/>
      <c r="J62" s="17">
        <v>17.010000000000002</v>
      </c>
      <c r="K62" s="17">
        <v>23.9</v>
      </c>
      <c r="L62" s="17">
        <v>35.04</v>
      </c>
      <c r="M62" s="17"/>
      <c r="N62" s="17">
        <v>34.642133772000001</v>
      </c>
      <c r="O62" s="36">
        <v>58.263627571000001</v>
      </c>
      <c r="P62" s="20" t="s">
        <v>16</v>
      </c>
      <c r="Q62" s="15" t="s">
        <v>567</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61</v>
      </c>
      <c r="D63" s="19" t="s">
        <v>487</v>
      </c>
      <c r="E63" s="16"/>
      <c r="F63" s="18">
        <v>14.81</v>
      </c>
      <c r="G63" s="18">
        <v>13.05</v>
      </c>
      <c r="H63" s="18">
        <v>11.29</v>
      </c>
      <c r="I63" s="17"/>
      <c r="J63" s="18">
        <v>15.13</v>
      </c>
      <c r="K63" s="18">
        <v>18.64</v>
      </c>
      <c r="L63" s="18">
        <v>24.33</v>
      </c>
      <c r="M63" s="18"/>
      <c r="N63" s="18">
        <v>44.468861740000001</v>
      </c>
      <c r="O63" s="18">
        <v>2.6836873333</v>
      </c>
      <c r="P63" s="19" t="s">
        <v>16</v>
      </c>
      <c r="Q63" s="14" t="s">
        <v>568</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61</v>
      </c>
      <c r="D64" s="20" t="s">
        <v>256</v>
      </c>
      <c r="E64" s="16"/>
      <c r="F64" s="17">
        <v>10.38</v>
      </c>
      <c r="G64" s="17">
        <v>9.69</v>
      </c>
      <c r="H64" s="17">
        <v>9</v>
      </c>
      <c r="I64" s="17"/>
      <c r="J64" s="17">
        <v>10.57</v>
      </c>
      <c r="K64" s="17">
        <v>11.94</v>
      </c>
      <c r="L64" s="17">
        <v>14.17</v>
      </c>
      <c r="M64" s="17"/>
      <c r="N64" s="17">
        <v>41.851687923999997</v>
      </c>
      <c r="O64" s="36">
        <v>113.72656260999999</v>
      </c>
      <c r="P64" s="20" t="s">
        <v>16</v>
      </c>
      <c r="Q64" s="15" t="s">
        <v>569</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466</v>
      </c>
      <c r="D65" s="19" t="s">
        <v>467</v>
      </c>
      <c r="E65" s="16"/>
      <c r="F65" s="18">
        <v>64.84</v>
      </c>
      <c r="G65" s="18">
        <v>62.31</v>
      </c>
      <c r="H65" s="18">
        <v>59.79</v>
      </c>
      <c r="I65" s="17"/>
      <c r="J65" s="18">
        <v>70.92</v>
      </c>
      <c r="K65" s="18">
        <v>75.959999999999994</v>
      </c>
      <c r="L65" s="18">
        <v>84.12</v>
      </c>
      <c r="M65" s="18"/>
      <c r="N65" s="18">
        <v>60.957443142999999</v>
      </c>
      <c r="O65" s="18">
        <v>1.6163805228999999</v>
      </c>
      <c r="P65" s="19" t="s">
        <v>18</v>
      </c>
      <c r="Q65" s="14" t="s">
        <v>570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62</v>
      </c>
      <c r="D66" s="20" t="s">
        <v>257</v>
      </c>
      <c r="E66" s="16"/>
      <c r="F66" s="17">
        <v>2.56</v>
      </c>
      <c r="G66" s="17">
        <v>2.09</v>
      </c>
      <c r="H66" s="17">
        <v>1.63</v>
      </c>
      <c r="I66" s="17"/>
      <c r="J66" s="17">
        <v>2.65</v>
      </c>
      <c r="K66" s="17">
        <v>3.57</v>
      </c>
      <c r="L66" s="17">
        <v>5.07</v>
      </c>
      <c r="M66" s="17"/>
      <c r="N66" s="17">
        <v>27.584750965000001</v>
      </c>
      <c r="O66" s="36">
        <v>79.275239667000008</v>
      </c>
      <c r="P66" s="20" t="s">
        <v>16</v>
      </c>
      <c r="Q66" s="15" t="s">
        <v>571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63</v>
      </c>
      <c r="D67" s="19" t="s">
        <v>258</v>
      </c>
      <c r="E67" s="16"/>
      <c r="F67" s="18">
        <v>92.48</v>
      </c>
      <c r="G67" s="18">
        <v>72.55</v>
      </c>
      <c r="H67" s="18">
        <v>52.63</v>
      </c>
      <c r="I67" s="17"/>
      <c r="J67" s="18">
        <v>98.24</v>
      </c>
      <c r="K67" s="18">
        <v>138.08000000000001</v>
      </c>
      <c r="L67" s="18">
        <v>202.56</v>
      </c>
      <c r="M67" s="18"/>
      <c r="N67" s="18">
        <v>78.947036127000004</v>
      </c>
      <c r="O67" s="18">
        <v>6.4832336280999998</v>
      </c>
      <c r="P67" s="19" t="s">
        <v>18</v>
      </c>
      <c r="Q67" s="14" t="s">
        <v>572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64</v>
      </c>
      <c r="D68" s="20" t="s">
        <v>259</v>
      </c>
      <c r="E68" s="16"/>
      <c r="F68" s="17">
        <v>25.55</v>
      </c>
      <c r="G68" s="17">
        <v>22.38</v>
      </c>
      <c r="H68" s="17">
        <v>19.22</v>
      </c>
      <c r="I68" s="17"/>
      <c r="J68" s="17">
        <v>26.22</v>
      </c>
      <c r="K68" s="17">
        <v>32.54</v>
      </c>
      <c r="L68" s="17">
        <v>42.78</v>
      </c>
      <c r="M68" s="17"/>
      <c r="N68" s="17">
        <v>35.046229523000001</v>
      </c>
      <c r="O68" s="36">
        <v>77.320427047999999</v>
      </c>
      <c r="P68" s="20" t="s">
        <v>16</v>
      </c>
      <c r="Q68" s="15" t="s">
        <v>573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65</v>
      </c>
      <c r="D69" s="19" t="s">
        <v>260</v>
      </c>
      <c r="E69" s="16"/>
      <c r="F69" s="18">
        <v>11.01</v>
      </c>
      <c r="G69" s="18">
        <v>10.07</v>
      </c>
      <c r="H69" s="18">
        <v>9.1300000000000008</v>
      </c>
      <c r="I69" s="17"/>
      <c r="J69" s="18">
        <v>11.14</v>
      </c>
      <c r="K69" s="18">
        <v>13.01</v>
      </c>
      <c r="L69" s="18">
        <v>16.05</v>
      </c>
      <c r="M69" s="18"/>
      <c r="N69" s="18">
        <v>38.832710276999997</v>
      </c>
      <c r="O69" s="18">
        <v>55.737432524000006</v>
      </c>
      <c r="P69" s="19" t="s">
        <v>16</v>
      </c>
      <c r="Q69" s="14" t="s">
        <v>574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65</v>
      </c>
      <c r="D70" s="20" t="s">
        <v>261</v>
      </c>
      <c r="E70" s="16"/>
      <c r="F70" s="17">
        <v>11.81</v>
      </c>
      <c r="G70" s="17">
        <v>10.89</v>
      </c>
      <c r="H70" s="17">
        <v>9.98</v>
      </c>
      <c r="I70" s="17"/>
      <c r="J70" s="17">
        <v>11.95</v>
      </c>
      <c r="K70" s="17">
        <v>13.77</v>
      </c>
      <c r="L70" s="17">
        <v>16.71</v>
      </c>
      <c r="M70" s="17"/>
      <c r="N70" s="17">
        <v>39.690730080999998</v>
      </c>
      <c r="O70" s="36">
        <v>132.17596123999999</v>
      </c>
      <c r="P70" s="20" t="s">
        <v>16</v>
      </c>
      <c r="Q70" s="15" t="s">
        <v>575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66</v>
      </c>
      <c r="D71" s="19" t="s">
        <v>262</v>
      </c>
      <c r="E71" s="16"/>
      <c r="F71" s="18">
        <v>5.79</v>
      </c>
      <c r="G71" s="18">
        <v>4.8600000000000003</v>
      </c>
      <c r="H71" s="18">
        <v>3.94</v>
      </c>
      <c r="I71" s="17"/>
      <c r="J71" s="18">
        <v>6.04</v>
      </c>
      <c r="K71" s="18">
        <v>7.88</v>
      </c>
      <c r="L71" s="18">
        <v>10.87</v>
      </c>
      <c r="M71" s="18"/>
      <c r="N71" s="18">
        <v>19.318719220999998</v>
      </c>
      <c r="O71" s="18">
        <v>122.22261433</v>
      </c>
      <c r="P71" s="19" t="s">
        <v>16</v>
      </c>
      <c r="Q71" s="14" t="s">
        <v>576</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67</v>
      </c>
      <c r="D72" s="20" t="s">
        <v>263</v>
      </c>
      <c r="E72" s="16"/>
      <c r="F72" s="17">
        <v>38.130000000000003</v>
      </c>
      <c r="G72" s="17">
        <v>35.950000000000003</v>
      </c>
      <c r="H72" s="17">
        <v>33.770000000000003</v>
      </c>
      <c r="I72" s="17"/>
      <c r="J72" s="17">
        <v>38.92</v>
      </c>
      <c r="K72" s="17">
        <v>43.27</v>
      </c>
      <c r="L72" s="17">
        <v>50.31</v>
      </c>
      <c r="M72" s="17"/>
      <c r="N72" s="17">
        <v>38.695509487999999</v>
      </c>
      <c r="O72" s="36">
        <v>45.092203570999999</v>
      </c>
      <c r="P72" s="20" t="s">
        <v>16</v>
      </c>
      <c r="Q72" s="15" t="s">
        <v>577</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68</v>
      </c>
      <c r="D73" s="19" t="s">
        <v>264</v>
      </c>
      <c r="E73" s="16"/>
      <c r="F73" s="18">
        <v>5.1100000000000003</v>
      </c>
      <c r="G73" s="18">
        <v>4.66</v>
      </c>
      <c r="H73" s="18">
        <v>4.21</v>
      </c>
      <c r="I73" s="17"/>
      <c r="J73" s="18">
        <v>6.24</v>
      </c>
      <c r="K73" s="18">
        <v>7.13</v>
      </c>
      <c r="L73" s="18">
        <v>8.58</v>
      </c>
      <c r="M73" s="18"/>
      <c r="N73" s="18">
        <v>63.328752887999997</v>
      </c>
      <c r="O73" s="18">
        <v>24.311133951999999</v>
      </c>
      <c r="P73" s="19" t="s">
        <v>18</v>
      </c>
      <c r="Q73" s="14" t="s">
        <v>578</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69</v>
      </c>
      <c r="D74" s="20" t="s">
        <v>265</v>
      </c>
      <c r="E74" s="16"/>
      <c r="F74" s="17">
        <v>29.48</v>
      </c>
      <c r="G74" s="17">
        <v>26.86</v>
      </c>
      <c r="H74" s="17">
        <v>24.25</v>
      </c>
      <c r="I74" s="17"/>
      <c r="J74" s="17">
        <v>30.22</v>
      </c>
      <c r="K74" s="17">
        <v>35.44</v>
      </c>
      <c r="L74" s="17">
        <v>43.89</v>
      </c>
      <c r="M74" s="17"/>
      <c r="N74" s="17">
        <v>47.882141844000003</v>
      </c>
      <c r="O74" s="36">
        <v>57.191713571000001</v>
      </c>
      <c r="P74" s="20" t="s">
        <v>16</v>
      </c>
      <c r="Q74" s="15" t="s">
        <v>579</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70</v>
      </c>
      <c r="D75" s="19" t="s">
        <v>266</v>
      </c>
      <c r="E75" s="16"/>
      <c r="F75" s="18">
        <v>2.29</v>
      </c>
      <c r="G75" s="18">
        <v>2.04</v>
      </c>
      <c r="H75" s="18">
        <v>1.79</v>
      </c>
      <c r="I75" s="17"/>
      <c r="J75" s="18">
        <v>2.4500000000000002</v>
      </c>
      <c r="K75" s="18">
        <v>2.94</v>
      </c>
      <c r="L75" s="18">
        <v>3.74</v>
      </c>
      <c r="M75" s="18"/>
      <c r="N75" s="18">
        <v>41.107557985</v>
      </c>
      <c r="O75" s="18">
        <v>24.007108619</v>
      </c>
      <c r="P75" s="19" t="s">
        <v>16</v>
      </c>
      <c r="Q75" s="14" t="s">
        <v>580</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71</v>
      </c>
      <c r="D76" s="20" t="s">
        <v>267</v>
      </c>
      <c r="E76" s="16"/>
      <c r="F76" s="17">
        <v>26.33</v>
      </c>
      <c r="G76" s="17">
        <v>24.88</v>
      </c>
      <c r="H76" s="17">
        <v>23.43</v>
      </c>
      <c r="I76" s="17"/>
      <c r="J76" s="17">
        <v>27.02</v>
      </c>
      <c r="K76" s="17">
        <v>29.91</v>
      </c>
      <c r="L76" s="17">
        <v>34.58</v>
      </c>
      <c r="M76" s="17"/>
      <c r="N76" s="17">
        <v>55.494748852000001</v>
      </c>
      <c r="O76" s="36">
        <v>117.99819757</v>
      </c>
      <c r="P76" s="20" t="s">
        <v>18</v>
      </c>
      <c r="Q76" s="15" t="s">
        <v>581</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72</v>
      </c>
      <c r="D77" s="19" t="s">
        <v>268</v>
      </c>
      <c r="E77" s="16"/>
      <c r="F77" s="18">
        <v>5.14</v>
      </c>
      <c r="G77" s="18">
        <v>4.84</v>
      </c>
      <c r="H77" s="18">
        <v>4.54</v>
      </c>
      <c r="I77" s="17"/>
      <c r="J77" s="18">
        <v>5.46</v>
      </c>
      <c r="K77" s="18">
        <v>6.05</v>
      </c>
      <c r="L77" s="18">
        <v>7.02</v>
      </c>
      <c r="M77" s="18"/>
      <c r="N77" s="18">
        <v>50.344485370000001</v>
      </c>
      <c r="O77" s="18">
        <v>17.157430286</v>
      </c>
      <c r="P77" s="19" t="s">
        <v>16</v>
      </c>
      <c r="Q77" s="14" t="s">
        <v>582</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474</v>
      </c>
      <c r="D78" s="20" t="s">
        <v>475</v>
      </c>
      <c r="E78" s="16"/>
      <c r="F78" s="17">
        <v>9.06</v>
      </c>
      <c r="G78" s="17">
        <v>8.49</v>
      </c>
      <c r="H78" s="17">
        <v>7.93</v>
      </c>
      <c r="I78" s="17"/>
      <c r="J78" s="17">
        <v>9.26</v>
      </c>
      <c r="K78" s="17">
        <v>10.38</v>
      </c>
      <c r="L78" s="17">
        <v>12.19</v>
      </c>
      <c r="M78" s="17"/>
      <c r="N78" s="17">
        <v>46.085549809</v>
      </c>
      <c r="O78" s="36">
        <v>3.4077049524</v>
      </c>
      <c r="P78" s="20" t="s">
        <v>16</v>
      </c>
      <c r="Q78" s="15" t="s">
        <v>583</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73</v>
      </c>
      <c r="D79" s="19" t="s">
        <v>269</v>
      </c>
      <c r="E79" s="16"/>
      <c r="F79" s="18">
        <v>40.200000000000003</v>
      </c>
      <c r="G79" s="18">
        <v>36.229999999999997</v>
      </c>
      <c r="H79" s="18">
        <v>32.270000000000003</v>
      </c>
      <c r="I79" s="17"/>
      <c r="J79" s="18">
        <v>40.75</v>
      </c>
      <c r="K79" s="18">
        <v>48.67</v>
      </c>
      <c r="L79" s="18">
        <v>61.49</v>
      </c>
      <c r="M79" s="18"/>
      <c r="N79" s="18">
        <v>48.962361459999997</v>
      </c>
      <c r="O79" s="18">
        <v>63.231368095000001</v>
      </c>
      <c r="P79" s="19" t="s">
        <v>16</v>
      </c>
      <c r="Q79" s="14" t="s">
        <v>584</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74</v>
      </c>
      <c r="D80" s="20" t="s">
        <v>270</v>
      </c>
      <c r="E80" s="16"/>
      <c r="F80" s="17">
        <v>6.6</v>
      </c>
      <c r="G80" s="17">
        <v>5.76</v>
      </c>
      <c r="H80" s="17">
        <v>4.92</v>
      </c>
      <c r="I80" s="17"/>
      <c r="J80" s="17">
        <v>6.84</v>
      </c>
      <c r="K80" s="17">
        <v>8.51</v>
      </c>
      <c r="L80" s="17">
        <v>11.22</v>
      </c>
      <c r="M80" s="17"/>
      <c r="N80" s="17">
        <v>28.111192174999999</v>
      </c>
      <c r="O80" s="36">
        <v>23.780652524000001</v>
      </c>
      <c r="P80" s="20" t="s">
        <v>16</v>
      </c>
      <c r="Q80" s="15" t="s">
        <v>585</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75</v>
      </c>
      <c r="D81" s="19" t="s">
        <v>271</v>
      </c>
      <c r="E81" s="16"/>
      <c r="F81" s="18">
        <v>38.83</v>
      </c>
      <c r="G81" s="18">
        <v>36.99</v>
      </c>
      <c r="H81" s="18">
        <v>35.15</v>
      </c>
      <c r="I81" s="17"/>
      <c r="J81" s="18">
        <v>39.25</v>
      </c>
      <c r="K81" s="18">
        <v>42.92</v>
      </c>
      <c r="L81" s="18">
        <v>48.86</v>
      </c>
      <c r="M81" s="18"/>
      <c r="N81" s="18">
        <v>37.469709459999997</v>
      </c>
      <c r="O81" s="18">
        <v>199.89796114000001</v>
      </c>
      <c r="P81" s="19" t="s">
        <v>16</v>
      </c>
      <c r="Q81" s="14" t="s">
        <v>586</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75</v>
      </c>
      <c r="D82" s="20" t="s">
        <v>272</v>
      </c>
      <c r="E82" s="16"/>
      <c r="F82" s="17">
        <v>42.43</v>
      </c>
      <c r="G82" s="17">
        <v>40.479999999999997</v>
      </c>
      <c r="H82" s="17">
        <v>38.53</v>
      </c>
      <c r="I82" s="17"/>
      <c r="J82" s="17">
        <v>42.9</v>
      </c>
      <c r="K82" s="17">
        <v>46.79</v>
      </c>
      <c r="L82" s="17">
        <v>53.1</v>
      </c>
      <c r="M82" s="17"/>
      <c r="N82" s="17">
        <v>34.002534801000003</v>
      </c>
      <c r="O82" s="36">
        <v>40.117550999999999</v>
      </c>
      <c r="P82" s="20" t="s">
        <v>16</v>
      </c>
      <c r="Q82" s="15" t="s">
        <v>587</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468</v>
      </c>
      <c r="D83" s="19" t="s">
        <v>469</v>
      </c>
      <c r="E83" s="16"/>
      <c r="F83" s="18">
        <v>141.13</v>
      </c>
      <c r="G83" s="18">
        <v>128.87</v>
      </c>
      <c r="H83" s="18">
        <v>116.61</v>
      </c>
      <c r="I83" s="17"/>
      <c r="J83" s="18">
        <v>143.54</v>
      </c>
      <c r="K83" s="18">
        <v>168.05</v>
      </c>
      <c r="L83" s="18">
        <v>207.71</v>
      </c>
      <c r="M83" s="18"/>
      <c r="N83" s="18">
        <v>44.627143160000003</v>
      </c>
      <c r="O83" s="18">
        <v>2.0825900880999999</v>
      </c>
      <c r="P83" s="19" t="s">
        <v>16</v>
      </c>
      <c r="Q83" s="14" t="s">
        <v>588</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76</v>
      </c>
      <c r="D84" s="20" t="s">
        <v>273</v>
      </c>
      <c r="E84" s="16"/>
      <c r="F84" s="17">
        <v>66.84</v>
      </c>
      <c r="G84" s="17">
        <v>58.84</v>
      </c>
      <c r="H84" s="17">
        <v>50.84</v>
      </c>
      <c r="I84" s="17"/>
      <c r="J84" s="17">
        <v>70.02</v>
      </c>
      <c r="K84" s="17">
        <v>86.01</v>
      </c>
      <c r="L84" s="17">
        <v>111.9</v>
      </c>
      <c r="M84" s="17"/>
      <c r="N84" s="17">
        <v>26.053764981</v>
      </c>
      <c r="O84" s="36">
        <v>549.67705343</v>
      </c>
      <c r="P84" s="20" t="s">
        <v>16</v>
      </c>
      <c r="Q84" s="15" t="s">
        <v>589</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77</v>
      </c>
      <c r="D85" s="19" t="s">
        <v>274</v>
      </c>
      <c r="E85" s="16"/>
      <c r="F85" s="18">
        <v>45.05</v>
      </c>
      <c r="G85" s="18">
        <v>41.99</v>
      </c>
      <c r="H85" s="18">
        <v>38.93</v>
      </c>
      <c r="I85" s="17"/>
      <c r="J85" s="18">
        <v>45.78</v>
      </c>
      <c r="K85" s="18">
        <v>51.89</v>
      </c>
      <c r="L85" s="18">
        <v>61.79</v>
      </c>
      <c r="M85" s="18"/>
      <c r="N85" s="18">
        <v>37.353823894999998</v>
      </c>
      <c r="O85" s="18">
        <v>91.68588466700001</v>
      </c>
      <c r="P85" s="19" t="s">
        <v>16</v>
      </c>
      <c r="Q85" s="14" t="s">
        <v>590</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78</v>
      </c>
      <c r="D86" s="20" t="s">
        <v>275</v>
      </c>
      <c r="E86" s="16"/>
      <c r="F86" s="17">
        <v>13.71</v>
      </c>
      <c r="G86" s="17">
        <v>12.65</v>
      </c>
      <c r="H86" s="17">
        <v>11.59</v>
      </c>
      <c r="I86" s="17"/>
      <c r="J86" s="17">
        <v>14.9</v>
      </c>
      <c r="K86" s="17">
        <v>17.010000000000002</v>
      </c>
      <c r="L86" s="17">
        <v>20.43</v>
      </c>
      <c r="M86" s="17"/>
      <c r="N86" s="17">
        <v>56.374927272000001</v>
      </c>
      <c r="O86" s="36">
        <v>81.451699571000006</v>
      </c>
      <c r="P86" s="20" t="s">
        <v>18</v>
      </c>
      <c r="Q86" s="15" t="s">
        <v>591</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79</v>
      </c>
      <c r="D87" s="19" t="s">
        <v>276</v>
      </c>
      <c r="E87" s="16"/>
      <c r="F87" s="18">
        <v>41.21</v>
      </c>
      <c r="G87" s="18">
        <v>37.47</v>
      </c>
      <c r="H87" s="18">
        <v>33.74</v>
      </c>
      <c r="I87" s="17"/>
      <c r="J87" s="18">
        <v>42.33</v>
      </c>
      <c r="K87" s="18">
        <v>49.79</v>
      </c>
      <c r="L87" s="18">
        <v>61.86</v>
      </c>
      <c r="M87" s="18"/>
      <c r="N87" s="18">
        <v>44.776673088000003</v>
      </c>
      <c r="O87" s="18">
        <v>68.958463047999999</v>
      </c>
      <c r="P87" s="19" t="s">
        <v>16</v>
      </c>
      <c r="Q87" s="14" t="s">
        <v>592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80</v>
      </c>
      <c r="D88" s="20" t="s">
        <v>277</v>
      </c>
      <c r="E88" s="16"/>
      <c r="F88" s="17">
        <v>34.090000000000003</v>
      </c>
      <c r="G88" s="17">
        <v>32.07</v>
      </c>
      <c r="H88" s="17">
        <v>30.05</v>
      </c>
      <c r="I88" s="17"/>
      <c r="J88" s="17">
        <v>34.44</v>
      </c>
      <c r="K88" s="17">
        <v>38.47</v>
      </c>
      <c r="L88" s="17">
        <v>44.99</v>
      </c>
      <c r="M88" s="17"/>
      <c r="N88" s="17">
        <v>37.680031413000002</v>
      </c>
      <c r="O88" s="36">
        <v>209.10565305</v>
      </c>
      <c r="P88" s="20" t="s">
        <v>16</v>
      </c>
      <c r="Q88" s="15" t="s">
        <v>593</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81</v>
      </c>
      <c r="D89" s="19" t="s">
        <v>278</v>
      </c>
      <c r="E89" s="16"/>
      <c r="F89" s="18">
        <v>6.84</v>
      </c>
      <c r="G89" s="18">
        <v>6.15</v>
      </c>
      <c r="H89" s="18">
        <v>5.46</v>
      </c>
      <c r="I89" s="17"/>
      <c r="J89" s="18">
        <v>7.06</v>
      </c>
      <c r="K89" s="18">
        <v>8.43</v>
      </c>
      <c r="L89" s="18">
        <v>10.65</v>
      </c>
      <c r="M89" s="18"/>
      <c r="N89" s="18">
        <v>33.203624910999999</v>
      </c>
      <c r="O89" s="18">
        <v>3.0940044762000003</v>
      </c>
      <c r="P89" s="19" t="s">
        <v>16</v>
      </c>
      <c r="Q89" s="14" t="s">
        <v>594</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488</v>
      </c>
      <c r="D90" s="20" t="s">
        <v>489</v>
      </c>
      <c r="E90" s="16"/>
      <c r="F90" s="17">
        <v>74.84</v>
      </c>
      <c r="G90" s="17">
        <v>70.45</v>
      </c>
      <c r="H90" s="17">
        <v>66.069999999999993</v>
      </c>
      <c r="I90" s="17"/>
      <c r="J90" s="17">
        <v>75.92</v>
      </c>
      <c r="K90" s="17">
        <v>84.68</v>
      </c>
      <c r="L90" s="17">
        <v>98.87</v>
      </c>
      <c r="M90" s="17"/>
      <c r="N90" s="17">
        <v>41.487914793000002</v>
      </c>
      <c r="O90" s="36">
        <v>1.9274974623999999</v>
      </c>
      <c r="P90" s="20" t="s">
        <v>16</v>
      </c>
      <c r="Q90" s="15" t="s">
        <v>595</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82</v>
      </c>
      <c r="D91" s="19" t="s">
        <v>279</v>
      </c>
      <c r="E91" s="16"/>
      <c r="F91" s="18">
        <v>12.87</v>
      </c>
      <c r="G91" s="18">
        <v>11.93</v>
      </c>
      <c r="H91" s="18">
        <v>10.99</v>
      </c>
      <c r="I91" s="17"/>
      <c r="J91" s="18">
        <v>13.2</v>
      </c>
      <c r="K91" s="18">
        <v>15.07</v>
      </c>
      <c r="L91" s="18">
        <v>18.11</v>
      </c>
      <c r="M91" s="18"/>
      <c r="N91" s="18">
        <v>33.162660225000003</v>
      </c>
      <c r="O91" s="18">
        <v>12.512207760999999</v>
      </c>
      <c r="P91" s="19" t="s">
        <v>16</v>
      </c>
      <c r="Q91" s="14" t="s">
        <v>596</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83</v>
      </c>
      <c r="D92" s="20" t="s">
        <v>280</v>
      </c>
      <c r="E92" s="16"/>
      <c r="F92" s="17">
        <v>6.61</v>
      </c>
      <c r="G92" s="17">
        <v>6.19</v>
      </c>
      <c r="H92" s="17">
        <v>5.78</v>
      </c>
      <c r="I92" s="17"/>
      <c r="J92" s="17">
        <v>6.83</v>
      </c>
      <c r="K92" s="17">
        <v>7.65</v>
      </c>
      <c r="L92" s="17">
        <v>8.98</v>
      </c>
      <c r="M92" s="17"/>
      <c r="N92" s="17">
        <v>45.841080292000001</v>
      </c>
      <c r="O92" s="36">
        <v>3.4342018570999997</v>
      </c>
      <c r="P92" s="20" t="s">
        <v>16</v>
      </c>
      <c r="Q92" s="15" t="s">
        <v>597</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84</v>
      </c>
      <c r="D93" s="19" t="s">
        <v>281</v>
      </c>
      <c r="E93" s="16"/>
      <c r="F93" s="18">
        <v>14.31</v>
      </c>
      <c r="G93" s="18">
        <v>13.1</v>
      </c>
      <c r="H93" s="18">
        <v>11.89</v>
      </c>
      <c r="I93" s="17"/>
      <c r="J93" s="18">
        <v>15.19</v>
      </c>
      <c r="K93" s="18">
        <v>17.600000000000001</v>
      </c>
      <c r="L93" s="18">
        <v>21.51</v>
      </c>
      <c r="M93" s="18"/>
      <c r="N93" s="18">
        <v>79.943268067999995</v>
      </c>
      <c r="O93" s="18">
        <v>43.437504286000006</v>
      </c>
      <c r="P93" s="19" t="s">
        <v>18</v>
      </c>
      <c r="Q93" s="14" t="s">
        <v>598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85</v>
      </c>
      <c r="D94" s="20" t="s">
        <v>282</v>
      </c>
      <c r="E94" s="16"/>
      <c r="F94" s="17">
        <v>23.55</v>
      </c>
      <c r="G94" s="17">
        <v>21.67</v>
      </c>
      <c r="H94" s="17">
        <v>19.79</v>
      </c>
      <c r="I94" s="17"/>
      <c r="J94" s="17">
        <v>23.91</v>
      </c>
      <c r="K94" s="17">
        <v>27.66</v>
      </c>
      <c r="L94" s="17">
        <v>33.729999999999997</v>
      </c>
      <c r="M94" s="17"/>
      <c r="N94" s="17">
        <v>24.965172973000001</v>
      </c>
      <c r="O94" s="36">
        <v>16.390659714000002</v>
      </c>
      <c r="P94" s="20" t="s">
        <v>16</v>
      </c>
      <c r="Q94" s="15" t="s">
        <v>599</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86</v>
      </c>
      <c r="D95" s="19" t="s">
        <v>283</v>
      </c>
      <c r="E95" s="16"/>
      <c r="F95" s="18">
        <v>16.87</v>
      </c>
      <c r="G95" s="18">
        <v>4.9000000000000004</v>
      </c>
      <c r="H95" s="18">
        <v>-7.06</v>
      </c>
      <c r="I95" s="17"/>
      <c r="J95" s="18">
        <v>17.920000000000002</v>
      </c>
      <c r="K95" s="18">
        <v>41.85</v>
      </c>
      <c r="L95" s="18">
        <v>80.58</v>
      </c>
      <c r="M95" s="18"/>
      <c r="N95" s="18">
        <v>29.290662430000001</v>
      </c>
      <c r="O95" s="18">
        <v>5.2423149047999997</v>
      </c>
      <c r="P95" s="19" t="s">
        <v>16</v>
      </c>
      <c r="Q95" s="14" t="s">
        <v>600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87</v>
      </c>
      <c r="D96" s="20" t="s">
        <v>284</v>
      </c>
      <c r="E96" s="16"/>
      <c r="F96" s="17">
        <v>16.260000000000002</v>
      </c>
      <c r="G96" s="17">
        <v>14.93</v>
      </c>
      <c r="H96" s="17">
        <v>13.6</v>
      </c>
      <c r="I96" s="17"/>
      <c r="J96" s="17">
        <v>17.93</v>
      </c>
      <c r="K96" s="17">
        <v>20.58</v>
      </c>
      <c r="L96" s="17">
        <v>24.88</v>
      </c>
      <c r="M96" s="17"/>
      <c r="N96" s="17">
        <v>53.894472712999999</v>
      </c>
      <c r="O96" s="36">
        <v>146.43902971</v>
      </c>
      <c r="P96" s="20" t="s">
        <v>18</v>
      </c>
      <c r="Q96" s="15" t="s">
        <v>601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88</v>
      </c>
      <c r="D97" s="19" t="s">
        <v>285</v>
      </c>
      <c r="E97" s="16"/>
      <c r="F97" s="18">
        <v>9.0399999999999991</v>
      </c>
      <c r="G97" s="18">
        <v>8.35</v>
      </c>
      <c r="H97" s="18">
        <v>7.66</v>
      </c>
      <c r="I97" s="17"/>
      <c r="J97" s="18">
        <v>9.82</v>
      </c>
      <c r="K97" s="18">
        <v>11.19</v>
      </c>
      <c r="L97" s="18">
        <v>13.41</v>
      </c>
      <c r="M97" s="18"/>
      <c r="N97" s="18">
        <v>55.947005924999999</v>
      </c>
      <c r="O97" s="18">
        <v>50.028768429000003</v>
      </c>
      <c r="P97" s="19" t="s">
        <v>18</v>
      </c>
      <c r="Q97" s="14" t="s">
        <v>602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89</v>
      </c>
      <c r="D98" s="20" t="s">
        <v>286</v>
      </c>
      <c r="E98" s="16"/>
      <c r="F98" s="17" t="s">
        <v>35</v>
      </c>
      <c r="G98" s="17" t="s">
        <v>35</v>
      </c>
      <c r="H98" s="17" t="s">
        <v>35</v>
      </c>
      <c r="I98" s="17"/>
      <c r="J98" s="17">
        <v>0</v>
      </c>
      <c r="K98" s="17">
        <v>0.43</v>
      </c>
      <c r="L98" s="17">
        <v>1.1200000000000001</v>
      </c>
      <c r="M98" s="17"/>
      <c r="N98" s="17">
        <v>33.288338226</v>
      </c>
      <c r="O98" s="36">
        <v>4.7988407470999999</v>
      </c>
      <c r="P98" s="20" t="s">
        <v>16</v>
      </c>
      <c r="Q98" s="15" t="s">
        <v>35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90</v>
      </c>
      <c r="D99" s="19" t="s">
        <v>287</v>
      </c>
      <c r="E99" s="16"/>
      <c r="F99" s="18">
        <v>14.89</v>
      </c>
      <c r="G99" s="18">
        <v>13.48</v>
      </c>
      <c r="H99" s="18">
        <v>12.07</v>
      </c>
      <c r="I99" s="17"/>
      <c r="J99" s="18">
        <v>15.32</v>
      </c>
      <c r="K99" s="18">
        <v>18.13</v>
      </c>
      <c r="L99" s="18">
        <v>22.68</v>
      </c>
      <c r="M99" s="18"/>
      <c r="N99" s="18">
        <v>33.953574609999997</v>
      </c>
      <c r="O99" s="18">
        <v>45.027265571000001</v>
      </c>
      <c r="P99" s="19" t="s">
        <v>16</v>
      </c>
      <c r="Q99" s="14" t="s">
        <v>603</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91</v>
      </c>
      <c r="D100" s="20" t="s">
        <v>288</v>
      </c>
      <c r="E100" s="16"/>
      <c r="F100" s="17">
        <v>5.0199999999999996</v>
      </c>
      <c r="G100" s="17">
        <v>4.82</v>
      </c>
      <c r="H100" s="17">
        <v>4.63</v>
      </c>
      <c r="I100" s="17"/>
      <c r="J100" s="17">
        <v>5.14</v>
      </c>
      <c r="K100" s="17">
        <v>5.52</v>
      </c>
      <c r="L100" s="17">
        <v>6.15</v>
      </c>
      <c r="M100" s="17"/>
      <c r="N100" s="17">
        <v>28.075418132999999</v>
      </c>
      <c r="O100" s="36">
        <v>16.641837428999999</v>
      </c>
      <c r="P100" s="20" t="s">
        <v>16</v>
      </c>
      <c r="Q100" s="15" t="s">
        <v>604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92</v>
      </c>
      <c r="D101" s="19" t="s">
        <v>289</v>
      </c>
      <c r="E101" s="16"/>
      <c r="F101" s="18">
        <v>7.58</v>
      </c>
      <c r="G101" s="18">
        <v>6.91</v>
      </c>
      <c r="H101" s="18">
        <v>6.25</v>
      </c>
      <c r="I101" s="17"/>
      <c r="J101" s="18">
        <v>7.74</v>
      </c>
      <c r="K101" s="18">
        <v>9.06</v>
      </c>
      <c r="L101" s="18">
        <v>11.21</v>
      </c>
      <c r="M101" s="18"/>
      <c r="N101" s="18">
        <v>35.365753505999997</v>
      </c>
      <c r="O101" s="18">
        <v>27.009338048</v>
      </c>
      <c r="P101" s="19" t="s">
        <v>16</v>
      </c>
      <c r="Q101" s="14" t="s">
        <v>605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93</v>
      </c>
      <c r="D102" s="20" t="s">
        <v>290</v>
      </c>
      <c r="E102" s="16"/>
      <c r="F102" s="17">
        <v>11.65</v>
      </c>
      <c r="G102" s="17">
        <v>10.78</v>
      </c>
      <c r="H102" s="17">
        <v>9.91</v>
      </c>
      <c r="I102" s="17"/>
      <c r="J102" s="17">
        <v>12.11</v>
      </c>
      <c r="K102" s="17">
        <v>13.84</v>
      </c>
      <c r="L102" s="17">
        <v>16.649999999999999</v>
      </c>
      <c r="M102" s="17"/>
      <c r="N102" s="17">
        <v>39.241932882</v>
      </c>
      <c r="O102" s="36">
        <v>17.086469429000001</v>
      </c>
      <c r="P102" s="20" t="s">
        <v>16</v>
      </c>
      <c r="Q102" s="15" t="s">
        <v>606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94</v>
      </c>
      <c r="D103" s="20" t="s">
        <v>291</v>
      </c>
      <c r="E103" s="16"/>
      <c r="F103" s="17">
        <v>7.59</v>
      </c>
      <c r="G103" s="17">
        <v>6.74</v>
      </c>
      <c r="H103" s="17">
        <v>5.9</v>
      </c>
      <c r="I103" s="17"/>
      <c r="J103" s="17">
        <v>7.78</v>
      </c>
      <c r="K103" s="17">
        <v>9.4600000000000009</v>
      </c>
      <c r="L103" s="17">
        <v>12.18</v>
      </c>
      <c r="M103" s="17"/>
      <c r="N103" s="17">
        <v>32.805159965000001</v>
      </c>
      <c r="O103" s="36">
        <v>5.8912407143000003</v>
      </c>
      <c r="P103" s="20" t="s">
        <v>16</v>
      </c>
      <c r="Q103" s="15" t="s">
        <v>607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95</v>
      </c>
      <c r="D104" s="19" t="s">
        <v>292</v>
      </c>
      <c r="E104" s="16"/>
      <c r="F104" s="18">
        <v>31.3</v>
      </c>
      <c r="G104" s="18">
        <v>26.66</v>
      </c>
      <c r="H104" s="18">
        <v>22.03</v>
      </c>
      <c r="I104" s="17"/>
      <c r="J104" s="18">
        <v>32.35</v>
      </c>
      <c r="K104" s="18">
        <v>41.62</v>
      </c>
      <c r="L104" s="18">
        <v>56.62</v>
      </c>
      <c r="M104" s="18"/>
      <c r="N104" s="18">
        <v>25.770405489000002</v>
      </c>
      <c r="O104" s="18">
        <v>182.7920331</v>
      </c>
      <c r="P104" s="19" t="s">
        <v>16</v>
      </c>
      <c r="Q104" s="14" t="s">
        <v>608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609</v>
      </c>
      <c r="D105" s="20" t="s">
        <v>610</v>
      </c>
      <c r="E105" s="16"/>
      <c r="F105" s="17">
        <v>2.9</v>
      </c>
      <c r="G105" s="17">
        <v>2.59</v>
      </c>
      <c r="H105" s="17">
        <v>2.2799999999999998</v>
      </c>
      <c r="I105" s="17"/>
      <c r="J105" s="17">
        <v>3.03</v>
      </c>
      <c r="K105" s="17">
        <v>3.64</v>
      </c>
      <c r="L105" s="17">
        <v>4.6399999999999997</v>
      </c>
      <c r="M105" s="17"/>
      <c r="N105" s="17">
        <v>26.674578664999999</v>
      </c>
      <c r="O105" s="36">
        <v>1.1637730475999999</v>
      </c>
      <c r="P105" s="20" t="s">
        <v>16</v>
      </c>
      <c r="Q105" s="15" t="s">
        <v>611</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96</v>
      </c>
      <c r="D106" s="19" t="s">
        <v>293</v>
      </c>
      <c r="E106" s="16"/>
      <c r="F106" s="18">
        <v>2.17</v>
      </c>
      <c r="G106" s="18">
        <v>1.66</v>
      </c>
      <c r="H106" s="18">
        <v>1.1499999999999999</v>
      </c>
      <c r="I106" s="17"/>
      <c r="J106" s="18">
        <v>2.31</v>
      </c>
      <c r="K106" s="18">
        <v>3.32</v>
      </c>
      <c r="L106" s="18">
        <v>4.96</v>
      </c>
      <c r="M106" s="18"/>
      <c r="N106" s="18">
        <v>44.209518445</v>
      </c>
      <c r="O106" s="18">
        <v>4.5566649047999999</v>
      </c>
      <c r="P106" s="19" t="s">
        <v>16</v>
      </c>
      <c r="Q106" s="14" t="s">
        <v>612</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97</v>
      </c>
      <c r="D107" s="20" t="s">
        <v>294</v>
      </c>
      <c r="E107" s="16"/>
      <c r="F107" s="17">
        <v>3.56</v>
      </c>
      <c r="G107" s="17">
        <v>2.99</v>
      </c>
      <c r="H107" s="17">
        <v>2.42</v>
      </c>
      <c r="I107" s="17"/>
      <c r="J107" s="17">
        <v>3.89</v>
      </c>
      <c r="K107" s="17">
        <v>5.0199999999999996</v>
      </c>
      <c r="L107" s="17">
        <v>6.85</v>
      </c>
      <c r="M107" s="17"/>
      <c r="N107" s="17">
        <v>62.084224675000002</v>
      </c>
      <c r="O107" s="36">
        <v>10.609023237999999</v>
      </c>
      <c r="P107" s="20" t="s">
        <v>18</v>
      </c>
      <c r="Q107" s="15" t="s">
        <v>613</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98</v>
      </c>
      <c r="D108" s="19" t="s">
        <v>295</v>
      </c>
      <c r="E108" s="16"/>
      <c r="F108" s="18">
        <v>25.78</v>
      </c>
      <c r="G108" s="18">
        <v>22.58</v>
      </c>
      <c r="H108" s="18">
        <v>19.38</v>
      </c>
      <c r="I108" s="17"/>
      <c r="J108" s="18">
        <v>26.64</v>
      </c>
      <c r="K108" s="18">
        <v>33.03</v>
      </c>
      <c r="L108" s="18">
        <v>43.37</v>
      </c>
      <c r="M108" s="18"/>
      <c r="N108" s="18">
        <v>34.553209586999998</v>
      </c>
      <c r="O108" s="18">
        <v>77.174883047999998</v>
      </c>
      <c r="P108" s="19" t="s">
        <v>16</v>
      </c>
      <c r="Q108" s="14" t="s">
        <v>614</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99</v>
      </c>
      <c r="D109" s="20" t="s">
        <v>296</v>
      </c>
      <c r="E109" s="16"/>
      <c r="F109" s="17">
        <v>21.1</v>
      </c>
      <c r="G109" s="17">
        <v>19.23</v>
      </c>
      <c r="H109" s="17">
        <v>17.36</v>
      </c>
      <c r="I109" s="17"/>
      <c r="J109" s="17">
        <v>21.53</v>
      </c>
      <c r="K109" s="17">
        <v>25.26</v>
      </c>
      <c r="L109" s="17">
        <v>31.32</v>
      </c>
      <c r="M109" s="17"/>
      <c r="N109" s="17">
        <v>27.182455211000001</v>
      </c>
      <c r="O109" s="36">
        <v>54.010874475999998</v>
      </c>
      <c r="P109" s="20" t="s">
        <v>16</v>
      </c>
      <c r="Q109" s="15" t="s">
        <v>615</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451</v>
      </c>
      <c r="D110" s="19" t="s">
        <v>452</v>
      </c>
      <c r="E110" s="16"/>
      <c r="F110" s="18">
        <v>21.45</v>
      </c>
      <c r="G110" s="18">
        <v>19.2</v>
      </c>
      <c r="H110" s="18">
        <v>16.96</v>
      </c>
      <c r="I110" s="17"/>
      <c r="J110" s="18">
        <v>24.95</v>
      </c>
      <c r="K110" s="18">
        <v>29.43</v>
      </c>
      <c r="L110" s="18">
        <v>36.68</v>
      </c>
      <c r="M110" s="18"/>
      <c r="N110" s="18">
        <v>57.624971231000004</v>
      </c>
      <c r="O110" s="18">
        <v>4.3330570366999996</v>
      </c>
      <c r="P110" s="19" t="s">
        <v>18</v>
      </c>
      <c r="Q110" s="14" t="s">
        <v>616</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100</v>
      </c>
      <c r="D111" s="20" t="s">
        <v>297</v>
      </c>
      <c r="E111" s="16"/>
      <c r="F111" s="17">
        <v>14.61</v>
      </c>
      <c r="G111" s="17">
        <v>12.89</v>
      </c>
      <c r="H111" s="17">
        <v>11.18</v>
      </c>
      <c r="I111" s="17"/>
      <c r="J111" s="17">
        <v>15.32</v>
      </c>
      <c r="K111" s="17">
        <v>18.739999999999998</v>
      </c>
      <c r="L111" s="17">
        <v>24.29</v>
      </c>
      <c r="M111" s="17"/>
      <c r="N111" s="17">
        <v>48.404605631999999</v>
      </c>
      <c r="O111" s="36">
        <v>31.572617095000002</v>
      </c>
      <c r="P111" s="20" t="s">
        <v>16</v>
      </c>
      <c r="Q111" s="15" t="s">
        <v>617</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101</v>
      </c>
      <c r="D112" s="19" t="s">
        <v>298</v>
      </c>
      <c r="E112" s="16"/>
      <c r="F112" s="18">
        <v>37.770000000000003</v>
      </c>
      <c r="G112" s="18">
        <v>33.659999999999997</v>
      </c>
      <c r="H112" s="18">
        <v>29.56</v>
      </c>
      <c r="I112" s="17"/>
      <c r="J112" s="18">
        <v>39.04</v>
      </c>
      <c r="K112" s="18">
        <v>47.24</v>
      </c>
      <c r="L112" s="18">
        <v>60.51</v>
      </c>
      <c r="M112" s="18"/>
      <c r="N112" s="18">
        <v>42.072849046999998</v>
      </c>
      <c r="O112" s="18">
        <v>80.989662948000003</v>
      </c>
      <c r="P112" s="19" t="s">
        <v>16</v>
      </c>
      <c r="Q112" s="14" t="s">
        <v>618</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102</v>
      </c>
      <c r="D113" s="20" t="s">
        <v>299</v>
      </c>
      <c r="E113" s="16"/>
      <c r="F113" s="17">
        <v>13.49</v>
      </c>
      <c r="G113" s="17">
        <v>12.48</v>
      </c>
      <c r="H113" s="17">
        <v>11.47</v>
      </c>
      <c r="I113" s="17"/>
      <c r="J113" s="17">
        <v>14.06</v>
      </c>
      <c r="K113" s="17">
        <v>16.07</v>
      </c>
      <c r="L113" s="17">
        <v>19.329999999999998</v>
      </c>
      <c r="M113" s="17"/>
      <c r="N113" s="17">
        <v>60.081877953999999</v>
      </c>
      <c r="O113" s="36">
        <v>9.2855543333000004</v>
      </c>
      <c r="P113" s="20" t="s">
        <v>18</v>
      </c>
      <c r="Q113" s="15" t="s">
        <v>619</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103</v>
      </c>
      <c r="D114" s="19" t="s">
        <v>300</v>
      </c>
      <c r="E114" s="16"/>
      <c r="F114" s="18">
        <v>7.1</v>
      </c>
      <c r="G114" s="18">
        <v>6.61</v>
      </c>
      <c r="H114" s="18">
        <v>6.13</v>
      </c>
      <c r="I114" s="17"/>
      <c r="J114" s="18">
        <v>7.22</v>
      </c>
      <c r="K114" s="18">
        <v>8.18</v>
      </c>
      <c r="L114" s="18">
        <v>9.75</v>
      </c>
      <c r="M114" s="18"/>
      <c r="N114" s="18">
        <v>35.503495710000003</v>
      </c>
      <c r="O114" s="18">
        <v>4.8743252381</v>
      </c>
      <c r="P114" s="19" t="s">
        <v>16</v>
      </c>
      <c r="Q114" s="14" t="s">
        <v>620</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104</v>
      </c>
      <c r="D115" s="20" t="s">
        <v>301</v>
      </c>
      <c r="E115" s="16"/>
      <c r="F115" s="17">
        <v>43.83</v>
      </c>
      <c r="G115" s="17">
        <v>40.61</v>
      </c>
      <c r="H115" s="17">
        <v>37.4</v>
      </c>
      <c r="I115" s="17"/>
      <c r="J115" s="17">
        <v>44.52</v>
      </c>
      <c r="K115" s="17">
        <v>50.94</v>
      </c>
      <c r="L115" s="17">
        <v>61.34</v>
      </c>
      <c r="M115" s="17"/>
      <c r="N115" s="17">
        <v>36.987439672999997</v>
      </c>
      <c r="O115" s="36">
        <v>29.036319048000003</v>
      </c>
      <c r="P115" s="20" t="s">
        <v>16</v>
      </c>
      <c r="Q115" s="15" t="s">
        <v>621</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105</v>
      </c>
      <c r="D116" s="19" t="s">
        <v>302</v>
      </c>
      <c r="E116" s="16"/>
      <c r="F116" s="18">
        <v>22.36</v>
      </c>
      <c r="G116" s="18">
        <v>21.53</v>
      </c>
      <c r="H116" s="18">
        <v>20.71</v>
      </c>
      <c r="I116" s="17"/>
      <c r="J116" s="18">
        <v>22.63</v>
      </c>
      <c r="K116" s="18">
        <v>24.27</v>
      </c>
      <c r="L116" s="18">
        <v>26.93</v>
      </c>
      <c r="M116" s="18"/>
      <c r="N116" s="18">
        <v>38.341286277000002</v>
      </c>
      <c r="O116" s="18">
        <v>28.871510237999999</v>
      </c>
      <c r="P116" s="19" t="s">
        <v>16</v>
      </c>
      <c r="Q116" s="14" t="s">
        <v>622</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106</v>
      </c>
      <c r="D117" s="20" t="s">
        <v>303</v>
      </c>
      <c r="E117" s="16"/>
      <c r="F117" s="17">
        <v>10.43</v>
      </c>
      <c r="G117" s="17">
        <v>9.73</v>
      </c>
      <c r="H117" s="17">
        <v>9.0299999999999994</v>
      </c>
      <c r="I117" s="17"/>
      <c r="J117" s="17">
        <v>10.6</v>
      </c>
      <c r="K117" s="17">
        <v>11.99</v>
      </c>
      <c r="L117" s="17">
        <v>14.24</v>
      </c>
      <c r="M117" s="17"/>
      <c r="N117" s="17">
        <v>44.539613179</v>
      </c>
      <c r="O117" s="36">
        <v>247.77439047999999</v>
      </c>
      <c r="P117" s="20" t="s">
        <v>16</v>
      </c>
      <c r="Q117" s="15" t="s">
        <v>623</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107</v>
      </c>
      <c r="D118" s="19" t="s">
        <v>304</v>
      </c>
      <c r="E118" s="16"/>
      <c r="F118" s="18">
        <v>31.33</v>
      </c>
      <c r="G118" s="18">
        <v>29.08</v>
      </c>
      <c r="H118" s="18">
        <v>26.84</v>
      </c>
      <c r="I118" s="17"/>
      <c r="J118" s="18">
        <v>31.9</v>
      </c>
      <c r="K118" s="18">
        <v>36.380000000000003</v>
      </c>
      <c r="L118" s="18">
        <v>43.63</v>
      </c>
      <c r="M118" s="18"/>
      <c r="N118" s="18">
        <v>42.743986223999997</v>
      </c>
      <c r="O118" s="18">
        <v>15.659225095</v>
      </c>
      <c r="P118" s="19" t="s">
        <v>16</v>
      </c>
      <c r="Q118" s="14" t="s">
        <v>624</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107</v>
      </c>
      <c r="D119" s="20" t="s">
        <v>305</v>
      </c>
      <c r="E119" s="16"/>
      <c r="F119" s="17">
        <v>35.01</v>
      </c>
      <c r="G119" s="17">
        <v>32.53</v>
      </c>
      <c r="H119" s="17">
        <v>30.05</v>
      </c>
      <c r="I119" s="17"/>
      <c r="J119" s="17">
        <v>35.58</v>
      </c>
      <c r="K119" s="17">
        <v>40.53</v>
      </c>
      <c r="L119" s="17">
        <v>48.54</v>
      </c>
      <c r="M119" s="17"/>
      <c r="N119" s="17">
        <v>43.481849881000002</v>
      </c>
      <c r="O119" s="36">
        <v>782.82150942999999</v>
      </c>
      <c r="P119" s="20" t="s">
        <v>16</v>
      </c>
      <c r="Q119" s="15" t="s">
        <v>625</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108</v>
      </c>
      <c r="D120" s="19" t="s">
        <v>306</v>
      </c>
      <c r="E120" s="16"/>
      <c r="F120" s="18">
        <v>3.53</v>
      </c>
      <c r="G120" s="18">
        <v>3.24</v>
      </c>
      <c r="H120" s="18">
        <v>2.96</v>
      </c>
      <c r="I120" s="17"/>
      <c r="J120" s="18">
        <v>3.61</v>
      </c>
      <c r="K120" s="18">
        <v>4.17</v>
      </c>
      <c r="L120" s="18">
        <v>5.09</v>
      </c>
      <c r="M120" s="18"/>
      <c r="N120" s="18">
        <v>31.230111063999999</v>
      </c>
      <c r="O120" s="18">
        <v>2.5352201429000001</v>
      </c>
      <c r="P120" s="19" t="s">
        <v>16</v>
      </c>
      <c r="Q120" s="14" t="s">
        <v>626</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453</v>
      </c>
      <c r="D121" s="20" t="s">
        <v>454</v>
      </c>
      <c r="E121" s="16"/>
      <c r="F121" s="17">
        <v>72.349999999999994</v>
      </c>
      <c r="G121" s="17">
        <v>68.569999999999993</v>
      </c>
      <c r="H121" s="17">
        <v>64.790000000000006</v>
      </c>
      <c r="I121" s="17"/>
      <c r="J121" s="17">
        <v>74.069999999999993</v>
      </c>
      <c r="K121" s="17">
        <v>81.62</v>
      </c>
      <c r="L121" s="17">
        <v>93.84</v>
      </c>
      <c r="M121" s="17"/>
      <c r="N121" s="17">
        <v>40.517017015</v>
      </c>
      <c r="O121" s="36">
        <v>228.04511048999998</v>
      </c>
      <c r="P121" s="20" t="s">
        <v>16</v>
      </c>
      <c r="Q121" s="15" t="s">
        <v>627</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109</v>
      </c>
      <c r="D122" s="19" t="s">
        <v>307</v>
      </c>
      <c r="E122" s="16"/>
      <c r="F122" s="18">
        <v>4.91</v>
      </c>
      <c r="G122" s="18">
        <v>4.38</v>
      </c>
      <c r="H122" s="18">
        <v>3.85</v>
      </c>
      <c r="I122" s="17"/>
      <c r="J122" s="18">
        <v>5.0599999999999996</v>
      </c>
      <c r="K122" s="18">
        <v>6.11</v>
      </c>
      <c r="L122" s="18">
        <v>7.81</v>
      </c>
      <c r="M122" s="18"/>
      <c r="N122" s="18">
        <v>29.618503931999999</v>
      </c>
      <c r="O122" s="18">
        <v>12.450201476</v>
      </c>
      <c r="P122" s="19" t="s">
        <v>16</v>
      </c>
      <c r="Q122" s="14" t="s">
        <v>628</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110</v>
      </c>
      <c r="D123" s="20" t="s">
        <v>308</v>
      </c>
      <c r="E123" s="16"/>
      <c r="F123" s="17">
        <v>161.16</v>
      </c>
      <c r="G123" s="17">
        <v>147.04</v>
      </c>
      <c r="H123" s="17">
        <v>132.93</v>
      </c>
      <c r="I123" s="17"/>
      <c r="J123" s="17">
        <v>163.43</v>
      </c>
      <c r="K123" s="17">
        <v>191.65</v>
      </c>
      <c r="L123" s="17">
        <v>237.32</v>
      </c>
      <c r="M123" s="17"/>
      <c r="N123" s="17">
        <v>58.460752843000002</v>
      </c>
      <c r="O123" s="36">
        <v>3.9730399467000002</v>
      </c>
      <c r="P123" s="20" t="s">
        <v>18</v>
      </c>
      <c r="Q123" s="15" t="s">
        <v>629</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430</v>
      </c>
      <c r="D124" s="19" t="s">
        <v>431</v>
      </c>
      <c r="E124" s="16"/>
      <c r="F124" s="18">
        <v>5.17</v>
      </c>
      <c r="G124" s="18">
        <v>4.5599999999999996</v>
      </c>
      <c r="H124" s="18">
        <v>3.95</v>
      </c>
      <c r="I124" s="17"/>
      <c r="J124" s="18">
        <v>5.52</v>
      </c>
      <c r="K124" s="18">
        <v>6.73</v>
      </c>
      <c r="L124" s="18">
        <v>8.6999999999999993</v>
      </c>
      <c r="M124" s="18"/>
      <c r="N124" s="18">
        <v>26.653333151999998</v>
      </c>
      <c r="O124" s="18">
        <v>2.4277399524000001</v>
      </c>
      <c r="P124" s="19" t="s">
        <v>16</v>
      </c>
      <c r="Q124" s="14" t="s">
        <v>630</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111</v>
      </c>
      <c r="D125" s="20" t="s">
        <v>309</v>
      </c>
      <c r="E125" s="16"/>
      <c r="F125" s="17">
        <v>7.15</v>
      </c>
      <c r="G125" s="17">
        <v>6.64</v>
      </c>
      <c r="H125" s="17">
        <v>6.13</v>
      </c>
      <c r="I125" s="17"/>
      <c r="J125" s="17">
        <v>7.35</v>
      </c>
      <c r="K125" s="17">
        <v>8.36</v>
      </c>
      <c r="L125" s="17">
        <v>10</v>
      </c>
      <c r="M125" s="17"/>
      <c r="N125" s="17">
        <v>16.824744178</v>
      </c>
      <c r="O125" s="36">
        <v>8.3144173332999998</v>
      </c>
      <c r="P125" s="20" t="s">
        <v>16</v>
      </c>
      <c r="Q125" s="15" t="s">
        <v>631</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112</v>
      </c>
      <c r="D126" s="19" t="s">
        <v>310</v>
      </c>
      <c r="E126" s="16"/>
      <c r="F126" s="18">
        <v>3.71</v>
      </c>
      <c r="G126" s="18">
        <v>3.55</v>
      </c>
      <c r="H126" s="18">
        <v>3.4</v>
      </c>
      <c r="I126" s="17"/>
      <c r="J126" s="18">
        <v>3.97</v>
      </c>
      <c r="K126" s="18">
        <v>4.2699999999999996</v>
      </c>
      <c r="L126" s="18">
        <v>4.76</v>
      </c>
      <c r="M126" s="18"/>
      <c r="N126" s="18">
        <v>46.634104422</v>
      </c>
      <c r="O126" s="18">
        <v>6.8712454286</v>
      </c>
      <c r="P126" s="19" t="s">
        <v>18</v>
      </c>
      <c r="Q126" s="14" t="s">
        <v>500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112</v>
      </c>
      <c r="D127" s="20" t="s">
        <v>311</v>
      </c>
      <c r="E127" s="16"/>
      <c r="F127" s="17">
        <v>18.71</v>
      </c>
      <c r="G127" s="17">
        <v>17.93</v>
      </c>
      <c r="H127" s="17">
        <v>17.149999999999999</v>
      </c>
      <c r="I127" s="17"/>
      <c r="J127" s="17">
        <v>19.96</v>
      </c>
      <c r="K127" s="17">
        <v>21.51</v>
      </c>
      <c r="L127" s="17">
        <v>24.02</v>
      </c>
      <c r="M127" s="17"/>
      <c r="N127" s="17">
        <v>49.481440030999998</v>
      </c>
      <c r="O127" s="36">
        <v>90.888075666999995</v>
      </c>
      <c r="P127" s="20" t="s">
        <v>18</v>
      </c>
      <c r="Q127" s="15" t="s">
        <v>632</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113</v>
      </c>
      <c r="D128" s="19" t="s">
        <v>312</v>
      </c>
      <c r="E128" s="16"/>
      <c r="F128" s="18">
        <v>11.9</v>
      </c>
      <c r="G128" s="18">
        <v>10.61</v>
      </c>
      <c r="H128" s="18">
        <v>9.32</v>
      </c>
      <c r="I128" s="17"/>
      <c r="J128" s="18">
        <v>12.24</v>
      </c>
      <c r="K128" s="18">
        <v>14.81</v>
      </c>
      <c r="L128" s="18">
        <v>18.98</v>
      </c>
      <c r="M128" s="18"/>
      <c r="N128" s="18">
        <v>36.586585546999999</v>
      </c>
      <c r="O128" s="18">
        <v>5.4034560952000001</v>
      </c>
      <c r="P128" s="19" t="s">
        <v>16</v>
      </c>
      <c r="Q128" s="14" t="s">
        <v>633</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114</v>
      </c>
      <c r="D129" s="20" t="s">
        <v>313</v>
      </c>
      <c r="E129" s="16"/>
      <c r="F129" s="17">
        <v>5.76</v>
      </c>
      <c r="G129" s="17">
        <v>4.7</v>
      </c>
      <c r="H129" s="17">
        <v>3.64</v>
      </c>
      <c r="I129" s="17"/>
      <c r="J129" s="17">
        <v>5.94</v>
      </c>
      <c r="K129" s="17">
        <v>8.0500000000000007</v>
      </c>
      <c r="L129" s="17">
        <v>11.48</v>
      </c>
      <c r="M129" s="17"/>
      <c r="N129" s="17">
        <v>37.064535825</v>
      </c>
      <c r="O129" s="36">
        <v>8.4356861905000002</v>
      </c>
      <c r="P129" s="20" t="s">
        <v>16</v>
      </c>
      <c r="Q129" s="15" t="s">
        <v>634</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115</v>
      </c>
      <c r="D130" s="19" t="s">
        <v>314</v>
      </c>
      <c r="E130" s="16"/>
      <c r="F130" s="18">
        <v>35.28</v>
      </c>
      <c r="G130" s="18">
        <v>31.11</v>
      </c>
      <c r="H130" s="18">
        <v>26.95</v>
      </c>
      <c r="I130" s="17"/>
      <c r="J130" s="18">
        <v>36.119999999999997</v>
      </c>
      <c r="K130" s="18">
        <v>44.44</v>
      </c>
      <c r="L130" s="18">
        <v>57.9</v>
      </c>
      <c r="M130" s="18"/>
      <c r="N130" s="18">
        <v>29.491641997999999</v>
      </c>
      <c r="O130" s="18">
        <v>345.21674180999997</v>
      </c>
      <c r="P130" s="19" t="s">
        <v>16</v>
      </c>
      <c r="Q130" s="14" t="s">
        <v>635</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116</v>
      </c>
      <c r="D131" s="20" t="s">
        <v>315</v>
      </c>
      <c r="E131" s="16"/>
      <c r="F131" s="17">
        <v>19.34</v>
      </c>
      <c r="G131" s="17">
        <v>17.87</v>
      </c>
      <c r="H131" s="17">
        <v>16.399999999999999</v>
      </c>
      <c r="I131" s="17"/>
      <c r="J131" s="17">
        <v>19.989999999999998</v>
      </c>
      <c r="K131" s="17">
        <v>22.92</v>
      </c>
      <c r="L131" s="17">
        <v>27.66</v>
      </c>
      <c r="M131" s="17"/>
      <c r="N131" s="17">
        <v>31.336230383</v>
      </c>
      <c r="O131" s="36">
        <v>4.6070947619</v>
      </c>
      <c r="P131" s="20" t="s">
        <v>16</v>
      </c>
      <c r="Q131" s="15" t="s">
        <v>636</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117</v>
      </c>
      <c r="D132" s="19" t="s">
        <v>316</v>
      </c>
      <c r="E132" s="16"/>
      <c r="F132" s="18">
        <v>17.260000000000002</v>
      </c>
      <c r="G132" s="18">
        <v>14.77</v>
      </c>
      <c r="H132" s="18">
        <v>12.28</v>
      </c>
      <c r="I132" s="17"/>
      <c r="J132" s="18">
        <v>18.010000000000002</v>
      </c>
      <c r="K132" s="18">
        <v>22.98</v>
      </c>
      <c r="L132" s="18">
        <v>31.03</v>
      </c>
      <c r="M132" s="18"/>
      <c r="N132" s="18">
        <v>28.514666764000001</v>
      </c>
      <c r="O132" s="18">
        <v>254.68507633000002</v>
      </c>
      <c r="P132" s="19" t="s">
        <v>16</v>
      </c>
      <c r="Q132" s="14" t="s">
        <v>637</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118</v>
      </c>
      <c r="D133" s="20" t="s">
        <v>317</v>
      </c>
      <c r="E133" s="16"/>
      <c r="F133" s="17">
        <v>3.81</v>
      </c>
      <c r="G133" s="17">
        <v>3.25</v>
      </c>
      <c r="H133" s="17">
        <v>2.7</v>
      </c>
      <c r="I133" s="17"/>
      <c r="J133" s="17">
        <v>3.91</v>
      </c>
      <c r="K133" s="17">
        <v>5.01</v>
      </c>
      <c r="L133" s="17">
        <v>6.8</v>
      </c>
      <c r="M133" s="17"/>
      <c r="N133" s="17">
        <v>44.706853698000003</v>
      </c>
      <c r="O133" s="36">
        <v>24.996481761999998</v>
      </c>
      <c r="P133" s="20" t="s">
        <v>16</v>
      </c>
      <c r="Q133" s="15" t="s">
        <v>638</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119</v>
      </c>
      <c r="D134" s="19" t="s">
        <v>318</v>
      </c>
      <c r="E134" s="16"/>
      <c r="F134" s="18">
        <v>24.28</v>
      </c>
      <c r="G134" s="18">
        <v>22.56</v>
      </c>
      <c r="H134" s="18">
        <v>20.85</v>
      </c>
      <c r="I134" s="17"/>
      <c r="J134" s="18">
        <v>25.02</v>
      </c>
      <c r="K134" s="18">
        <v>28.44</v>
      </c>
      <c r="L134" s="18">
        <v>33.99</v>
      </c>
      <c r="M134" s="18"/>
      <c r="N134" s="18">
        <v>41.43265658</v>
      </c>
      <c r="O134" s="18">
        <v>18.323906381</v>
      </c>
      <c r="P134" s="19" t="s">
        <v>16</v>
      </c>
      <c r="Q134" s="14" t="s">
        <v>639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120</v>
      </c>
      <c r="D135" s="20" t="s">
        <v>319</v>
      </c>
      <c r="E135" s="16"/>
      <c r="F135" s="17">
        <v>7.59</v>
      </c>
      <c r="G135" s="17">
        <v>6.38</v>
      </c>
      <c r="H135" s="17">
        <v>5.17</v>
      </c>
      <c r="I135" s="17"/>
      <c r="J135" s="17">
        <v>7.98</v>
      </c>
      <c r="K135" s="17">
        <v>10.39</v>
      </c>
      <c r="L135" s="17">
        <v>14.31</v>
      </c>
      <c r="M135" s="17"/>
      <c r="N135" s="17">
        <v>24.471682935</v>
      </c>
      <c r="O135" s="36">
        <v>204.6405791</v>
      </c>
      <c r="P135" s="20" t="s">
        <v>16</v>
      </c>
      <c r="Q135" s="15" t="s">
        <v>640</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121</v>
      </c>
      <c r="D136" s="19" t="s">
        <v>320</v>
      </c>
      <c r="E136" s="16"/>
      <c r="F136" s="18">
        <v>8.11</v>
      </c>
      <c r="G136" s="18">
        <v>7.26</v>
      </c>
      <c r="H136" s="18">
        <v>6.41</v>
      </c>
      <c r="I136" s="17"/>
      <c r="J136" s="18">
        <v>8.4600000000000009</v>
      </c>
      <c r="K136" s="18">
        <v>10.15</v>
      </c>
      <c r="L136" s="18">
        <v>12.89</v>
      </c>
      <c r="M136" s="18"/>
      <c r="N136" s="18">
        <v>61.150687972999997</v>
      </c>
      <c r="O136" s="18">
        <v>63.978554285999998</v>
      </c>
      <c r="P136" s="19" t="s">
        <v>18</v>
      </c>
      <c r="Q136" s="14" t="s">
        <v>641</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321</v>
      </c>
      <c r="D137" s="20" t="s">
        <v>322</v>
      </c>
      <c r="E137" s="16"/>
      <c r="F137" s="17">
        <v>22.44</v>
      </c>
      <c r="G137" s="17">
        <v>18.989999999999998</v>
      </c>
      <c r="H137" s="17">
        <v>15.55</v>
      </c>
      <c r="I137" s="17"/>
      <c r="J137" s="17">
        <v>23.3</v>
      </c>
      <c r="K137" s="17">
        <v>30.18</v>
      </c>
      <c r="L137" s="17">
        <v>41.32</v>
      </c>
      <c r="M137" s="17"/>
      <c r="N137" s="17">
        <v>46.073635484</v>
      </c>
      <c r="O137" s="36">
        <v>158.68382556999998</v>
      </c>
      <c r="P137" s="20" t="s">
        <v>16</v>
      </c>
      <c r="Q137" s="15" t="s">
        <v>642</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476</v>
      </c>
      <c r="D138" s="19" t="s">
        <v>477</v>
      </c>
      <c r="E138" s="16"/>
      <c r="F138" s="18">
        <v>4.16</v>
      </c>
      <c r="G138" s="18">
        <v>3.63</v>
      </c>
      <c r="H138" s="18">
        <v>3.11</v>
      </c>
      <c r="I138" s="17"/>
      <c r="J138" s="18">
        <v>4.55</v>
      </c>
      <c r="K138" s="18">
        <v>5.59</v>
      </c>
      <c r="L138" s="18">
        <v>7.27</v>
      </c>
      <c r="M138" s="18"/>
      <c r="N138" s="18">
        <v>46.056769131999999</v>
      </c>
      <c r="O138" s="18">
        <v>1.1974743333</v>
      </c>
      <c r="P138" s="19" t="s">
        <v>16</v>
      </c>
      <c r="Q138" s="14" t="s">
        <v>643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122</v>
      </c>
      <c r="D139" s="19" t="s">
        <v>323</v>
      </c>
      <c r="E139" s="16"/>
      <c r="F139" s="18">
        <v>6.4</v>
      </c>
      <c r="G139" s="18">
        <v>3.94</v>
      </c>
      <c r="H139" s="18">
        <v>1.48</v>
      </c>
      <c r="I139" s="17"/>
      <c r="J139" s="18">
        <v>6.81</v>
      </c>
      <c r="K139" s="18">
        <v>11.72</v>
      </c>
      <c r="L139" s="18">
        <v>19.670000000000002</v>
      </c>
      <c r="M139" s="18"/>
      <c r="N139" s="18">
        <v>35.385818903000001</v>
      </c>
      <c r="O139" s="18">
        <v>23.951786094999999</v>
      </c>
      <c r="P139" s="19" t="s">
        <v>16</v>
      </c>
      <c r="Q139" s="14" t="s">
        <v>644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324</v>
      </c>
      <c r="D140" s="20" t="s">
        <v>325</v>
      </c>
      <c r="E140" s="16"/>
      <c r="F140" s="17">
        <v>109.01</v>
      </c>
      <c r="G140" s="17">
        <v>96.9</v>
      </c>
      <c r="H140" s="17">
        <v>84.8</v>
      </c>
      <c r="I140" s="17"/>
      <c r="J140" s="17">
        <v>112.33</v>
      </c>
      <c r="K140" s="17">
        <v>136.53</v>
      </c>
      <c r="L140" s="17">
        <v>175.69</v>
      </c>
      <c r="M140" s="17"/>
      <c r="N140" s="17">
        <v>43.700616170000004</v>
      </c>
      <c r="O140" s="36">
        <v>29.543054134000002</v>
      </c>
      <c r="P140" s="20" t="s">
        <v>16</v>
      </c>
      <c r="Q140" s="15" t="s">
        <v>645</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123</v>
      </c>
      <c r="D141" s="19" t="s">
        <v>326</v>
      </c>
      <c r="E141" s="16"/>
      <c r="F141" s="18">
        <v>140.09</v>
      </c>
      <c r="G141" s="18">
        <v>125.84</v>
      </c>
      <c r="H141" s="18">
        <v>111.6</v>
      </c>
      <c r="I141" s="17"/>
      <c r="J141" s="18">
        <v>146.16</v>
      </c>
      <c r="K141" s="18">
        <v>174.64</v>
      </c>
      <c r="L141" s="18">
        <v>220.73</v>
      </c>
      <c r="M141" s="18"/>
      <c r="N141" s="18">
        <v>55.134778838000003</v>
      </c>
      <c r="O141" s="18">
        <v>14.256677013000001</v>
      </c>
      <c r="P141" s="19" t="s">
        <v>18</v>
      </c>
      <c r="Q141" s="14" t="s">
        <v>646</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124</v>
      </c>
      <c r="D142" s="20" t="s">
        <v>327</v>
      </c>
      <c r="E142" s="16"/>
      <c r="F142" s="17">
        <v>28.51</v>
      </c>
      <c r="G142" s="17">
        <v>26.42</v>
      </c>
      <c r="H142" s="17">
        <v>24.33</v>
      </c>
      <c r="I142" s="17"/>
      <c r="J142" s="17">
        <v>28.85</v>
      </c>
      <c r="K142" s="17">
        <v>33.020000000000003</v>
      </c>
      <c r="L142" s="17">
        <v>39.79</v>
      </c>
      <c r="M142" s="17"/>
      <c r="N142" s="17">
        <v>26.738682347000001</v>
      </c>
      <c r="O142" s="36">
        <v>6.4061265237999994</v>
      </c>
      <c r="P142" s="20" t="s">
        <v>16</v>
      </c>
      <c r="Q142" s="15" t="s">
        <v>647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125</v>
      </c>
      <c r="D143" s="19" t="s">
        <v>328</v>
      </c>
      <c r="E143" s="16"/>
      <c r="F143" s="18">
        <v>117.33</v>
      </c>
      <c r="G143" s="18">
        <v>106.61</v>
      </c>
      <c r="H143" s="18">
        <v>95.89</v>
      </c>
      <c r="I143" s="17"/>
      <c r="J143" s="18">
        <v>119.35</v>
      </c>
      <c r="K143" s="18">
        <v>140.78</v>
      </c>
      <c r="L143" s="18">
        <v>175.47</v>
      </c>
      <c r="M143" s="18"/>
      <c r="N143" s="18">
        <v>77.635423958999993</v>
      </c>
      <c r="O143" s="18">
        <v>22.528279399999999</v>
      </c>
      <c r="P143" s="19" t="s">
        <v>18</v>
      </c>
      <c r="Q143" s="14" t="s">
        <v>648</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126</v>
      </c>
      <c r="D144" s="20" t="s">
        <v>329</v>
      </c>
      <c r="E144" s="16"/>
      <c r="F144" s="17">
        <v>33.82</v>
      </c>
      <c r="G144" s="17">
        <v>28.84</v>
      </c>
      <c r="H144" s="17">
        <v>23.87</v>
      </c>
      <c r="I144" s="17"/>
      <c r="J144" s="17">
        <v>36.36</v>
      </c>
      <c r="K144" s="17">
        <v>46.3</v>
      </c>
      <c r="L144" s="17">
        <v>62.39</v>
      </c>
      <c r="M144" s="17"/>
      <c r="N144" s="17">
        <v>54.839366144000003</v>
      </c>
      <c r="O144" s="36">
        <v>33.093351372000001</v>
      </c>
      <c r="P144" s="20" t="s">
        <v>18</v>
      </c>
      <c r="Q144" s="15" t="s">
        <v>649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330</v>
      </c>
      <c r="D145" s="19" t="s">
        <v>331</v>
      </c>
      <c r="E145" s="16"/>
      <c r="F145" s="18">
        <v>11.05</v>
      </c>
      <c r="G145" s="18">
        <v>10.16</v>
      </c>
      <c r="H145" s="18">
        <v>9.2799999999999994</v>
      </c>
      <c r="I145" s="17"/>
      <c r="J145" s="18">
        <v>11.7</v>
      </c>
      <c r="K145" s="18">
        <v>13.46</v>
      </c>
      <c r="L145" s="18">
        <v>16.3</v>
      </c>
      <c r="M145" s="18"/>
      <c r="N145" s="18">
        <v>48.842632756</v>
      </c>
      <c r="O145" s="18">
        <v>7.9959815713999998</v>
      </c>
      <c r="P145" s="19" t="s">
        <v>18</v>
      </c>
      <c r="Q145" s="14" t="s">
        <v>650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127</v>
      </c>
      <c r="D146" s="20" t="s">
        <v>332</v>
      </c>
      <c r="E146" s="16"/>
      <c r="F146" s="17">
        <v>5.12</v>
      </c>
      <c r="G146" s="17">
        <v>4.29</v>
      </c>
      <c r="H146" s="17">
        <v>3.46</v>
      </c>
      <c r="I146" s="17"/>
      <c r="J146" s="17">
        <v>5.24</v>
      </c>
      <c r="K146" s="17">
        <v>6.89</v>
      </c>
      <c r="L146" s="17">
        <v>9.58</v>
      </c>
      <c r="M146" s="17"/>
      <c r="N146" s="17">
        <v>45.331931805000004</v>
      </c>
      <c r="O146" s="36">
        <v>74.654765142999992</v>
      </c>
      <c r="P146" s="20" t="s">
        <v>16</v>
      </c>
      <c r="Q146" s="15" t="s">
        <v>651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442</v>
      </c>
      <c r="D147" s="19" t="s">
        <v>443</v>
      </c>
      <c r="E147" s="16"/>
      <c r="F147" s="18">
        <v>3.64</v>
      </c>
      <c r="G147" s="18">
        <v>3.27</v>
      </c>
      <c r="H147" s="18">
        <v>2.9</v>
      </c>
      <c r="I147" s="17"/>
      <c r="J147" s="18">
        <v>3.77</v>
      </c>
      <c r="K147" s="18">
        <v>4.5</v>
      </c>
      <c r="L147" s="18">
        <v>5.68</v>
      </c>
      <c r="M147" s="18"/>
      <c r="N147" s="18">
        <v>24.726087544999999</v>
      </c>
      <c r="O147" s="18">
        <v>2.0768522380999999</v>
      </c>
      <c r="P147" s="19" t="s">
        <v>16</v>
      </c>
      <c r="Q147" s="14" t="s">
        <v>652</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128</v>
      </c>
      <c r="D148" s="20" t="s">
        <v>333</v>
      </c>
      <c r="E148" s="16"/>
      <c r="F148" s="17">
        <v>12.3</v>
      </c>
      <c r="G148" s="17">
        <v>11.4</v>
      </c>
      <c r="H148" s="17">
        <v>10.5</v>
      </c>
      <c r="I148" s="17"/>
      <c r="J148" s="17">
        <v>12.63</v>
      </c>
      <c r="K148" s="17">
        <v>14.42</v>
      </c>
      <c r="L148" s="17">
        <v>17.309999999999999</v>
      </c>
      <c r="M148" s="17"/>
      <c r="N148" s="17">
        <v>25.374047905000001</v>
      </c>
      <c r="O148" s="36">
        <v>94.998356048000005</v>
      </c>
      <c r="P148" s="20" t="s">
        <v>16</v>
      </c>
      <c r="Q148" s="15" t="s">
        <v>653</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129</v>
      </c>
      <c r="D149" s="19" t="s">
        <v>334</v>
      </c>
      <c r="E149" s="16"/>
      <c r="F149" s="18">
        <v>20.260000000000002</v>
      </c>
      <c r="G149" s="18">
        <v>16.64</v>
      </c>
      <c r="H149" s="18">
        <v>13.03</v>
      </c>
      <c r="I149" s="17"/>
      <c r="J149" s="18">
        <v>21.36</v>
      </c>
      <c r="K149" s="18">
        <v>28.58</v>
      </c>
      <c r="L149" s="18">
        <v>40.26</v>
      </c>
      <c r="M149" s="18"/>
      <c r="N149" s="18">
        <v>29.407237323</v>
      </c>
      <c r="O149" s="18">
        <v>17.795317666999999</v>
      </c>
      <c r="P149" s="19" t="s">
        <v>16</v>
      </c>
      <c r="Q149" s="14" t="s">
        <v>654</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130</v>
      </c>
      <c r="D150" s="20" t="s">
        <v>335</v>
      </c>
      <c r="E150" s="16"/>
      <c r="F150" s="17">
        <v>6.04</v>
      </c>
      <c r="G150" s="17">
        <v>4.5199999999999996</v>
      </c>
      <c r="H150" s="17">
        <v>3</v>
      </c>
      <c r="I150" s="17"/>
      <c r="J150" s="17">
        <v>6.43</v>
      </c>
      <c r="K150" s="17">
        <v>9.4600000000000009</v>
      </c>
      <c r="L150" s="17">
        <v>14.38</v>
      </c>
      <c r="M150" s="17"/>
      <c r="N150" s="17">
        <v>35.420921030999999</v>
      </c>
      <c r="O150" s="36">
        <v>49.452557857000002</v>
      </c>
      <c r="P150" s="20" t="s">
        <v>16</v>
      </c>
      <c r="Q150" s="15" t="s">
        <v>655</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131</v>
      </c>
      <c r="D151" s="19" t="s">
        <v>336</v>
      </c>
      <c r="E151" s="16"/>
      <c r="F151" s="18">
        <v>5.85</v>
      </c>
      <c r="G151" s="18">
        <v>5.21</v>
      </c>
      <c r="H151" s="18">
        <v>4.58</v>
      </c>
      <c r="I151" s="17"/>
      <c r="J151" s="18">
        <v>6.05</v>
      </c>
      <c r="K151" s="18">
        <v>7.31</v>
      </c>
      <c r="L151" s="18">
        <v>9.35</v>
      </c>
      <c r="M151" s="18"/>
      <c r="N151" s="18">
        <v>42.835015679000001</v>
      </c>
      <c r="O151" s="18">
        <v>62.727543237999996</v>
      </c>
      <c r="P151" s="19" t="s">
        <v>16</v>
      </c>
      <c r="Q151" s="14" t="s">
        <v>656</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132</v>
      </c>
      <c r="D152" s="20" t="s">
        <v>337</v>
      </c>
      <c r="E152" s="16"/>
      <c r="F152" s="17">
        <v>25.23</v>
      </c>
      <c r="G152" s="17">
        <v>23.48</v>
      </c>
      <c r="H152" s="17">
        <v>21.73</v>
      </c>
      <c r="I152" s="17"/>
      <c r="J152" s="17">
        <v>25.44</v>
      </c>
      <c r="K152" s="17">
        <v>28.93</v>
      </c>
      <c r="L152" s="17">
        <v>34.590000000000003</v>
      </c>
      <c r="M152" s="17"/>
      <c r="N152" s="17">
        <v>32.318494190999999</v>
      </c>
      <c r="O152" s="36">
        <v>88.693061524000001</v>
      </c>
      <c r="P152" s="20" t="s">
        <v>16</v>
      </c>
      <c r="Q152" s="15" t="s">
        <v>657</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455</v>
      </c>
      <c r="D153" s="19" t="s">
        <v>456</v>
      </c>
      <c r="E153" s="16"/>
      <c r="F153" s="18">
        <v>9.3000000000000007</v>
      </c>
      <c r="G153" s="18">
        <v>8.56</v>
      </c>
      <c r="H153" s="18">
        <v>7.83</v>
      </c>
      <c r="I153" s="17"/>
      <c r="J153" s="18">
        <v>9.5299999999999994</v>
      </c>
      <c r="K153" s="18">
        <v>10.99</v>
      </c>
      <c r="L153" s="18">
        <v>13.36</v>
      </c>
      <c r="M153" s="18"/>
      <c r="N153" s="18">
        <v>26.765672772999999</v>
      </c>
      <c r="O153" s="18">
        <v>59.679644095</v>
      </c>
      <c r="P153" s="19" t="s">
        <v>16</v>
      </c>
      <c r="Q153" s="14" t="s">
        <v>658</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133</v>
      </c>
      <c r="D154" s="20" t="s">
        <v>338</v>
      </c>
      <c r="E154" s="16"/>
      <c r="F154" s="17">
        <v>23.28</v>
      </c>
      <c r="G154" s="17">
        <v>21.16</v>
      </c>
      <c r="H154" s="17">
        <v>19.04</v>
      </c>
      <c r="I154" s="17"/>
      <c r="J154" s="17">
        <v>23.74</v>
      </c>
      <c r="K154" s="17">
        <v>27.97</v>
      </c>
      <c r="L154" s="17">
        <v>34.83</v>
      </c>
      <c r="M154" s="17"/>
      <c r="N154" s="17">
        <v>28.164412489</v>
      </c>
      <c r="O154" s="36">
        <v>22.986270429000001</v>
      </c>
      <c r="P154" s="20" t="s">
        <v>16</v>
      </c>
      <c r="Q154" s="15" t="s">
        <v>659</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134</v>
      </c>
      <c r="D155" s="19" t="s">
        <v>339</v>
      </c>
      <c r="E155" s="16"/>
      <c r="F155" s="18">
        <v>133.44</v>
      </c>
      <c r="G155" s="18">
        <v>118.19</v>
      </c>
      <c r="H155" s="18">
        <v>102.94</v>
      </c>
      <c r="I155" s="17"/>
      <c r="J155" s="18">
        <v>137.66999999999999</v>
      </c>
      <c r="K155" s="18">
        <v>168.16</v>
      </c>
      <c r="L155" s="18">
        <v>217.51</v>
      </c>
      <c r="M155" s="18"/>
      <c r="N155" s="18">
        <v>37.303760826999998</v>
      </c>
      <c r="O155" s="18">
        <v>7.5219909870999997</v>
      </c>
      <c r="P155" s="19" t="s">
        <v>16</v>
      </c>
      <c r="Q155" s="14" t="s">
        <v>660</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433</v>
      </c>
      <c r="D156" s="20" t="s">
        <v>434</v>
      </c>
      <c r="E156" s="16"/>
      <c r="F156" s="17">
        <v>40.380000000000003</v>
      </c>
      <c r="G156" s="17">
        <v>36.49</v>
      </c>
      <c r="H156" s="17">
        <v>32.61</v>
      </c>
      <c r="I156" s="17"/>
      <c r="J156" s="17">
        <v>42.5</v>
      </c>
      <c r="K156" s="17">
        <v>50.26</v>
      </c>
      <c r="L156" s="17">
        <v>62.82</v>
      </c>
      <c r="M156" s="17"/>
      <c r="N156" s="17">
        <v>62.486158859</v>
      </c>
      <c r="O156" s="36">
        <v>1.7611331428999999</v>
      </c>
      <c r="P156" s="20" t="s">
        <v>18</v>
      </c>
      <c r="Q156" s="15" t="s">
        <v>661</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135</v>
      </c>
      <c r="D157" s="19" t="s">
        <v>340</v>
      </c>
      <c r="E157" s="16"/>
      <c r="F157" s="18">
        <v>11.95</v>
      </c>
      <c r="G157" s="18">
        <v>10.6</v>
      </c>
      <c r="H157" s="18">
        <v>9.25</v>
      </c>
      <c r="I157" s="17"/>
      <c r="J157" s="18">
        <v>12.29</v>
      </c>
      <c r="K157" s="18">
        <v>14.98</v>
      </c>
      <c r="L157" s="18">
        <v>19.34</v>
      </c>
      <c r="M157" s="18"/>
      <c r="N157" s="18">
        <v>44.207101530999999</v>
      </c>
      <c r="O157" s="18">
        <v>31.290095977</v>
      </c>
      <c r="P157" s="19" t="s">
        <v>16</v>
      </c>
      <c r="Q157" s="14" t="s">
        <v>662</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136</v>
      </c>
      <c r="D158" s="20" t="s">
        <v>341</v>
      </c>
      <c r="E158" s="16"/>
      <c r="F158" s="17">
        <v>19.850000000000001</v>
      </c>
      <c r="G158" s="17">
        <v>16.899999999999999</v>
      </c>
      <c r="H158" s="17">
        <v>13.95</v>
      </c>
      <c r="I158" s="17"/>
      <c r="J158" s="17">
        <v>20.21</v>
      </c>
      <c r="K158" s="17">
        <v>26.1</v>
      </c>
      <c r="L158" s="17">
        <v>35.64</v>
      </c>
      <c r="M158" s="17"/>
      <c r="N158" s="17">
        <v>77.183417457999994</v>
      </c>
      <c r="O158" s="36">
        <v>94.457900777999996</v>
      </c>
      <c r="P158" s="20" t="s">
        <v>18</v>
      </c>
      <c r="Q158" s="15" t="s">
        <v>663</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478</v>
      </c>
      <c r="D159" s="19" t="s">
        <v>479</v>
      </c>
      <c r="E159" s="16"/>
      <c r="F159" s="18">
        <v>6.2</v>
      </c>
      <c r="G159" s="18">
        <v>5.53</v>
      </c>
      <c r="H159" s="18">
        <v>4.87</v>
      </c>
      <c r="I159" s="17"/>
      <c r="J159" s="18">
        <v>6.52</v>
      </c>
      <c r="K159" s="18">
        <v>7.84</v>
      </c>
      <c r="L159" s="18">
        <v>9.99</v>
      </c>
      <c r="M159" s="18"/>
      <c r="N159" s="18">
        <v>26.840107107000001</v>
      </c>
      <c r="O159" s="18">
        <v>3.0554140000000003</v>
      </c>
      <c r="P159" s="19" t="s">
        <v>16</v>
      </c>
      <c r="Q159" s="14" t="s">
        <v>664</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137</v>
      </c>
      <c r="D160" s="20" t="s">
        <v>342</v>
      </c>
      <c r="E160" s="16"/>
      <c r="F160" s="17">
        <v>11.21</v>
      </c>
      <c r="G160" s="17">
        <v>10.58</v>
      </c>
      <c r="H160" s="17">
        <v>9.9499999999999993</v>
      </c>
      <c r="I160" s="17"/>
      <c r="J160" s="17">
        <v>11.36</v>
      </c>
      <c r="K160" s="17">
        <v>12.61</v>
      </c>
      <c r="L160" s="17">
        <v>14.63</v>
      </c>
      <c r="M160" s="17"/>
      <c r="N160" s="17">
        <v>46.710739646999997</v>
      </c>
      <c r="O160" s="36">
        <v>23.308524429000002</v>
      </c>
      <c r="P160" s="20" t="s">
        <v>16</v>
      </c>
      <c r="Q160" s="15" t="s">
        <v>665</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470</v>
      </c>
      <c r="D161" s="19" t="s">
        <v>471</v>
      </c>
      <c r="E161" s="16"/>
      <c r="F161" s="18">
        <v>0.52</v>
      </c>
      <c r="G161" s="18">
        <v>0.25</v>
      </c>
      <c r="H161" s="18">
        <v>-0.01</v>
      </c>
      <c r="I161" s="17"/>
      <c r="J161" s="18">
        <v>0.57999999999999996</v>
      </c>
      <c r="K161" s="18">
        <v>1.1100000000000001</v>
      </c>
      <c r="L161" s="18">
        <v>1.97</v>
      </c>
      <c r="M161" s="18"/>
      <c r="N161" s="18">
        <v>29.231558063000001</v>
      </c>
      <c r="O161" s="18">
        <v>2.0384962381</v>
      </c>
      <c r="P161" s="19" t="s">
        <v>16</v>
      </c>
      <c r="Q161" s="14" t="s">
        <v>666</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138</v>
      </c>
      <c r="D162" s="20" t="s">
        <v>343</v>
      </c>
      <c r="E162" s="16"/>
      <c r="F162" s="17" t="s">
        <v>35</v>
      </c>
      <c r="G162" s="17" t="s">
        <v>35</v>
      </c>
      <c r="H162" s="17" t="s">
        <v>35</v>
      </c>
      <c r="I162" s="17"/>
      <c r="J162" s="17" t="s">
        <v>35</v>
      </c>
      <c r="K162" s="17" t="s">
        <v>35</v>
      </c>
      <c r="L162" s="17" t="s">
        <v>35</v>
      </c>
      <c r="M162" s="17"/>
      <c r="N162" s="17" t="s">
        <v>35</v>
      </c>
      <c r="O162" s="36" t="s">
        <v>35</v>
      </c>
      <c r="P162" s="20" t="s">
        <v>35</v>
      </c>
      <c r="Q162" s="15" t="s">
        <v>224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667</v>
      </c>
      <c r="D163" s="19" t="s">
        <v>668</v>
      </c>
      <c r="E163" s="16"/>
      <c r="F163" s="18">
        <v>225.16</v>
      </c>
      <c r="G163" s="18">
        <v>188.97</v>
      </c>
      <c r="H163" s="18">
        <v>152.78</v>
      </c>
      <c r="I163" s="17"/>
      <c r="J163" s="18">
        <v>234.22</v>
      </c>
      <c r="K163" s="18">
        <v>306.58999999999997</v>
      </c>
      <c r="L163" s="18">
        <v>423.7</v>
      </c>
      <c r="M163" s="18"/>
      <c r="N163" s="18">
        <v>67.295206625000006</v>
      </c>
      <c r="O163" s="18">
        <v>2.8180573776000002</v>
      </c>
      <c r="P163" s="19" t="s">
        <v>18</v>
      </c>
      <c r="Q163" s="14" t="s">
        <v>669</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139</v>
      </c>
      <c r="D164" s="20" t="s">
        <v>344</v>
      </c>
      <c r="E164" s="16"/>
      <c r="F164" s="17">
        <v>47.81</v>
      </c>
      <c r="G164" s="17">
        <v>43.4</v>
      </c>
      <c r="H164" s="17">
        <v>38.99</v>
      </c>
      <c r="I164" s="17"/>
      <c r="J164" s="17">
        <v>49.39</v>
      </c>
      <c r="K164" s="17">
        <v>58.2</v>
      </c>
      <c r="L164" s="17">
        <v>72.47</v>
      </c>
      <c r="M164" s="17"/>
      <c r="N164" s="17">
        <v>19.299392663999999</v>
      </c>
      <c r="O164" s="36">
        <v>20.088803904999999</v>
      </c>
      <c r="P164" s="20" t="s">
        <v>16</v>
      </c>
      <c r="Q164" s="15" t="s">
        <v>670</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140</v>
      </c>
      <c r="D165" s="19" t="s">
        <v>345</v>
      </c>
      <c r="E165" s="16"/>
      <c r="F165" s="18">
        <v>3.3</v>
      </c>
      <c r="G165" s="18">
        <v>2.5099999999999998</v>
      </c>
      <c r="H165" s="18">
        <v>1.73</v>
      </c>
      <c r="I165" s="17"/>
      <c r="J165" s="18">
        <v>4.95</v>
      </c>
      <c r="K165" s="18">
        <v>6.51</v>
      </c>
      <c r="L165" s="18">
        <v>9.0500000000000007</v>
      </c>
      <c r="M165" s="18"/>
      <c r="N165" s="18">
        <v>52.325059875999997</v>
      </c>
      <c r="O165" s="18">
        <v>38.917466524000005</v>
      </c>
      <c r="P165" s="19" t="s">
        <v>18</v>
      </c>
      <c r="Q165" s="14" t="s">
        <v>671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490</v>
      </c>
      <c r="D166" s="20" t="s">
        <v>491</v>
      </c>
      <c r="E166" s="16"/>
      <c r="F166" s="17">
        <v>8.8699999999999992</v>
      </c>
      <c r="G166" s="17">
        <v>7.91</v>
      </c>
      <c r="H166" s="17">
        <v>6.96</v>
      </c>
      <c r="I166" s="17"/>
      <c r="J166" s="17">
        <v>9.02</v>
      </c>
      <c r="K166" s="17">
        <v>10.92</v>
      </c>
      <c r="L166" s="17">
        <v>14</v>
      </c>
      <c r="M166" s="17"/>
      <c r="N166" s="17">
        <v>28.098831177000001</v>
      </c>
      <c r="O166" s="36">
        <v>1.7268045761999999</v>
      </c>
      <c r="P166" s="20" t="s">
        <v>16</v>
      </c>
      <c r="Q166" s="15" t="s">
        <v>672</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141</v>
      </c>
      <c r="D167" s="19" t="s">
        <v>346</v>
      </c>
      <c r="E167" s="16"/>
      <c r="F167" s="18">
        <v>3.39</v>
      </c>
      <c r="G167" s="18">
        <v>3.2</v>
      </c>
      <c r="H167" s="18">
        <v>3.01</v>
      </c>
      <c r="I167" s="17"/>
      <c r="J167" s="18">
        <v>3.64</v>
      </c>
      <c r="K167" s="18">
        <v>4.01</v>
      </c>
      <c r="L167" s="18">
        <v>4.6100000000000003</v>
      </c>
      <c r="M167" s="18"/>
      <c r="N167" s="18">
        <v>55.000585372000003</v>
      </c>
      <c r="O167" s="18">
        <v>3.0058158095</v>
      </c>
      <c r="P167" s="19" t="s">
        <v>18</v>
      </c>
      <c r="Q167" s="14" t="s">
        <v>673</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142</v>
      </c>
      <c r="D168" s="20" t="s">
        <v>347</v>
      </c>
      <c r="E168" s="16"/>
      <c r="F168" s="17">
        <v>280.56</v>
      </c>
      <c r="G168" s="17">
        <v>231.67</v>
      </c>
      <c r="H168" s="17">
        <v>182.79</v>
      </c>
      <c r="I168" s="17"/>
      <c r="J168" s="17">
        <v>288.39999999999998</v>
      </c>
      <c r="K168" s="17">
        <v>386.16</v>
      </c>
      <c r="L168" s="17">
        <v>544.35</v>
      </c>
      <c r="M168" s="17"/>
      <c r="N168" s="17">
        <v>66.225859029000006</v>
      </c>
      <c r="O168" s="36">
        <v>5.8405899761999995</v>
      </c>
      <c r="P168" s="20" t="s">
        <v>18</v>
      </c>
      <c r="Q168" s="15" t="s">
        <v>674</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143</v>
      </c>
      <c r="D169" s="19" t="s">
        <v>348</v>
      </c>
      <c r="E169" s="16"/>
      <c r="F169" s="18">
        <v>33.380000000000003</v>
      </c>
      <c r="G169" s="18">
        <v>30.51</v>
      </c>
      <c r="H169" s="18">
        <v>27.64</v>
      </c>
      <c r="I169" s="17"/>
      <c r="J169" s="18">
        <v>34.020000000000003</v>
      </c>
      <c r="K169" s="18">
        <v>39.75</v>
      </c>
      <c r="L169" s="18">
        <v>49.04</v>
      </c>
      <c r="M169" s="18"/>
      <c r="N169" s="18">
        <v>35.748350498999997</v>
      </c>
      <c r="O169" s="18">
        <v>318.74975295000002</v>
      </c>
      <c r="P169" s="19" t="s">
        <v>16</v>
      </c>
      <c r="Q169" s="14" t="s">
        <v>675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143</v>
      </c>
      <c r="D170" s="20" t="s">
        <v>349</v>
      </c>
      <c r="E170" s="16"/>
      <c r="F170" s="17">
        <v>30.77</v>
      </c>
      <c r="G170" s="17">
        <v>28.54</v>
      </c>
      <c r="H170" s="17">
        <v>26.32</v>
      </c>
      <c r="I170" s="17"/>
      <c r="J170" s="17">
        <v>31.28</v>
      </c>
      <c r="K170" s="17">
        <v>35.72</v>
      </c>
      <c r="L170" s="17">
        <v>42.91</v>
      </c>
      <c r="M170" s="17"/>
      <c r="N170" s="17">
        <v>34.662845193999999</v>
      </c>
      <c r="O170" s="36">
        <v>814.00346743</v>
      </c>
      <c r="P170" s="20" t="s">
        <v>16</v>
      </c>
      <c r="Q170" s="15" t="s">
        <v>676</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144</v>
      </c>
      <c r="D171" s="19" t="s">
        <v>350</v>
      </c>
      <c r="E171" s="16"/>
      <c r="F171" s="18">
        <v>13.49</v>
      </c>
      <c r="G171" s="18">
        <v>12.17</v>
      </c>
      <c r="H171" s="18">
        <v>10.86</v>
      </c>
      <c r="I171" s="17"/>
      <c r="J171" s="18">
        <v>13.77</v>
      </c>
      <c r="K171" s="18">
        <v>16.39</v>
      </c>
      <c r="L171" s="18">
        <v>20.65</v>
      </c>
      <c r="M171" s="18"/>
      <c r="N171" s="18">
        <v>30.543597236</v>
      </c>
      <c r="O171" s="18">
        <v>34.882699000000002</v>
      </c>
      <c r="P171" s="19" t="s">
        <v>16</v>
      </c>
      <c r="Q171" s="14" t="s">
        <v>677</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145</v>
      </c>
      <c r="D172" s="20" t="s">
        <v>351</v>
      </c>
      <c r="E172" s="16"/>
      <c r="F172" s="17">
        <v>42.71</v>
      </c>
      <c r="G172" s="17">
        <v>38.700000000000003</v>
      </c>
      <c r="H172" s="17">
        <v>34.69</v>
      </c>
      <c r="I172" s="17"/>
      <c r="J172" s="17">
        <v>45.65</v>
      </c>
      <c r="K172" s="17">
        <v>53.66</v>
      </c>
      <c r="L172" s="17">
        <v>66.63</v>
      </c>
      <c r="M172" s="17"/>
      <c r="N172" s="17">
        <v>52.254971177999998</v>
      </c>
      <c r="O172" s="36">
        <v>367.06687132999997</v>
      </c>
      <c r="P172" s="20" t="s">
        <v>18</v>
      </c>
      <c r="Q172" s="15" t="s">
        <v>678</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146</v>
      </c>
      <c r="D173" s="19" t="s">
        <v>352</v>
      </c>
      <c r="E173" s="16"/>
      <c r="F173" s="18">
        <v>3.93</v>
      </c>
      <c r="G173" s="18">
        <v>3.56</v>
      </c>
      <c r="H173" s="18">
        <v>3.2</v>
      </c>
      <c r="I173" s="17"/>
      <c r="J173" s="18">
        <v>4.78</v>
      </c>
      <c r="K173" s="18">
        <v>5.5</v>
      </c>
      <c r="L173" s="18">
        <v>6.68</v>
      </c>
      <c r="M173" s="18"/>
      <c r="N173" s="18">
        <v>59.746442381000001</v>
      </c>
      <c r="O173" s="18">
        <v>26.365378238000002</v>
      </c>
      <c r="P173" s="19" t="s">
        <v>18</v>
      </c>
      <c r="Q173" s="14" t="s">
        <v>679</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492</v>
      </c>
      <c r="D174" s="20" t="s">
        <v>493</v>
      </c>
      <c r="E174" s="16"/>
      <c r="F174" s="17">
        <v>5.48</v>
      </c>
      <c r="G174" s="17">
        <v>4.88</v>
      </c>
      <c r="H174" s="17">
        <v>4.29</v>
      </c>
      <c r="I174" s="17"/>
      <c r="J174" s="17">
        <v>5.83</v>
      </c>
      <c r="K174" s="17">
        <v>7.01</v>
      </c>
      <c r="L174" s="17">
        <v>8.92</v>
      </c>
      <c r="M174" s="17"/>
      <c r="N174" s="17">
        <v>52.613896124</v>
      </c>
      <c r="O174" s="36">
        <v>1.3390591429000001</v>
      </c>
      <c r="P174" s="20" t="s">
        <v>16</v>
      </c>
      <c r="Q174" s="15" t="s">
        <v>680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147</v>
      </c>
      <c r="D175" s="19" t="s">
        <v>353</v>
      </c>
      <c r="E175" s="16"/>
      <c r="F175" s="18">
        <v>13.52</v>
      </c>
      <c r="G175" s="18">
        <v>11.7</v>
      </c>
      <c r="H175" s="18">
        <v>9.89</v>
      </c>
      <c r="I175" s="17"/>
      <c r="J175" s="18">
        <v>13.93</v>
      </c>
      <c r="K175" s="18">
        <v>17.55</v>
      </c>
      <c r="L175" s="18">
        <v>23.41</v>
      </c>
      <c r="M175" s="18"/>
      <c r="N175" s="18">
        <v>31.307331206000001</v>
      </c>
      <c r="O175" s="18">
        <v>10.908499714</v>
      </c>
      <c r="P175" s="19" t="s">
        <v>16</v>
      </c>
      <c r="Q175" s="14" t="s">
        <v>681</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148</v>
      </c>
      <c r="D176" s="20" t="s">
        <v>354</v>
      </c>
      <c r="E176" s="16"/>
      <c r="F176" s="17">
        <v>51.66</v>
      </c>
      <c r="G176" s="17">
        <v>45.78</v>
      </c>
      <c r="H176" s="17">
        <v>39.909999999999997</v>
      </c>
      <c r="I176" s="17"/>
      <c r="J176" s="17">
        <v>52.71</v>
      </c>
      <c r="K176" s="17">
        <v>64.45</v>
      </c>
      <c r="L176" s="17">
        <v>83.45</v>
      </c>
      <c r="M176" s="17"/>
      <c r="N176" s="17">
        <v>40.253740031</v>
      </c>
      <c r="O176" s="36">
        <v>115.36449404000001</v>
      </c>
      <c r="P176" s="20" t="s">
        <v>16</v>
      </c>
      <c r="Q176" s="15" t="s">
        <v>682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149</v>
      </c>
      <c r="D177" s="19" t="s">
        <v>355</v>
      </c>
      <c r="E177" s="16"/>
      <c r="F177" s="18">
        <v>4.2300000000000004</v>
      </c>
      <c r="G177" s="18">
        <v>3.65</v>
      </c>
      <c r="H177" s="18">
        <v>3.07</v>
      </c>
      <c r="I177" s="17"/>
      <c r="J177" s="18">
        <v>4.41</v>
      </c>
      <c r="K177" s="18">
        <v>5.56</v>
      </c>
      <c r="L177" s="18">
        <v>7.43</v>
      </c>
      <c r="M177" s="18"/>
      <c r="N177" s="18">
        <v>27.052826637999999</v>
      </c>
      <c r="O177" s="18">
        <v>3.2506108570999999</v>
      </c>
      <c r="P177" s="19" t="s">
        <v>16</v>
      </c>
      <c r="Q177" s="14" t="s">
        <v>683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150</v>
      </c>
      <c r="D178" s="20" t="s">
        <v>356</v>
      </c>
      <c r="E178" s="16"/>
      <c r="F178" s="17">
        <v>14.96</v>
      </c>
      <c r="G178" s="17">
        <v>13.95</v>
      </c>
      <c r="H178" s="17">
        <v>12.94</v>
      </c>
      <c r="I178" s="17"/>
      <c r="J178" s="17">
        <v>15.26</v>
      </c>
      <c r="K178" s="17">
        <v>17.27</v>
      </c>
      <c r="L178" s="17">
        <v>20.53</v>
      </c>
      <c r="M178" s="17"/>
      <c r="N178" s="17">
        <v>35.370081224000003</v>
      </c>
      <c r="O178" s="36">
        <v>5.4226088094999998</v>
      </c>
      <c r="P178" s="20" t="s">
        <v>16</v>
      </c>
      <c r="Q178" s="15" t="s">
        <v>684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685</v>
      </c>
      <c r="D179" s="19" t="s">
        <v>686</v>
      </c>
      <c r="E179" s="16"/>
      <c r="F179" s="18">
        <v>7.76</v>
      </c>
      <c r="G179" s="18">
        <v>6.88</v>
      </c>
      <c r="H179" s="18">
        <v>6.01</v>
      </c>
      <c r="I179" s="17"/>
      <c r="J179" s="18">
        <v>8.0500000000000007</v>
      </c>
      <c r="K179" s="18">
        <v>9.7899999999999991</v>
      </c>
      <c r="L179" s="18">
        <v>12.61</v>
      </c>
      <c r="M179" s="18"/>
      <c r="N179" s="18">
        <v>31.449336017</v>
      </c>
      <c r="O179" s="18">
        <v>1.5130399047999998</v>
      </c>
      <c r="P179" s="19" t="s">
        <v>16</v>
      </c>
      <c r="Q179" s="14" t="s">
        <v>687</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151</v>
      </c>
      <c r="D180" s="20" t="s">
        <v>357</v>
      </c>
      <c r="E180" s="16"/>
      <c r="F180" s="17">
        <v>1.65</v>
      </c>
      <c r="G180" s="17">
        <v>1.44</v>
      </c>
      <c r="H180" s="17">
        <v>1.23</v>
      </c>
      <c r="I180" s="17"/>
      <c r="J180" s="17">
        <v>1.68</v>
      </c>
      <c r="K180" s="17">
        <v>2.09</v>
      </c>
      <c r="L180" s="17">
        <v>2.76</v>
      </c>
      <c r="M180" s="17"/>
      <c r="N180" s="17">
        <v>28.596289729999999</v>
      </c>
      <c r="O180" s="36">
        <v>2.7757140952000001</v>
      </c>
      <c r="P180" s="20" t="s">
        <v>16</v>
      </c>
      <c r="Q180" s="15" t="s">
        <v>688</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152</v>
      </c>
      <c r="D181" s="19" t="s">
        <v>358</v>
      </c>
      <c r="E181" s="16"/>
      <c r="F181" s="18">
        <v>2.34</v>
      </c>
      <c r="G181" s="18">
        <v>1.97</v>
      </c>
      <c r="H181" s="18">
        <v>1.61</v>
      </c>
      <c r="I181" s="17"/>
      <c r="J181" s="18">
        <v>2.44</v>
      </c>
      <c r="K181" s="18">
        <v>3.16</v>
      </c>
      <c r="L181" s="18">
        <v>4.33</v>
      </c>
      <c r="M181" s="18"/>
      <c r="N181" s="18">
        <v>37.362136841000002</v>
      </c>
      <c r="O181" s="18">
        <v>4.3854417142999997</v>
      </c>
      <c r="P181" s="19" t="s">
        <v>16</v>
      </c>
      <c r="Q181" s="14" t="s">
        <v>689</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153</v>
      </c>
      <c r="D182" s="20" t="s">
        <v>359</v>
      </c>
      <c r="E182" s="16"/>
      <c r="F182" s="17">
        <v>13.61</v>
      </c>
      <c r="G182" s="17">
        <v>10.7</v>
      </c>
      <c r="H182" s="17">
        <v>7.8</v>
      </c>
      <c r="I182" s="17"/>
      <c r="J182" s="17">
        <v>14.08</v>
      </c>
      <c r="K182" s="17">
        <v>19.88</v>
      </c>
      <c r="L182" s="17">
        <v>29.26</v>
      </c>
      <c r="M182" s="17"/>
      <c r="N182" s="17">
        <v>47.842554829999997</v>
      </c>
      <c r="O182" s="36">
        <v>168.69995229</v>
      </c>
      <c r="P182" s="20" t="s">
        <v>16</v>
      </c>
      <c r="Q182" s="15" t="s">
        <v>690</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501</v>
      </c>
      <c r="D183" s="19" t="s">
        <v>360</v>
      </c>
      <c r="E183" s="16"/>
      <c r="F183" s="18">
        <v>1.48</v>
      </c>
      <c r="G183" s="18">
        <v>1.24</v>
      </c>
      <c r="H183" s="18">
        <v>1.01</v>
      </c>
      <c r="I183" s="17"/>
      <c r="J183" s="18">
        <v>1.52</v>
      </c>
      <c r="K183" s="18">
        <v>1.98</v>
      </c>
      <c r="L183" s="18">
        <v>2.73</v>
      </c>
      <c r="M183" s="18"/>
      <c r="N183" s="18">
        <v>21.548234047000001</v>
      </c>
      <c r="O183" s="18">
        <v>20.930387190000001</v>
      </c>
      <c r="P183" s="19" t="s">
        <v>16</v>
      </c>
      <c r="Q183" s="14" t="s">
        <v>691</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155</v>
      </c>
      <c r="D184" s="20" t="s">
        <v>361</v>
      </c>
      <c r="E184" s="16"/>
      <c r="F184" s="17">
        <v>7.33</v>
      </c>
      <c r="G184" s="17">
        <v>6.61</v>
      </c>
      <c r="H184" s="17">
        <v>5.9</v>
      </c>
      <c r="I184" s="17"/>
      <c r="J184" s="17">
        <v>7.91</v>
      </c>
      <c r="K184" s="17">
        <v>9.33</v>
      </c>
      <c r="L184" s="17">
        <v>11.63</v>
      </c>
      <c r="M184" s="17"/>
      <c r="N184" s="17">
        <v>12.520456327</v>
      </c>
      <c r="O184" s="36">
        <v>22.690416667000001</v>
      </c>
      <c r="P184" s="20" t="s">
        <v>16</v>
      </c>
      <c r="Q184" s="15" t="s">
        <v>692</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693</v>
      </c>
      <c r="D185" s="19" t="s">
        <v>362</v>
      </c>
      <c r="E185" s="16"/>
      <c r="F185" s="18">
        <v>1.04</v>
      </c>
      <c r="G185" s="18">
        <v>0.76</v>
      </c>
      <c r="H185" s="18">
        <v>0.48</v>
      </c>
      <c r="I185" s="17"/>
      <c r="J185" s="18">
        <v>1.78</v>
      </c>
      <c r="K185" s="18">
        <v>2.33</v>
      </c>
      <c r="L185" s="18">
        <v>3.22</v>
      </c>
      <c r="M185" s="18"/>
      <c r="N185" s="18">
        <v>56.946826479999999</v>
      </c>
      <c r="O185" s="18">
        <v>4.0534855714000004</v>
      </c>
      <c r="P185" s="19" t="s">
        <v>18</v>
      </c>
      <c r="Q185" s="14" t="s">
        <v>694</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450</v>
      </c>
      <c r="D186" s="20" t="s">
        <v>363</v>
      </c>
      <c r="E186" s="16"/>
      <c r="F186" s="17">
        <v>32.85</v>
      </c>
      <c r="G186" s="17">
        <v>29.63</v>
      </c>
      <c r="H186" s="17">
        <v>26.41</v>
      </c>
      <c r="I186" s="17"/>
      <c r="J186" s="17">
        <v>33.47</v>
      </c>
      <c r="K186" s="17">
        <v>39.9</v>
      </c>
      <c r="L186" s="17">
        <v>50.31</v>
      </c>
      <c r="M186" s="17"/>
      <c r="N186" s="17">
        <v>32.215369723000002</v>
      </c>
      <c r="O186" s="36">
        <v>158.10992714000002</v>
      </c>
      <c r="P186" s="20" t="s">
        <v>16</v>
      </c>
      <c r="Q186" s="15" t="s">
        <v>695</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156</v>
      </c>
      <c r="D187" s="19" t="s">
        <v>364</v>
      </c>
      <c r="E187" s="16"/>
      <c r="F187" s="18">
        <v>16.43</v>
      </c>
      <c r="G187" s="18">
        <v>15.07</v>
      </c>
      <c r="H187" s="18">
        <v>13.71</v>
      </c>
      <c r="I187" s="17"/>
      <c r="J187" s="18">
        <v>16.760000000000002</v>
      </c>
      <c r="K187" s="18">
        <v>19.47</v>
      </c>
      <c r="L187" s="18">
        <v>23.86</v>
      </c>
      <c r="M187" s="18"/>
      <c r="N187" s="18">
        <v>28.999964997999999</v>
      </c>
      <c r="O187" s="18">
        <v>163.15099357</v>
      </c>
      <c r="P187" s="19" t="s">
        <v>16</v>
      </c>
      <c r="Q187" s="14" t="s">
        <v>696</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480</v>
      </c>
      <c r="D188" s="20" t="s">
        <v>365</v>
      </c>
      <c r="E188" s="16"/>
      <c r="F188" s="17">
        <v>110.15</v>
      </c>
      <c r="G188" s="17">
        <v>102.15</v>
      </c>
      <c r="H188" s="17">
        <v>94.15</v>
      </c>
      <c r="I188" s="17"/>
      <c r="J188" s="17">
        <v>111.47</v>
      </c>
      <c r="K188" s="17">
        <v>127.46</v>
      </c>
      <c r="L188" s="17">
        <v>153.34</v>
      </c>
      <c r="M188" s="17"/>
      <c r="N188" s="17">
        <v>37.782821140000003</v>
      </c>
      <c r="O188" s="36">
        <v>277.37310486000001</v>
      </c>
      <c r="P188" s="20" t="s">
        <v>16</v>
      </c>
      <c r="Q188" s="15" t="s">
        <v>697</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157</v>
      </c>
      <c r="D189" s="19" t="s">
        <v>698</v>
      </c>
      <c r="E189" s="16"/>
      <c r="F189" s="18">
        <v>7.45</v>
      </c>
      <c r="G189" s="18">
        <v>6.56</v>
      </c>
      <c r="H189" s="18">
        <v>5.68</v>
      </c>
      <c r="I189" s="17"/>
      <c r="J189" s="18">
        <v>8.0500000000000007</v>
      </c>
      <c r="K189" s="18">
        <v>9.81</v>
      </c>
      <c r="L189" s="18">
        <v>12.65</v>
      </c>
      <c r="M189" s="18"/>
      <c r="N189" s="18">
        <v>50.576256452000003</v>
      </c>
      <c r="O189" s="18">
        <v>1.855764381</v>
      </c>
      <c r="P189" s="19" t="s">
        <v>18</v>
      </c>
      <c r="Q189" s="14" t="s">
        <v>699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154</v>
      </c>
      <c r="D190" s="20" t="s">
        <v>366</v>
      </c>
      <c r="E190" s="16"/>
      <c r="F190" s="17">
        <v>6.87</v>
      </c>
      <c r="G190" s="17">
        <v>6.16</v>
      </c>
      <c r="H190" s="17">
        <v>5.46</v>
      </c>
      <c r="I190" s="17"/>
      <c r="J190" s="17">
        <v>6.98</v>
      </c>
      <c r="K190" s="17">
        <v>8.3800000000000008</v>
      </c>
      <c r="L190" s="17">
        <v>10.65</v>
      </c>
      <c r="M190" s="17"/>
      <c r="N190" s="17">
        <v>41.733017875999998</v>
      </c>
      <c r="O190" s="36">
        <v>9.4772308095</v>
      </c>
      <c r="P190" s="20" t="s">
        <v>16</v>
      </c>
      <c r="Q190" s="15" t="s">
        <v>700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157</v>
      </c>
      <c r="D191" s="19" t="s">
        <v>367</v>
      </c>
      <c r="E191" s="16"/>
      <c r="F191" s="18">
        <v>34.99</v>
      </c>
      <c r="G191" s="18">
        <v>31.29</v>
      </c>
      <c r="H191" s="18">
        <v>27.6</v>
      </c>
      <c r="I191" s="17"/>
      <c r="J191" s="18">
        <v>35.75</v>
      </c>
      <c r="K191" s="18">
        <v>43.13</v>
      </c>
      <c r="L191" s="18">
        <v>55.09</v>
      </c>
      <c r="M191" s="18"/>
      <c r="N191" s="18">
        <v>43.825192776999998</v>
      </c>
      <c r="O191" s="18">
        <v>51.948951714000003</v>
      </c>
      <c r="P191" s="19" t="s">
        <v>16</v>
      </c>
      <c r="Q191" s="14" t="s">
        <v>701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435</v>
      </c>
      <c r="D192" s="20" t="s">
        <v>444</v>
      </c>
      <c r="E192" s="16"/>
      <c r="F192" s="17">
        <v>13.68</v>
      </c>
      <c r="G192" s="17">
        <v>12.85</v>
      </c>
      <c r="H192" s="17">
        <v>12.02</v>
      </c>
      <c r="I192" s="17"/>
      <c r="J192" s="17">
        <v>13.92</v>
      </c>
      <c r="K192" s="17">
        <v>15.57</v>
      </c>
      <c r="L192" s="17">
        <v>18.25</v>
      </c>
      <c r="M192" s="17"/>
      <c r="N192" s="17">
        <v>29.684884775</v>
      </c>
      <c r="O192" s="36">
        <v>1.1313585238000001</v>
      </c>
      <c r="P192" s="20" t="s">
        <v>16</v>
      </c>
      <c r="Q192" s="15" t="s">
        <v>702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435</v>
      </c>
      <c r="D193" s="19" t="s">
        <v>368</v>
      </c>
      <c r="E193" s="16"/>
      <c r="F193" s="18">
        <v>26.1</v>
      </c>
      <c r="G193" s="18">
        <v>24.42</v>
      </c>
      <c r="H193" s="18">
        <v>22.75</v>
      </c>
      <c r="I193" s="17"/>
      <c r="J193" s="18">
        <v>26.45</v>
      </c>
      <c r="K193" s="18">
        <v>29.79</v>
      </c>
      <c r="L193" s="18">
        <v>35.19</v>
      </c>
      <c r="M193" s="18"/>
      <c r="N193" s="18">
        <v>29.835438141000001</v>
      </c>
      <c r="O193" s="18">
        <v>100.68112866</v>
      </c>
      <c r="P193" s="19" t="s">
        <v>16</v>
      </c>
      <c r="Q193" s="14" t="s">
        <v>703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158</v>
      </c>
      <c r="D194" s="20" t="s">
        <v>369</v>
      </c>
      <c r="E194" s="16"/>
      <c r="F194" s="17">
        <v>13.83</v>
      </c>
      <c r="G194" s="17">
        <v>13.62</v>
      </c>
      <c r="H194" s="17">
        <v>13.42</v>
      </c>
      <c r="I194" s="17"/>
      <c r="J194" s="17">
        <v>13.89</v>
      </c>
      <c r="K194" s="17">
        <v>14.29</v>
      </c>
      <c r="L194" s="17">
        <v>14.95</v>
      </c>
      <c r="M194" s="17"/>
      <c r="N194" s="17">
        <v>65.320181876999996</v>
      </c>
      <c r="O194" s="36">
        <v>30.470576189999999</v>
      </c>
      <c r="P194" s="20" t="s">
        <v>18</v>
      </c>
      <c r="Q194" s="15" t="s">
        <v>704</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159</v>
      </c>
      <c r="D195" s="19" t="s">
        <v>370</v>
      </c>
      <c r="E195" s="16"/>
      <c r="F195" s="18">
        <v>17.64</v>
      </c>
      <c r="G195" s="18">
        <v>15.83</v>
      </c>
      <c r="H195" s="18">
        <v>14.02</v>
      </c>
      <c r="I195" s="17"/>
      <c r="J195" s="18">
        <v>18.05</v>
      </c>
      <c r="K195" s="18">
        <v>21.66</v>
      </c>
      <c r="L195" s="18">
        <v>27.51</v>
      </c>
      <c r="M195" s="18"/>
      <c r="N195" s="18">
        <v>45.298700515999997</v>
      </c>
      <c r="O195" s="18">
        <v>33.137578570999999</v>
      </c>
      <c r="P195" s="19" t="s">
        <v>16</v>
      </c>
      <c r="Q195" s="14" t="s">
        <v>705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481</v>
      </c>
      <c r="D196" s="20" t="s">
        <v>482</v>
      </c>
      <c r="E196" s="16"/>
      <c r="F196" s="17">
        <v>5.07</v>
      </c>
      <c r="G196" s="17">
        <v>4.82</v>
      </c>
      <c r="H196" s="17">
        <v>4.58</v>
      </c>
      <c r="I196" s="17"/>
      <c r="J196" s="17">
        <v>5.13</v>
      </c>
      <c r="K196" s="17">
        <v>5.61</v>
      </c>
      <c r="L196" s="17">
        <v>6.41</v>
      </c>
      <c r="M196" s="17"/>
      <c r="N196" s="17">
        <v>36.947635044999998</v>
      </c>
      <c r="O196" s="36">
        <v>2.0525251429</v>
      </c>
      <c r="P196" s="20" t="s">
        <v>16</v>
      </c>
      <c r="Q196" s="15" t="s">
        <v>706</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160</v>
      </c>
      <c r="D197" s="19" t="s">
        <v>371</v>
      </c>
      <c r="E197" s="16"/>
      <c r="F197" s="18">
        <v>8.3000000000000007</v>
      </c>
      <c r="G197" s="18">
        <v>6.33</v>
      </c>
      <c r="H197" s="18">
        <v>4.3600000000000003</v>
      </c>
      <c r="I197" s="17"/>
      <c r="J197" s="18">
        <v>8.65</v>
      </c>
      <c r="K197" s="18">
        <v>12.58</v>
      </c>
      <c r="L197" s="18">
        <v>18.95</v>
      </c>
      <c r="M197" s="18"/>
      <c r="N197" s="18">
        <v>38.614366646999997</v>
      </c>
      <c r="O197" s="18">
        <v>5.8177994285999999</v>
      </c>
      <c r="P197" s="19" t="s">
        <v>16</v>
      </c>
      <c r="Q197" s="14" t="s">
        <v>707</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161</v>
      </c>
      <c r="D198" s="20" t="s">
        <v>372</v>
      </c>
      <c r="E198" s="16"/>
      <c r="F198" s="17" t="s">
        <v>35</v>
      </c>
      <c r="G198" s="17" t="s">
        <v>35</v>
      </c>
      <c r="H198" s="17" t="s">
        <v>35</v>
      </c>
      <c r="I198" s="17"/>
      <c r="J198" s="17" t="s">
        <v>35</v>
      </c>
      <c r="K198" s="17" t="s">
        <v>35</v>
      </c>
      <c r="L198" s="17" t="s">
        <v>35</v>
      </c>
      <c r="M198" s="17"/>
      <c r="N198" s="17" t="s">
        <v>35</v>
      </c>
      <c r="O198" s="36" t="s">
        <v>35</v>
      </c>
      <c r="P198" s="20" t="s">
        <v>35</v>
      </c>
      <c r="Q198" s="15" t="s">
        <v>224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162</v>
      </c>
      <c r="D199" s="19" t="s">
        <v>373</v>
      </c>
      <c r="E199" s="16"/>
      <c r="F199" s="18">
        <v>7.77</v>
      </c>
      <c r="G199" s="18">
        <v>6.81</v>
      </c>
      <c r="H199" s="18">
        <v>5.86</v>
      </c>
      <c r="I199" s="17"/>
      <c r="J199" s="18">
        <v>10.33</v>
      </c>
      <c r="K199" s="18">
        <v>12.23</v>
      </c>
      <c r="L199" s="18">
        <v>15.32</v>
      </c>
      <c r="M199" s="18"/>
      <c r="N199" s="18">
        <v>48.882283461999997</v>
      </c>
      <c r="O199" s="18">
        <v>66.920363332999997</v>
      </c>
      <c r="P199" s="19" t="s">
        <v>18</v>
      </c>
      <c r="Q199" s="14" t="s">
        <v>708</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163</v>
      </c>
      <c r="D200" s="20" t="s">
        <v>374</v>
      </c>
      <c r="E200" s="16"/>
      <c r="F200" s="17">
        <v>4.09</v>
      </c>
      <c r="G200" s="17">
        <v>3.35</v>
      </c>
      <c r="H200" s="17">
        <v>2.62</v>
      </c>
      <c r="I200" s="17"/>
      <c r="J200" s="17">
        <v>4.24</v>
      </c>
      <c r="K200" s="17">
        <v>5.7</v>
      </c>
      <c r="L200" s="17">
        <v>8.07</v>
      </c>
      <c r="M200" s="17"/>
      <c r="N200" s="17">
        <v>20.906616322000001</v>
      </c>
      <c r="O200" s="36">
        <v>24.323595381000001</v>
      </c>
      <c r="P200" s="20" t="s">
        <v>16</v>
      </c>
      <c r="Q200" s="15" t="s">
        <v>709</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164</v>
      </c>
      <c r="D201" s="20" t="s">
        <v>375</v>
      </c>
      <c r="E201" s="16"/>
      <c r="F201" s="17">
        <v>17.989999999999998</v>
      </c>
      <c r="G201" s="17">
        <v>17.059999999999999</v>
      </c>
      <c r="H201" s="17">
        <v>16.14</v>
      </c>
      <c r="I201" s="17"/>
      <c r="J201" s="17">
        <v>18.28</v>
      </c>
      <c r="K201" s="17">
        <v>20.12</v>
      </c>
      <c r="L201" s="17">
        <v>23.1</v>
      </c>
      <c r="M201" s="17"/>
      <c r="N201" s="17">
        <v>44.737085356999998</v>
      </c>
      <c r="O201" s="36">
        <v>39.368309380999996</v>
      </c>
      <c r="P201" s="20" t="s">
        <v>16</v>
      </c>
      <c r="Q201" s="15" t="s">
        <v>710</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165</v>
      </c>
      <c r="D202" s="19" t="s">
        <v>376</v>
      </c>
      <c r="E202" s="16"/>
      <c r="F202" s="18">
        <v>21.46</v>
      </c>
      <c r="G202" s="18">
        <v>19.649999999999999</v>
      </c>
      <c r="H202" s="18">
        <v>17.84</v>
      </c>
      <c r="I202" s="17"/>
      <c r="J202" s="18">
        <v>22.02</v>
      </c>
      <c r="K202" s="18">
        <v>25.63</v>
      </c>
      <c r="L202" s="18">
        <v>31.49</v>
      </c>
      <c r="M202" s="18"/>
      <c r="N202" s="18">
        <v>22.589384081999999</v>
      </c>
      <c r="O202" s="18">
        <v>90.387614761999998</v>
      </c>
      <c r="P202" s="19" t="s">
        <v>16</v>
      </c>
      <c r="Q202" s="14" t="s">
        <v>711</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424</v>
      </c>
      <c r="D203" s="20" t="s">
        <v>425</v>
      </c>
      <c r="E203" s="16"/>
      <c r="F203" s="17">
        <v>74.36</v>
      </c>
      <c r="G203" s="17">
        <v>63.71</v>
      </c>
      <c r="H203" s="17">
        <v>53.06</v>
      </c>
      <c r="I203" s="17"/>
      <c r="J203" s="17">
        <v>76.92</v>
      </c>
      <c r="K203" s="17">
        <v>98.21</v>
      </c>
      <c r="L203" s="17">
        <v>132.66999999999999</v>
      </c>
      <c r="M203" s="17"/>
      <c r="N203" s="17">
        <v>26.470547498999998</v>
      </c>
      <c r="O203" s="36">
        <v>5.8628970356999996</v>
      </c>
      <c r="P203" s="20" t="s">
        <v>16</v>
      </c>
      <c r="Q203" s="15" t="s">
        <v>712</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166</v>
      </c>
      <c r="D204" s="19" t="s">
        <v>377</v>
      </c>
      <c r="E204" s="16"/>
      <c r="F204" s="18">
        <v>50.56</v>
      </c>
      <c r="G204" s="18">
        <v>48.35</v>
      </c>
      <c r="H204" s="18">
        <v>46.15</v>
      </c>
      <c r="I204" s="17"/>
      <c r="J204" s="18">
        <v>56.27</v>
      </c>
      <c r="K204" s="18">
        <v>60.67</v>
      </c>
      <c r="L204" s="18">
        <v>67.790000000000006</v>
      </c>
      <c r="M204" s="18"/>
      <c r="N204" s="18">
        <v>52.552235312000001</v>
      </c>
      <c r="O204" s="18">
        <v>232.66880437999998</v>
      </c>
      <c r="P204" s="19" t="s">
        <v>18</v>
      </c>
      <c r="Q204" s="14" t="s">
        <v>713</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167</v>
      </c>
      <c r="D205" s="20" t="s">
        <v>378</v>
      </c>
      <c r="E205" s="16"/>
      <c r="F205" s="17">
        <v>6.52</v>
      </c>
      <c r="G205" s="17">
        <v>5.7</v>
      </c>
      <c r="H205" s="17">
        <v>4.8899999999999997</v>
      </c>
      <c r="I205" s="17"/>
      <c r="J205" s="17">
        <v>6.95</v>
      </c>
      <c r="K205" s="17">
        <v>8.57</v>
      </c>
      <c r="L205" s="17">
        <v>11.21</v>
      </c>
      <c r="M205" s="17"/>
      <c r="N205" s="17">
        <v>72.834179452000001</v>
      </c>
      <c r="O205" s="36">
        <v>3.2811650000000001</v>
      </c>
      <c r="P205" s="20" t="s">
        <v>18</v>
      </c>
      <c r="Q205" s="15" t="s">
        <v>714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168</v>
      </c>
      <c r="D206" s="19" t="s">
        <v>445</v>
      </c>
      <c r="E206" s="16"/>
      <c r="F206" s="18">
        <v>11.19</v>
      </c>
      <c r="G206" s="18">
        <v>10.73</v>
      </c>
      <c r="H206" s="18">
        <v>10.28</v>
      </c>
      <c r="I206" s="17"/>
      <c r="J206" s="18">
        <v>11.34</v>
      </c>
      <c r="K206" s="18">
        <v>12.24</v>
      </c>
      <c r="L206" s="18">
        <v>13.7</v>
      </c>
      <c r="M206" s="18"/>
      <c r="N206" s="18">
        <v>37.074832524000001</v>
      </c>
      <c r="O206" s="18">
        <v>1.2591701904999999</v>
      </c>
      <c r="P206" s="19" t="s">
        <v>16</v>
      </c>
      <c r="Q206" s="14" t="s">
        <v>715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168</v>
      </c>
      <c r="D207" s="20" t="s">
        <v>379</v>
      </c>
      <c r="E207" s="16"/>
      <c r="F207" s="17">
        <v>33.590000000000003</v>
      </c>
      <c r="G207" s="17">
        <v>32.18</v>
      </c>
      <c r="H207" s="17">
        <v>30.77</v>
      </c>
      <c r="I207" s="17"/>
      <c r="J207" s="17">
        <v>34.020000000000003</v>
      </c>
      <c r="K207" s="17">
        <v>36.83</v>
      </c>
      <c r="L207" s="17">
        <v>41.39</v>
      </c>
      <c r="M207" s="17"/>
      <c r="N207" s="17">
        <v>38.457038644000001</v>
      </c>
      <c r="O207" s="36">
        <v>42.300219951999999</v>
      </c>
      <c r="P207" s="20" t="s">
        <v>16</v>
      </c>
      <c r="Q207" s="15" t="s">
        <v>716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169</v>
      </c>
      <c r="D208" s="19" t="s">
        <v>380</v>
      </c>
      <c r="E208" s="16"/>
      <c r="F208" s="18">
        <v>165.5</v>
      </c>
      <c r="G208" s="18">
        <v>142.51</v>
      </c>
      <c r="H208" s="18">
        <v>119.52</v>
      </c>
      <c r="I208" s="17"/>
      <c r="J208" s="18">
        <v>172.97</v>
      </c>
      <c r="K208" s="18">
        <v>218.94</v>
      </c>
      <c r="L208" s="18">
        <v>293.33999999999997</v>
      </c>
      <c r="M208" s="18"/>
      <c r="N208" s="18">
        <v>63.894566152000003</v>
      </c>
      <c r="O208" s="18">
        <v>6.0889501338000001</v>
      </c>
      <c r="P208" s="19" t="s">
        <v>18</v>
      </c>
      <c r="Q208" s="14" t="s">
        <v>717</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170</v>
      </c>
      <c r="D209" s="20" t="s">
        <v>381</v>
      </c>
      <c r="E209" s="16"/>
      <c r="F209" s="17">
        <v>5.38</v>
      </c>
      <c r="G209" s="17">
        <v>4.45</v>
      </c>
      <c r="H209" s="17">
        <v>3.52</v>
      </c>
      <c r="I209" s="17"/>
      <c r="J209" s="17">
        <v>5.78</v>
      </c>
      <c r="K209" s="17">
        <v>7.63</v>
      </c>
      <c r="L209" s="17">
        <v>10.62</v>
      </c>
      <c r="M209" s="17"/>
      <c r="N209" s="17">
        <v>5.2348167547999997</v>
      </c>
      <c r="O209" s="36">
        <v>2.0913593332999998</v>
      </c>
      <c r="P209" s="20" t="s">
        <v>16</v>
      </c>
      <c r="Q209" s="15" t="s">
        <v>718</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382</v>
      </c>
      <c r="D210" s="19" t="s">
        <v>383</v>
      </c>
      <c r="E210" s="16"/>
      <c r="F210" s="18">
        <v>33.68</v>
      </c>
      <c r="G210" s="18">
        <v>31.94</v>
      </c>
      <c r="H210" s="18">
        <v>30.21</v>
      </c>
      <c r="I210" s="17"/>
      <c r="J210" s="18">
        <v>34.700000000000003</v>
      </c>
      <c r="K210" s="18">
        <v>38.159999999999997</v>
      </c>
      <c r="L210" s="18">
        <v>43.78</v>
      </c>
      <c r="M210" s="18"/>
      <c r="N210" s="18">
        <v>39.124054338999997</v>
      </c>
      <c r="O210" s="18">
        <v>8.9112079047999995</v>
      </c>
      <c r="P210" s="19" t="s">
        <v>16</v>
      </c>
      <c r="Q210" s="14" t="s">
        <v>719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171</v>
      </c>
      <c r="D211" s="20" t="s">
        <v>384</v>
      </c>
      <c r="E211" s="16"/>
      <c r="F211" s="17">
        <v>30.85</v>
      </c>
      <c r="G211" s="17">
        <v>28.15</v>
      </c>
      <c r="H211" s="17">
        <v>25.45</v>
      </c>
      <c r="I211" s="17"/>
      <c r="J211" s="17">
        <v>31.19</v>
      </c>
      <c r="K211" s="17">
        <v>36.58</v>
      </c>
      <c r="L211" s="17">
        <v>45.31</v>
      </c>
      <c r="M211" s="17"/>
      <c r="N211" s="17">
        <v>46.197867438000003</v>
      </c>
      <c r="O211" s="36">
        <v>199.91388319000001</v>
      </c>
      <c r="P211" s="20" t="s">
        <v>16</v>
      </c>
      <c r="Q211" s="15" t="s">
        <v>720</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172</v>
      </c>
      <c r="D212" s="19" t="s">
        <v>385</v>
      </c>
      <c r="E212" s="16"/>
      <c r="F212" s="18">
        <v>21.35</v>
      </c>
      <c r="G212" s="18">
        <v>17.59</v>
      </c>
      <c r="H212" s="18">
        <v>13.83</v>
      </c>
      <c r="I212" s="17"/>
      <c r="J212" s="18">
        <v>22.65</v>
      </c>
      <c r="K212" s="18">
        <v>30.16</v>
      </c>
      <c r="L212" s="18">
        <v>42.32</v>
      </c>
      <c r="M212" s="18"/>
      <c r="N212" s="18">
        <v>28.862904044</v>
      </c>
      <c r="O212" s="18">
        <v>35.406866951999994</v>
      </c>
      <c r="P212" s="19" t="s">
        <v>16</v>
      </c>
      <c r="Q212" s="14" t="s">
        <v>721</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173</v>
      </c>
      <c r="D213" s="20" t="s">
        <v>386</v>
      </c>
      <c r="E213" s="16"/>
      <c r="F213" s="17">
        <v>56.8</v>
      </c>
      <c r="G213" s="17">
        <v>48.89</v>
      </c>
      <c r="H213" s="17">
        <v>40.98</v>
      </c>
      <c r="I213" s="17"/>
      <c r="J213" s="17">
        <v>65.150000000000006</v>
      </c>
      <c r="K213" s="17">
        <v>80.959999999999994</v>
      </c>
      <c r="L213" s="17">
        <v>106.55</v>
      </c>
      <c r="M213" s="17"/>
      <c r="N213" s="17">
        <v>61.496950798999997</v>
      </c>
      <c r="O213" s="36">
        <v>115.58052759</v>
      </c>
      <c r="P213" s="20" t="s">
        <v>18</v>
      </c>
      <c r="Q213" s="15" t="s">
        <v>722</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174</v>
      </c>
      <c r="D214" s="20" t="s">
        <v>387</v>
      </c>
      <c r="E214" s="16"/>
      <c r="F214" s="17">
        <v>20.190000000000001</v>
      </c>
      <c r="G214" s="17">
        <v>18.04</v>
      </c>
      <c r="H214" s="17">
        <v>15.9</v>
      </c>
      <c r="I214" s="17"/>
      <c r="J214" s="17">
        <v>20.49</v>
      </c>
      <c r="K214" s="17">
        <v>24.77</v>
      </c>
      <c r="L214" s="17">
        <v>31.7</v>
      </c>
      <c r="M214" s="17"/>
      <c r="N214" s="17">
        <v>27.442193438</v>
      </c>
      <c r="O214" s="36">
        <v>148.93429838</v>
      </c>
      <c r="P214" s="20" t="s">
        <v>16</v>
      </c>
      <c r="Q214" s="15" t="s">
        <v>723</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175</v>
      </c>
      <c r="D215" s="19" t="s">
        <v>388</v>
      </c>
      <c r="E215" s="16"/>
      <c r="F215" s="18">
        <v>41.75</v>
      </c>
      <c r="G215" s="18">
        <v>38.19</v>
      </c>
      <c r="H215" s="18">
        <v>34.64</v>
      </c>
      <c r="I215" s="17"/>
      <c r="J215" s="18">
        <v>43.97</v>
      </c>
      <c r="K215" s="18">
        <v>51.07</v>
      </c>
      <c r="L215" s="18">
        <v>62.57</v>
      </c>
      <c r="M215" s="18"/>
      <c r="N215" s="18">
        <v>52.358443066</v>
      </c>
      <c r="O215" s="18">
        <v>114.15872246999999</v>
      </c>
      <c r="P215" s="19" t="s">
        <v>18</v>
      </c>
      <c r="Q215" s="14" t="s">
        <v>724</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176</v>
      </c>
      <c r="D216" s="19" t="s">
        <v>389</v>
      </c>
      <c r="E216" s="16"/>
      <c r="F216" s="18">
        <v>13.98</v>
      </c>
      <c r="G216" s="18">
        <v>12.2</v>
      </c>
      <c r="H216" s="18">
        <v>10.42</v>
      </c>
      <c r="I216" s="17"/>
      <c r="J216" s="18">
        <v>14.45</v>
      </c>
      <c r="K216" s="18">
        <v>18</v>
      </c>
      <c r="L216" s="18">
        <v>23.74</v>
      </c>
      <c r="M216" s="18"/>
      <c r="N216" s="18">
        <v>34.473991206000001</v>
      </c>
      <c r="O216" s="18">
        <v>6.7649478095000006</v>
      </c>
      <c r="P216" s="19" t="s">
        <v>16</v>
      </c>
      <c r="Q216" s="14" t="s">
        <v>725</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177</v>
      </c>
      <c r="D217" s="20" t="s">
        <v>390</v>
      </c>
      <c r="E217" s="16"/>
      <c r="F217" s="17">
        <v>6.09</v>
      </c>
      <c r="G217" s="17">
        <v>5.38</v>
      </c>
      <c r="H217" s="17">
        <v>4.67</v>
      </c>
      <c r="I217" s="17"/>
      <c r="J217" s="17">
        <v>6.35</v>
      </c>
      <c r="K217" s="17">
        <v>7.76</v>
      </c>
      <c r="L217" s="17">
        <v>10.050000000000001</v>
      </c>
      <c r="M217" s="17"/>
      <c r="N217" s="17">
        <v>23.214253257999999</v>
      </c>
      <c r="O217" s="36">
        <v>2.6005455238000001</v>
      </c>
      <c r="P217" s="20" t="s">
        <v>16</v>
      </c>
      <c r="Q217" s="15" t="s">
        <v>726</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178</v>
      </c>
      <c r="D218" s="19" t="s">
        <v>391</v>
      </c>
      <c r="E218" s="16"/>
      <c r="F218" s="18">
        <v>16.66</v>
      </c>
      <c r="G218" s="18">
        <v>14.17</v>
      </c>
      <c r="H218" s="18">
        <v>11.68</v>
      </c>
      <c r="I218" s="17"/>
      <c r="J218" s="18">
        <v>17.21</v>
      </c>
      <c r="K218" s="18">
        <v>22.18</v>
      </c>
      <c r="L218" s="18">
        <v>30.23</v>
      </c>
      <c r="M218" s="18"/>
      <c r="N218" s="18">
        <v>22.049001858</v>
      </c>
      <c r="O218" s="18">
        <v>7.7697067619000002</v>
      </c>
      <c r="P218" s="19" t="s">
        <v>16</v>
      </c>
      <c r="Q218" s="14" t="s">
        <v>727</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179</v>
      </c>
      <c r="D219" s="20" t="s">
        <v>392</v>
      </c>
      <c r="E219" s="16"/>
      <c r="F219" s="17">
        <v>15.69</v>
      </c>
      <c r="G219" s="17">
        <v>14.82</v>
      </c>
      <c r="H219" s="17">
        <v>13.96</v>
      </c>
      <c r="I219" s="17"/>
      <c r="J219" s="17">
        <v>16.03</v>
      </c>
      <c r="K219" s="17">
        <v>17.75</v>
      </c>
      <c r="L219" s="17">
        <v>20.54</v>
      </c>
      <c r="M219" s="17"/>
      <c r="N219" s="17">
        <v>22.611253744999999</v>
      </c>
      <c r="O219" s="36">
        <v>79.456001000000001</v>
      </c>
      <c r="P219" s="20" t="s">
        <v>16</v>
      </c>
      <c r="Q219" s="15" t="s">
        <v>728</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180</v>
      </c>
      <c r="D220" s="19" t="s">
        <v>393</v>
      </c>
      <c r="E220" s="16"/>
      <c r="F220" s="18">
        <v>55.19</v>
      </c>
      <c r="G220" s="18">
        <v>52.18</v>
      </c>
      <c r="H220" s="18">
        <v>49.17</v>
      </c>
      <c r="I220" s="17"/>
      <c r="J220" s="18">
        <v>56.4</v>
      </c>
      <c r="K220" s="18">
        <v>62.41</v>
      </c>
      <c r="L220" s="18">
        <v>72.150000000000006</v>
      </c>
      <c r="M220" s="18"/>
      <c r="N220" s="18">
        <v>24.491266943999999</v>
      </c>
      <c r="O220" s="18">
        <v>7.0110950000000001</v>
      </c>
      <c r="P220" s="19" t="s">
        <v>16</v>
      </c>
      <c r="Q220" s="14" t="s">
        <v>729</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730</v>
      </c>
      <c r="D221" s="20" t="s">
        <v>731</v>
      </c>
      <c r="E221" s="16"/>
      <c r="F221" s="17">
        <v>22.37</v>
      </c>
      <c r="G221" s="17">
        <v>12.93</v>
      </c>
      <c r="H221" s="17">
        <v>3.5</v>
      </c>
      <c r="I221" s="17"/>
      <c r="J221" s="17">
        <v>22.77</v>
      </c>
      <c r="K221" s="17">
        <v>41.63</v>
      </c>
      <c r="L221" s="17">
        <v>72.150000000000006</v>
      </c>
      <c r="M221" s="17"/>
      <c r="N221" s="17">
        <v>28.673038694999999</v>
      </c>
      <c r="O221" s="36">
        <v>1.0614579937999999</v>
      </c>
      <c r="P221" s="20" t="s">
        <v>16</v>
      </c>
      <c r="Q221" s="15" t="s">
        <v>732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181</v>
      </c>
      <c r="D222" s="19" t="s">
        <v>502</v>
      </c>
      <c r="E222" s="16"/>
      <c r="F222" s="18">
        <v>4.01</v>
      </c>
      <c r="G222" s="18">
        <v>3.3</v>
      </c>
      <c r="H222" s="18">
        <v>2.59</v>
      </c>
      <c r="I222" s="17"/>
      <c r="J222" s="18">
        <v>4.18</v>
      </c>
      <c r="K222" s="18">
        <v>5.59</v>
      </c>
      <c r="L222" s="18">
        <v>7.88</v>
      </c>
      <c r="M222" s="18"/>
      <c r="N222" s="18">
        <v>37.522480246000001</v>
      </c>
      <c r="O222" s="18">
        <v>1.6727581429</v>
      </c>
      <c r="P222" s="19" t="s">
        <v>16</v>
      </c>
      <c r="Q222" s="14" t="s">
        <v>733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181</v>
      </c>
      <c r="D223" s="20" t="s">
        <v>394</v>
      </c>
      <c r="E223" s="16"/>
      <c r="F223" s="17">
        <v>3.93</v>
      </c>
      <c r="G223" s="17">
        <v>3.2</v>
      </c>
      <c r="H223" s="17">
        <v>2.4700000000000002</v>
      </c>
      <c r="I223" s="17"/>
      <c r="J223" s="17">
        <v>4.08</v>
      </c>
      <c r="K223" s="17">
        <v>5.53</v>
      </c>
      <c r="L223" s="17">
        <v>7.88</v>
      </c>
      <c r="M223" s="17"/>
      <c r="N223" s="17">
        <v>34.281099441999999</v>
      </c>
      <c r="O223" s="36">
        <v>61.497296285999994</v>
      </c>
      <c r="P223" s="20" t="s">
        <v>16</v>
      </c>
      <c r="Q223" s="15" t="s">
        <v>734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182</v>
      </c>
      <c r="D224" s="19" t="s">
        <v>395</v>
      </c>
      <c r="E224" s="16"/>
      <c r="F224" s="18">
        <v>55.34</v>
      </c>
      <c r="G224" s="18">
        <v>52.34</v>
      </c>
      <c r="H224" s="18">
        <v>49.35</v>
      </c>
      <c r="I224" s="17"/>
      <c r="J224" s="18">
        <v>58.45</v>
      </c>
      <c r="K224" s="18">
        <v>64.430000000000007</v>
      </c>
      <c r="L224" s="18">
        <v>74.11</v>
      </c>
      <c r="M224" s="18"/>
      <c r="N224" s="18">
        <v>64.141248661999995</v>
      </c>
      <c r="O224" s="18">
        <v>1339.3365382000002</v>
      </c>
      <c r="P224" s="19" t="s">
        <v>18</v>
      </c>
      <c r="Q224" s="14" t="s">
        <v>735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183</v>
      </c>
      <c r="D225" s="20" t="s">
        <v>396</v>
      </c>
      <c r="E225" s="16"/>
      <c r="F225" s="17">
        <v>22</v>
      </c>
      <c r="G225" s="17">
        <v>20.11</v>
      </c>
      <c r="H225" s="17">
        <v>18.23</v>
      </c>
      <c r="I225" s="17"/>
      <c r="J225" s="17">
        <v>22.43</v>
      </c>
      <c r="K225" s="17">
        <v>26.19</v>
      </c>
      <c r="L225" s="17">
        <v>32.29</v>
      </c>
      <c r="M225" s="17"/>
      <c r="N225" s="17">
        <v>17.396093404999998</v>
      </c>
      <c r="O225" s="36">
        <v>5.5905899999999997</v>
      </c>
      <c r="P225" s="20" t="s">
        <v>16</v>
      </c>
      <c r="Q225" s="15" t="s">
        <v>736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184</v>
      </c>
      <c r="D226" s="19" t="s">
        <v>397</v>
      </c>
      <c r="E226" s="16"/>
      <c r="F226" s="18">
        <v>3.78</v>
      </c>
      <c r="G226" s="18">
        <v>3.23</v>
      </c>
      <c r="H226" s="18">
        <v>2.69</v>
      </c>
      <c r="I226" s="17"/>
      <c r="J226" s="18">
        <v>3.91</v>
      </c>
      <c r="K226" s="18">
        <v>4.99</v>
      </c>
      <c r="L226" s="18">
        <v>6.74</v>
      </c>
      <c r="M226" s="18"/>
      <c r="N226" s="18">
        <v>36.123145280999999</v>
      </c>
      <c r="O226" s="18">
        <v>62.513430190000001</v>
      </c>
      <c r="P226" s="19" t="s">
        <v>16</v>
      </c>
      <c r="Q226" s="14" t="s">
        <v>737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185</v>
      </c>
      <c r="D227" s="20" t="s">
        <v>398</v>
      </c>
      <c r="E227" s="16"/>
      <c r="F227" s="17">
        <v>19.95</v>
      </c>
      <c r="G227" s="17">
        <v>17.93</v>
      </c>
      <c r="H227" s="17">
        <v>15.91</v>
      </c>
      <c r="I227" s="17"/>
      <c r="J227" s="17">
        <v>20.43</v>
      </c>
      <c r="K227" s="17">
        <v>24.46</v>
      </c>
      <c r="L227" s="17">
        <v>30.99</v>
      </c>
      <c r="M227" s="17"/>
      <c r="N227" s="17">
        <v>28.223632131999999</v>
      </c>
      <c r="O227" s="36">
        <v>235.44977614000001</v>
      </c>
      <c r="P227" s="20" t="s">
        <v>16</v>
      </c>
      <c r="Q227" s="15" t="s">
        <v>738</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186</v>
      </c>
      <c r="D228" s="19" t="s">
        <v>399</v>
      </c>
      <c r="E228" s="16"/>
      <c r="F228" s="18">
        <v>8.7200000000000006</v>
      </c>
      <c r="G228" s="18">
        <v>6.89</v>
      </c>
      <c r="H228" s="18">
        <v>5.07</v>
      </c>
      <c r="I228" s="17"/>
      <c r="J228" s="18">
        <v>9.02</v>
      </c>
      <c r="K228" s="18">
        <v>12.66</v>
      </c>
      <c r="L228" s="18">
        <v>18.559999999999999</v>
      </c>
      <c r="M228" s="18"/>
      <c r="N228" s="18">
        <v>42.353669906</v>
      </c>
      <c r="O228" s="18">
        <v>3.5861700476</v>
      </c>
      <c r="P228" s="19" t="s">
        <v>16</v>
      </c>
      <c r="Q228" s="14" t="s">
        <v>739</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494</v>
      </c>
      <c r="D229" s="20" t="s">
        <v>495</v>
      </c>
      <c r="E229" s="16"/>
      <c r="F229" s="17">
        <v>4.78</v>
      </c>
      <c r="G229" s="17">
        <v>4.41</v>
      </c>
      <c r="H229" s="17">
        <v>4.04</v>
      </c>
      <c r="I229" s="17"/>
      <c r="J229" s="17">
        <v>5.38</v>
      </c>
      <c r="K229" s="17">
        <v>6.11</v>
      </c>
      <c r="L229" s="17">
        <v>7.29</v>
      </c>
      <c r="M229" s="17"/>
      <c r="N229" s="17">
        <v>57.983899053000002</v>
      </c>
      <c r="O229" s="36">
        <v>1.0376337143000001</v>
      </c>
      <c r="P229" s="20" t="s">
        <v>18</v>
      </c>
      <c r="Q229" s="15" t="s">
        <v>740</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187</v>
      </c>
      <c r="D230" s="19" t="s">
        <v>400</v>
      </c>
      <c r="E230" s="16"/>
      <c r="F230" s="18">
        <v>25.29</v>
      </c>
      <c r="G230" s="18">
        <v>21.97</v>
      </c>
      <c r="H230" s="18">
        <v>18.66</v>
      </c>
      <c r="I230" s="17"/>
      <c r="J230" s="18">
        <v>26</v>
      </c>
      <c r="K230" s="18">
        <v>32.619999999999997</v>
      </c>
      <c r="L230" s="18">
        <v>43.35</v>
      </c>
      <c r="M230" s="18"/>
      <c r="N230" s="18">
        <v>47.935737564999997</v>
      </c>
      <c r="O230" s="18">
        <v>72.033491666999993</v>
      </c>
      <c r="P230" s="19" t="s">
        <v>16</v>
      </c>
      <c r="Q230" s="14" t="s">
        <v>741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188</v>
      </c>
      <c r="D231" s="20" t="s">
        <v>401</v>
      </c>
      <c r="E231" s="16"/>
      <c r="F231" s="17">
        <v>18.48</v>
      </c>
      <c r="G231" s="17">
        <v>16.100000000000001</v>
      </c>
      <c r="H231" s="17">
        <v>13.73</v>
      </c>
      <c r="I231" s="17"/>
      <c r="J231" s="17">
        <v>19.010000000000002</v>
      </c>
      <c r="K231" s="17">
        <v>23.75</v>
      </c>
      <c r="L231" s="17">
        <v>31.44</v>
      </c>
      <c r="M231" s="17"/>
      <c r="N231" s="17">
        <v>24.453628214999998</v>
      </c>
      <c r="O231" s="36">
        <v>10.531612571</v>
      </c>
      <c r="P231" s="20" t="s">
        <v>16</v>
      </c>
      <c r="Q231" s="15" t="s">
        <v>742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189</v>
      </c>
      <c r="D232" s="19" t="s">
        <v>402</v>
      </c>
      <c r="E232" s="16"/>
      <c r="F232" s="18">
        <v>41.78</v>
      </c>
      <c r="G232" s="18">
        <v>38.200000000000003</v>
      </c>
      <c r="H232" s="18">
        <v>34.630000000000003</v>
      </c>
      <c r="I232" s="17"/>
      <c r="J232" s="18">
        <v>50.74</v>
      </c>
      <c r="K232" s="18">
        <v>57.88</v>
      </c>
      <c r="L232" s="18">
        <v>69.430000000000007</v>
      </c>
      <c r="M232" s="18"/>
      <c r="N232" s="18">
        <v>56.253897049999999</v>
      </c>
      <c r="O232" s="18">
        <v>358.50014762000001</v>
      </c>
      <c r="P232" s="19" t="s">
        <v>18</v>
      </c>
      <c r="Q232" s="14" t="s">
        <v>743</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190</v>
      </c>
      <c r="D233" s="20" t="s">
        <v>403</v>
      </c>
      <c r="E233" s="16"/>
      <c r="F233" s="17">
        <v>17.510000000000002</v>
      </c>
      <c r="G233" s="17">
        <v>17.03</v>
      </c>
      <c r="H233" s="17">
        <v>16.559999999999999</v>
      </c>
      <c r="I233" s="17"/>
      <c r="J233" s="17">
        <v>17.89</v>
      </c>
      <c r="K233" s="17">
        <v>18.829999999999998</v>
      </c>
      <c r="L233" s="17">
        <v>20.350000000000001</v>
      </c>
      <c r="M233" s="17"/>
      <c r="N233" s="17">
        <v>62.043023740000002</v>
      </c>
      <c r="O233" s="36">
        <v>18.007151762000003</v>
      </c>
      <c r="P233" s="20" t="s">
        <v>18</v>
      </c>
      <c r="Q233" s="15" t="s">
        <v>503</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191</v>
      </c>
      <c r="D234" s="19" t="s">
        <v>404</v>
      </c>
      <c r="E234" s="16"/>
      <c r="F234" s="18">
        <v>7.23</v>
      </c>
      <c r="G234" s="18">
        <v>6.38</v>
      </c>
      <c r="H234" s="18">
        <v>5.54</v>
      </c>
      <c r="I234" s="17"/>
      <c r="J234" s="18">
        <v>7.44</v>
      </c>
      <c r="K234" s="18">
        <v>9.1199999999999992</v>
      </c>
      <c r="L234" s="18">
        <v>11.85</v>
      </c>
      <c r="M234" s="18"/>
      <c r="N234" s="18">
        <v>33.087744972000003</v>
      </c>
      <c r="O234" s="18">
        <v>2.6680950475999996</v>
      </c>
      <c r="P234" s="19" t="s">
        <v>16</v>
      </c>
      <c r="Q234" s="14" t="s">
        <v>744</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192</v>
      </c>
      <c r="D235" s="20" t="s">
        <v>405</v>
      </c>
      <c r="E235" s="16"/>
      <c r="F235" s="17" t="s">
        <v>35</v>
      </c>
      <c r="G235" s="17" t="s">
        <v>35</v>
      </c>
      <c r="H235" s="17" t="s">
        <v>35</v>
      </c>
      <c r="I235" s="17"/>
      <c r="J235" s="17" t="s">
        <v>35</v>
      </c>
      <c r="K235" s="17" t="s">
        <v>35</v>
      </c>
      <c r="L235" s="17" t="s">
        <v>35</v>
      </c>
      <c r="M235" s="17"/>
      <c r="N235" s="17" t="s">
        <v>35</v>
      </c>
      <c r="O235" s="36" t="s">
        <v>35</v>
      </c>
      <c r="P235" s="20" t="s">
        <v>35</v>
      </c>
      <c r="Q235" s="15" t="s">
        <v>224</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193</v>
      </c>
      <c r="D236" s="19" t="s">
        <v>406</v>
      </c>
      <c r="E236" s="16"/>
      <c r="F236" s="18">
        <v>12.91</v>
      </c>
      <c r="G236" s="18">
        <v>10.78</v>
      </c>
      <c r="H236" s="18">
        <v>8.66</v>
      </c>
      <c r="I236" s="17"/>
      <c r="J236" s="18">
        <v>13.38</v>
      </c>
      <c r="K236" s="18">
        <v>17.62</v>
      </c>
      <c r="L236" s="18">
        <v>24.48</v>
      </c>
      <c r="M236" s="18"/>
      <c r="N236" s="18">
        <v>20.568259956999999</v>
      </c>
      <c r="O236" s="18">
        <v>50.520037047999999</v>
      </c>
      <c r="P236" s="19" t="s">
        <v>16</v>
      </c>
      <c r="Q236" s="14" t="s">
        <v>745</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483</v>
      </c>
      <c r="D237" s="20" t="s">
        <v>484</v>
      </c>
      <c r="E237" s="16"/>
      <c r="F237" s="17">
        <v>3.33</v>
      </c>
      <c r="G237" s="17">
        <v>2.91</v>
      </c>
      <c r="H237" s="17">
        <v>2.5</v>
      </c>
      <c r="I237" s="17"/>
      <c r="J237" s="17">
        <v>3.4</v>
      </c>
      <c r="K237" s="17">
        <v>4.22</v>
      </c>
      <c r="L237" s="17">
        <v>5.56</v>
      </c>
      <c r="M237" s="17"/>
      <c r="N237" s="17">
        <v>50.143140707999997</v>
      </c>
      <c r="O237" s="36">
        <v>1.4803642381</v>
      </c>
      <c r="P237" s="20" t="s">
        <v>16</v>
      </c>
      <c r="Q237" s="15" t="s">
        <v>504</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472</v>
      </c>
      <c r="D238" s="19" t="s">
        <v>473</v>
      </c>
      <c r="E238" s="16"/>
      <c r="F238" s="18">
        <v>10.44</v>
      </c>
      <c r="G238" s="18">
        <v>10.06</v>
      </c>
      <c r="H238" s="18">
        <v>9.69</v>
      </c>
      <c r="I238" s="17"/>
      <c r="J238" s="18">
        <v>11.29</v>
      </c>
      <c r="K238" s="18">
        <v>12.03</v>
      </c>
      <c r="L238" s="18">
        <v>13.24</v>
      </c>
      <c r="M238" s="18"/>
      <c r="N238" s="18">
        <v>51.402453233000003</v>
      </c>
      <c r="O238" s="18">
        <v>3.5135087171000001</v>
      </c>
      <c r="P238" s="19" t="s">
        <v>18</v>
      </c>
      <c r="Q238" s="14" t="s">
        <v>746</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496</v>
      </c>
      <c r="D239" s="20" t="s">
        <v>497</v>
      </c>
      <c r="E239" s="16"/>
      <c r="F239" s="17">
        <v>69.540000000000006</v>
      </c>
      <c r="G239" s="17">
        <v>66.59</v>
      </c>
      <c r="H239" s="17">
        <v>63.65</v>
      </c>
      <c r="I239" s="17"/>
      <c r="J239" s="17">
        <v>70.400000000000006</v>
      </c>
      <c r="K239" s="17">
        <v>76.28</v>
      </c>
      <c r="L239" s="17">
        <v>85.8</v>
      </c>
      <c r="M239" s="17"/>
      <c r="N239" s="17">
        <v>34.010324576999999</v>
      </c>
      <c r="O239" s="36">
        <v>6.1336273551999998</v>
      </c>
      <c r="P239" s="20" t="s">
        <v>16</v>
      </c>
      <c r="Q239" s="15" t="s">
        <v>747</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498</v>
      </c>
      <c r="D240" s="19" t="s">
        <v>499</v>
      </c>
      <c r="E240" s="16"/>
      <c r="F240" s="18">
        <v>136.69999999999999</v>
      </c>
      <c r="G240" s="18">
        <v>130.77000000000001</v>
      </c>
      <c r="H240" s="18">
        <v>124.84</v>
      </c>
      <c r="I240" s="17"/>
      <c r="J240" s="18">
        <v>137.44999999999999</v>
      </c>
      <c r="K240" s="18">
        <v>149.30000000000001</v>
      </c>
      <c r="L240" s="18">
        <v>168.49</v>
      </c>
      <c r="M240" s="18"/>
      <c r="N240" s="18">
        <v>33.287540874000001</v>
      </c>
      <c r="O240" s="18">
        <v>2.0020007386000001</v>
      </c>
      <c r="P240" s="19" t="s">
        <v>16</v>
      </c>
      <c r="Q240" s="14" t="s">
        <v>748</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194</v>
      </c>
      <c r="D241" s="20" t="s">
        <v>407</v>
      </c>
      <c r="E241" s="16"/>
      <c r="F241" s="17">
        <v>95.35</v>
      </c>
      <c r="G241" s="17">
        <v>86.26</v>
      </c>
      <c r="H241" s="17">
        <v>77.17</v>
      </c>
      <c r="I241" s="17"/>
      <c r="J241" s="17">
        <v>97.67</v>
      </c>
      <c r="K241" s="17">
        <v>115.84</v>
      </c>
      <c r="L241" s="17">
        <v>145.25</v>
      </c>
      <c r="M241" s="17"/>
      <c r="N241" s="17">
        <v>64.857288509</v>
      </c>
      <c r="O241" s="36">
        <v>2.5743640099999996</v>
      </c>
      <c r="P241" s="20" t="s">
        <v>18</v>
      </c>
      <c r="Q241" s="15" t="s">
        <v>749</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505</v>
      </c>
      <c r="D242" s="19" t="s">
        <v>506</v>
      </c>
      <c r="E242" s="16"/>
      <c r="F242" s="18">
        <v>113.59</v>
      </c>
      <c r="G242" s="18">
        <v>107.9</v>
      </c>
      <c r="H242" s="18">
        <v>102.22</v>
      </c>
      <c r="I242" s="17"/>
      <c r="J242" s="18">
        <v>114.16</v>
      </c>
      <c r="K242" s="18">
        <v>125.52</v>
      </c>
      <c r="L242" s="18">
        <v>143.9</v>
      </c>
      <c r="M242" s="18"/>
      <c r="N242" s="18">
        <v>68.865627244999999</v>
      </c>
      <c r="O242" s="18">
        <v>1.4060500580999999</v>
      </c>
      <c r="P242" s="19" t="s">
        <v>18</v>
      </c>
      <c r="Q242" s="14" t="s">
        <v>750</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195</v>
      </c>
      <c r="D243" s="20" t="s">
        <v>408</v>
      </c>
      <c r="E243" s="16"/>
      <c r="F243" s="17">
        <v>73.22</v>
      </c>
      <c r="G243" s="17">
        <v>70.61</v>
      </c>
      <c r="H243" s="17">
        <v>68</v>
      </c>
      <c r="I243" s="17"/>
      <c r="J243" s="17">
        <v>73.37</v>
      </c>
      <c r="K243" s="17">
        <v>78.58</v>
      </c>
      <c r="L243" s="17">
        <v>87.02</v>
      </c>
      <c r="M243" s="17"/>
      <c r="N243" s="17">
        <v>66.755353421999999</v>
      </c>
      <c r="O243" s="36">
        <v>5.5339680558</v>
      </c>
      <c r="P243" s="20" t="s">
        <v>18</v>
      </c>
      <c r="Q243" s="15" t="s">
        <v>432</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507</v>
      </c>
      <c r="D244" s="19" t="s">
        <v>508</v>
      </c>
      <c r="E244" s="16"/>
      <c r="F244" s="18">
        <v>102</v>
      </c>
      <c r="G244" s="18">
        <v>95.52</v>
      </c>
      <c r="H244" s="18">
        <v>89.05</v>
      </c>
      <c r="I244" s="17"/>
      <c r="J244" s="18">
        <v>102.73</v>
      </c>
      <c r="K244" s="18">
        <v>115.67</v>
      </c>
      <c r="L244" s="18">
        <v>136.63</v>
      </c>
      <c r="M244" s="18"/>
      <c r="N244" s="18">
        <v>74.289412730999999</v>
      </c>
      <c r="O244" s="18">
        <v>1.7427713894999999</v>
      </c>
      <c r="P244" s="19" t="s">
        <v>18</v>
      </c>
      <c r="Q244" s="14" t="s">
        <v>751</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196</v>
      </c>
      <c r="D245" s="20" t="s">
        <v>409</v>
      </c>
      <c r="E245" s="16"/>
      <c r="F245" s="17">
        <v>147</v>
      </c>
      <c r="G245" s="17">
        <v>131.5</v>
      </c>
      <c r="H245" s="17">
        <v>116.01</v>
      </c>
      <c r="I245" s="17"/>
      <c r="J245" s="17">
        <v>152.44999999999999</v>
      </c>
      <c r="K245" s="17">
        <v>183.43</v>
      </c>
      <c r="L245" s="17">
        <v>233.57</v>
      </c>
      <c r="M245" s="17"/>
      <c r="N245" s="17">
        <v>61.438464527000001</v>
      </c>
      <c r="O245" s="36">
        <v>13.992622452999999</v>
      </c>
      <c r="P245" s="20" t="s">
        <v>18</v>
      </c>
      <c r="Q245" s="15" t="s">
        <v>752</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197</v>
      </c>
      <c r="D246" s="19" t="s">
        <v>410</v>
      </c>
      <c r="E246" s="16"/>
      <c r="F246" s="18">
        <v>59.52</v>
      </c>
      <c r="G246" s="18">
        <v>48.16</v>
      </c>
      <c r="H246" s="18">
        <v>36.799999999999997</v>
      </c>
      <c r="I246" s="17"/>
      <c r="J246" s="18">
        <v>62.06</v>
      </c>
      <c r="K246" s="18">
        <v>84.77</v>
      </c>
      <c r="L246" s="18">
        <v>121.52</v>
      </c>
      <c r="M246" s="18"/>
      <c r="N246" s="18">
        <v>90.282290942000003</v>
      </c>
      <c r="O246" s="18">
        <v>16.843670830000001</v>
      </c>
      <c r="P246" s="19" t="s">
        <v>18</v>
      </c>
      <c r="Q246" s="14" t="s">
        <v>753</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198</v>
      </c>
      <c r="D247" s="20" t="s">
        <v>411</v>
      </c>
      <c r="E247" s="16"/>
      <c r="F247" s="17">
        <v>91.01</v>
      </c>
      <c r="G247" s="17">
        <v>80.28</v>
      </c>
      <c r="H247" s="17">
        <v>69.56</v>
      </c>
      <c r="I247" s="17"/>
      <c r="J247" s="17">
        <v>93.43</v>
      </c>
      <c r="K247" s="17">
        <v>114.87</v>
      </c>
      <c r="L247" s="17">
        <v>149.57</v>
      </c>
      <c r="M247" s="17"/>
      <c r="N247" s="17">
        <v>77.088564902000002</v>
      </c>
      <c r="O247" s="36">
        <v>36.803515807000004</v>
      </c>
      <c r="P247" s="20" t="s">
        <v>18</v>
      </c>
      <c r="Q247" s="15" t="s">
        <v>754</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755</v>
      </c>
      <c r="D248" s="19" t="s">
        <v>756</v>
      </c>
      <c r="E248" s="16"/>
      <c r="F248" s="18">
        <v>104.62</v>
      </c>
      <c r="G248" s="18">
        <v>101.08</v>
      </c>
      <c r="H248" s="18">
        <v>97.55</v>
      </c>
      <c r="I248" s="17"/>
      <c r="J248" s="18">
        <v>112.52</v>
      </c>
      <c r="K248" s="18">
        <v>119.58</v>
      </c>
      <c r="L248" s="18">
        <v>131.01</v>
      </c>
      <c r="M248" s="18"/>
      <c r="N248" s="18">
        <v>59.285457829999999</v>
      </c>
      <c r="O248" s="18">
        <v>1.2279147190000002</v>
      </c>
      <c r="P248" s="19" t="s">
        <v>18</v>
      </c>
      <c r="Q248" s="14" t="s">
        <v>757</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199</v>
      </c>
      <c r="D249" s="20" t="s">
        <v>412</v>
      </c>
      <c r="E249" s="16"/>
      <c r="F249" s="17">
        <v>129.78</v>
      </c>
      <c r="G249" s="17">
        <v>122.15</v>
      </c>
      <c r="H249" s="17">
        <v>114.52</v>
      </c>
      <c r="I249" s="17"/>
      <c r="J249" s="17">
        <v>130.88</v>
      </c>
      <c r="K249" s="17">
        <v>146.13</v>
      </c>
      <c r="L249" s="17">
        <v>170.81</v>
      </c>
      <c r="M249" s="17"/>
      <c r="N249" s="17">
        <v>65.809017221999994</v>
      </c>
      <c r="O249" s="36">
        <v>2.7778615052000002</v>
      </c>
      <c r="P249" s="20" t="s">
        <v>18</v>
      </c>
      <c r="Q249" s="15" t="s">
        <v>758</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436</v>
      </c>
      <c r="D250" s="19" t="s">
        <v>437</v>
      </c>
      <c r="E250" s="16"/>
      <c r="F250" s="18">
        <v>123.06</v>
      </c>
      <c r="G250" s="18">
        <v>109.43</v>
      </c>
      <c r="H250" s="18">
        <v>95.8</v>
      </c>
      <c r="I250" s="17"/>
      <c r="J250" s="18">
        <v>128.5</v>
      </c>
      <c r="K250" s="18">
        <v>155.75</v>
      </c>
      <c r="L250" s="18">
        <v>199.85</v>
      </c>
      <c r="M250" s="18"/>
      <c r="N250" s="18">
        <v>69.156501195999994</v>
      </c>
      <c r="O250" s="18">
        <v>2.724043129</v>
      </c>
      <c r="P250" s="19" t="s">
        <v>18</v>
      </c>
      <c r="Q250" s="14" t="s">
        <v>759</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200</v>
      </c>
      <c r="D251" s="20" t="s">
        <v>413</v>
      </c>
      <c r="E251" s="16"/>
      <c r="F251" s="17">
        <v>130.65</v>
      </c>
      <c r="G251" s="17">
        <v>124.96</v>
      </c>
      <c r="H251" s="17">
        <v>119.28</v>
      </c>
      <c r="I251" s="17"/>
      <c r="J251" s="17">
        <v>131.88999999999999</v>
      </c>
      <c r="K251" s="17">
        <v>143.25</v>
      </c>
      <c r="L251" s="17">
        <v>161.63999999999999</v>
      </c>
      <c r="M251" s="17"/>
      <c r="N251" s="17">
        <v>34.492421812000003</v>
      </c>
      <c r="O251" s="36">
        <v>699.67303003000006</v>
      </c>
      <c r="P251" s="20" t="s">
        <v>16</v>
      </c>
      <c r="Q251" s="15" t="s">
        <v>760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761</v>
      </c>
      <c r="D252" s="19" t="s">
        <v>762</v>
      </c>
      <c r="E252" s="16"/>
      <c r="F252" s="18">
        <v>88.74</v>
      </c>
      <c r="G252" s="18">
        <v>84.52</v>
      </c>
      <c r="H252" s="18">
        <v>80.3</v>
      </c>
      <c r="I252" s="17"/>
      <c r="J252" s="18">
        <v>93.7</v>
      </c>
      <c r="K252" s="18">
        <v>102.13</v>
      </c>
      <c r="L252" s="18">
        <v>115.78</v>
      </c>
      <c r="M252" s="18"/>
      <c r="N252" s="18">
        <v>64.758771366999994</v>
      </c>
      <c r="O252" s="18">
        <v>3.9701453847999999</v>
      </c>
      <c r="P252" s="19" t="s">
        <v>18</v>
      </c>
      <c r="Q252" s="14" t="s">
        <v>763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457</v>
      </c>
      <c r="D253" s="20" t="s">
        <v>458</v>
      </c>
      <c r="E253" s="16"/>
      <c r="F253" s="17">
        <v>54.62</v>
      </c>
      <c r="G253" s="17">
        <v>51.79</v>
      </c>
      <c r="H253" s="17">
        <v>48.96</v>
      </c>
      <c r="I253" s="17"/>
      <c r="J253" s="17">
        <v>54.79</v>
      </c>
      <c r="K253" s="17">
        <v>60.44</v>
      </c>
      <c r="L253" s="17">
        <v>69.599999999999994</v>
      </c>
      <c r="M253" s="17"/>
      <c r="N253" s="17">
        <v>70.160488180000002</v>
      </c>
      <c r="O253" s="36">
        <v>1.5676162979999999</v>
      </c>
      <c r="P253" s="20" t="s">
        <v>18</v>
      </c>
      <c r="Q253" s="15" t="s">
        <v>459</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509</v>
      </c>
      <c r="D254" s="20" t="s">
        <v>510</v>
      </c>
      <c r="E254" s="16"/>
      <c r="F254" s="17">
        <v>75.760000000000005</v>
      </c>
      <c r="G254" s="17">
        <v>71.62</v>
      </c>
      <c r="H254" s="17">
        <v>67.48</v>
      </c>
      <c r="I254" s="17"/>
      <c r="J254" s="17">
        <v>76</v>
      </c>
      <c r="K254" s="17">
        <v>84.27</v>
      </c>
      <c r="L254" s="17">
        <v>97.67</v>
      </c>
      <c r="M254" s="17"/>
      <c r="N254" s="17">
        <v>71.152852281999998</v>
      </c>
      <c r="O254" s="36">
        <v>17.433536646</v>
      </c>
      <c r="P254" s="20" t="s">
        <v>18</v>
      </c>
      <c r="Q254" s="15" t="s">
        <v>511</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201</v>
      </c>
      <c r="D255" s="19" t="s">
        <v>414</v>
      </c>
      <c r="E255" s="16"/>
      <c r="F255" s="18">
        <v>392.71</v>
      </c>
      <c r="G255" s="18">
        <v>369.25</v>
      </c>
      <c r="H255" s="18">
        <v>345.79</v>
      </c>
      <c r="I255" s="17"/>
      <c r="J255" s="18">
        <v>395.77</v>
      </c>
      <c r="K255" s="18">
        <v>442.68</v>
      </c>
      <c r="L255" s="18">
        <v>518.59</v>
      </c>
      <c r="M255" s="18"/>
      <c r="N255" s="18">
        <v>69.222185006000004</v>
      </c>
      <c r="O255" s="18">
        <v>44.498694082</v>
      </c>
      <c r="P255" s="19" t="s">
        <v>18</v>
      </c>
      <c r="Q255" s="14" t="s">
        <v>764</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202</v>
      </c>
      <c r="D256" s="20" t="s">
        <v>415</v>
      </c>
      <c r="E256" s="16"/>
      <c r="F256" s="17">
        <v>102.5</v>
      </c>
      <c r="G256" s="17">
        <v>95.52</v>
      </c>
      <c r="H256" s="17">
        <v>88.55</v>
      </c>
      <c r="I256" s="17"/>
      <c r="J256" s="17">
        <v>103.5</v>
      </c>
      <c r="K256" s="17">
        <v>117.44</v>
      </c>
      <c r="L256" s="17">
        <v>140</v>
      </c>
      <c r="M256" s="17"/>
      <c r="N256" s="17">
        <v>33.198207975000003</v>
      </c>
      <c r="O256" s="36">
        <v>155.31632973999999</v>
      </c>
      <c r="P256" s="20" t="s">
        <v>16</v>
      </c>
      <c r="Q256" s="15" t="s">
        <v>765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460</v>
      </c>
      <c r="D257" s="19" t="s">
        <v>461</v>
      </c>
      <c r="E257" s="16"/>
      <c r="F257" s="18">
        <v>45.54</v>
      </c>
      <c r="G257" s="18">
        <v>42.48</v>
      </c>
      <c r="H257" s="18">
        <v>39.42</v>
      </c>
      <c r="I257" s="17"/>
      <c r="J257" s="18">
        <v>46.89</v>
      </c>
      <c r="K257" s="18">
        <v>53</v>
      </c>
      <c r="L257" s="18">
        <v>62.9</v>
      </c>
      <c r="M257" s="18"/>
      <c r="N257" s="18">
        <v>67.455107245999997</v>
      </c>
      <c r="O257" s="18">
        <v>3.7456402423999999</v>
      </c>
      <c r="P257" s="19" t="s">
        <v>18</v>
      </c>
      <c r="Q257" s="14" t="s">
        <v>766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203</v>
      </c>
      <c r="D258" s="20" t="s">
        <v>416</v>
      </c>
      <c r="E258" s="16"/>
      <c r="F258" s="17">
        <v>137.02000000000001</v>
      </c>
      <c r="G258" s="17">
        <v>131</v>
      </c>
      <c r="H258" s="17">
        <v>124.99</v>
      </c>
      <c r="I258" s="17"/>
      <c r="J258" s="17">
        <v>138.34</v>
      </c>
      <c r="K258" s="17">
        <v>150.36000000000001</v>
      </c>
      <c r="L258" s="17">
        <v>169.81</v>
      </c>
      <c r="M258" s="17"/>
      <c r="N258" s="17">
        <v>33.710957442000002</v>
      </c>
      <c r="O258" s="36">
        <v>149.49394325</v>
      </c>
      <c r="P258" s="20" t="s">
        <v>16</v>
      </c>
      <c r="Q258" s="15" t="s">
        <v>767</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204</v>
      </c>
      <c r="D259" s="19" t="s">
        <v>417</v>
      </c>
      <c r="E259" s="16"/>
      <c r="F259" s="18">
        <v>98.87</v>
      </c>
      <c r="G259" s="18">
        <v>94.59</v>
      </c>
      <c r="H259" s="18">
        <v>90.31</v>
      </c>
      <c r="I259" s="17"/>
      <c r="J259" s="18">
        <v>99.98</v>
      </c>
      <c r="K259" s="18">
        <v>108.53</v>
      </c>
      <c r="L259" s="18">
        <v>122.37</v>
      </c>
      <c r="M259" s="18"/>
      <c r="N259" s="18">
        <v>36.069725390999999</v>
      </c>
      <c r="O259" s="18">
        <v>11.495101001</v>
      </c>
      <c r="P259" s="19" t="s">
        <v>16</v>
      </c>
      <c r="Q259" s="14" t="s">
        <v>768</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512</v>
      </c>
      <c r="D260" s="20" t="s">
        <v>513</v>
      </c>
      <c r="E260" s="16"/>
      <c r="F260" s="17">
        <v>53.81</v>
      </c>
      <c r="G260" s="17">
        <v>50.44</v>
      </c>
      <c r="H260" s="17">
        <v>47.07</v>
      </c>
      <c r="I260" s="17"/>
      <c r="J260" s="17">
        <v>54.13</v>
      </c>
      <c r="K260" s="17">
        <v>60.86</v>
      </c>
      <c r="L260" s="17">
        <v>71.75</v>
      </c>
      <c r="M260" s="17"/>
      <c r="N260" s="17">
        <v>32.474642863</v>
      </c>
      <c r="O260" s="36">
        <v>5.3216708547999998</v>
      </c>
      <c r="P260" s="20" t="s">
        <v>16</v>
      </c>
      <c r="Q260" s="15" t="s">
        <v>769</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205</v>
      </c>
      <c r="D261" s="19" t="s">
        <v>418</v>
      </c>
      <c r="E261" s="16"/>
      <c r="F261" s="18">
        <v>55.55</v>
      </c>
      <c r="G261" s="18">
        <v>51.13</v>
      </c>
      <c r="H261" s="18">
        <v>46.71</v>
      </c>
      <c r="I261" s="17"/>
      <c r="J261" s="18">
        <v>56.1</v>
      </c>
      <c r="K261" s="18">
        <v>64.930000000000007</v>
      </c>
      <c r="L261" s="18">
        <v>79.23</v>
      </c>
      <c r="M261" s="18"/>
      <c r="N261" s="18">
        <v>74.288618666999994</v>
      </c>
      <c r="O261" s="18">
        <v>9.1411963532999998</v>
      </c>
      <c r="P261" s="19" t="s">
        <v>18</v>
      </c>
      <c r="Q261" s="14" t="s">
        <v>770</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514</v>
      </c>
      <c r="D262" s="19" t="s">
        <v>515</v>
      </c>
      <c r="E262" s="16"/>
      <c r="F262" s="18">
        <v>381.9</v>
      </c>
      <c r="G262" s="18">
        <v>358.87</v>
      </c>
      <c r="H262" s="18">
        <v>335.84</v>
      </c>
      <c r="I262" s="17"/>
      <c r="J262" s="18">
        <v>385.58</v>
      </c>
      <c r="K262" s="18">
        <v>431.63</v>
      </c>
      <c r="L262" s="18">
        <v>506.16</v>
      </c>
      <c r="M262" s="18"/>
      <c r="N262" s="18">
        <v>67.500958478000001</v>
      </c>
      <c r="O262" s="18">
        <v>4.6798562614000003</v>
      </c>
      <c r="P262" s="19" t="s">
        <v>18</v>
      </c>
      <c r="Q262" s="14" t="s">
        <v>771</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462</v>
      </c>
      <c r="D263" s="20" t="s">
        <v>463</v>
      </c>
      <c r="E263" s="16"/>
      <c r="F263" s="17">
        <v>108.21</v>
      </c>
      <c r="G263" s="17">
        <v>97.75</v>
      </c>
      <c r="H263" s="17">
        <v>87.3</v>
      </c>
      <c r="I263" s="17"/>
      <c r="J263" s="17">
        <v>109.65</v>
      </c>
      <c r="K263" s="17">
        <v>130.55000000000001</v>
      </c>
      <c r="L263" s="17">
        <v>164.38</v>
      </c>
      <c r="M263" s="17"/>
      <c r="N263" s="17">
        <v>71.703183765000006</v>
      </c>
      <c r="O263" s="36">
        <v>8.6812697795000009</v>
      </c>
      <c r="P263" s="20" t="s">
        <v>18</v>
      </c>
      <c r="Q263" s="15" t="s">
        <v>772</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516</v>
      </c>
      <c r="D264" s="19" t="s">
        <v>517</v>
      </c>
      <c r="E264" s="16"/>
      <c r="F264" s="18">
        <v>105.91</v>
      </c>
      <c r="G264" s="18">
        <v>101.67</v>
      </c>
      <c r="H264" s="18">
        <v>97.43</v>
      </c>
      <c r="I264" s="17"/>
      <c r="J264" s="18">
        <v>106.83</v>
      </c>
      <c r="K264" s="18">
        <v>115.3</v>
      </c>
      <c r="L264" s="18">
        <v>129</v>
      </c>
      <c r="M264" s="18"/>
      <c r="N264" s="18">
        <v>36.834355318</v>
      </c>
      <c r="O264" s="18">
        <v>1.1735385114000001</v>
      </c>
      <c r="P264" s="19" t="s">
        <v>16</v>
      </c>
      <c r="Q264" s="14" t="s">
        <v>773</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206</v>
      </c>
      <c r="D265" s="20" t="s">
        <v>419</v>
      </c>
      <c r="E265" s="16"/>
      <c r="F265" s="17">
        <v>38.770000000000003</v>
      </c>
      <c r="G265" s="17">
        <v>34.79</v>
      </c>
      <c r="H265" s="17">
        <v>30.81</v>
      </c>
      <c r="I265" s="17"/>
      <c r="J265" s="17">
        <v>40.17</v>
      </c>
      <c r="K265" s="17">
        <v>48.12</v>
      </c>
      <c r="L265" s="17">
        <v>60.99</v>
      </c>
      <c r="M265" s="17"/>
      <c r="N265" s="17">
        <v>62.075713991000001</v>
      </c>
      <c r="O265" s="36">
        <v>10.713446865</v>
      </c>
      <c r="P265" s="20" t="s">
        <v>18</v>
      </c>
      <c r="Q265" s="15" t="s">
        <v>774</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446</v>
      </c>
      <c r="D266" s="19" t="s">
        <v>447</v>
      </c>
      <c r="E266" s="16"/>
      <c r="F266" s="18">
        <v>12.85</v>
      </c>
      <c r="G266" s="18">
        <v>10.94</v>
      </c>
      <c r="H266" s="18">
        <v>9.0299999999999994</v>
      </c>
      <c r="I266" s="17"/>
      <c r="J266" s="18">
        <v>13.59</v>
      </c>
      <c r="K266" s="18">
        <v>17.399999999999999</v>
      </c>
      <c r="L266" s="18">
        <v>23.58</v>
      </c>
      <c r="M266" s="18"/>
      <c r="N266" s="18">
        <v>79.317352365000005</v>
      </c>
      <c r="O266" s="18">
        <v>2.2788729871000002</v>
      </c>
      <c r="P266" s="19" t="s">
        <v>18</v>
      </c>
      <c r="Q266" s="14" t="s">
        <v>775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438</v>
      </c>
      <c r="D267" s="20" t="s">
        <v>439</v>
      </c>
      <c r="E267" s="16"/>
      <c r="F267" s="17">
        <v>14.26</v>
      </c>
      <c r="G267" s="17">
        <v>11.6</v>
      </c>
      <c r="H267" s="17">
        <v>8.9499999999999993</v>
      </c>
      <c r="I267" s="17"/>
      <c r="J267" s="17">
        <v>14.8</v>
      </c>
      <c r="K267" s="17">
        <v>20.100000000000001</v>
      </c>
      <c r="L267" s="17">
        <v>28.69</v>
      </c>
      <c r="M267" s="17"/>
      <c r="N267" s="17">
        <v>89.308828121000005</v>
      </c>
      <c r="O267" s="36">
        <v>3.2654403318999998</v>
      </c>
      <c r="P267" s="20" t="s">
        <v>18</v>
      </c>
      <c r="Q267" s="15" t="s">
        <v>776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448</v>
      </c>
      <c r="D268" s="19" t="s">
        <v>449</v>
      </c>
      <c r="E268" s="16"/>
      <c r="F268" s="18">
        <v>28.8</v>
      </c>
      <c r="G268" s="18">
        <v>24.45</v>
      </c>
      <c r="H268" s="18">
        <v>20.11</v>
      </c>
      <c r="I268" s="17"/>
      <c r="J268" s="18">
        <v>30.69</v>
      </c>
      <c r="K268" s="18">
        <v>39.369999999999997</v>
      </c>
      <c r="L268" s="18">
        <v>53.43</v>
      </c>
      <c r="M268" s="18"/>
      <c r="N268" s="18">
        <v>82.488287205000006</v>
      </c>
      <c r="O268" s="18">
        <v>1.4655302337999998</v>
      </c>
      <c r="P268" s="19" t="s">
        <v>18</v>
      </c>
      <c r="Q268" s="14" t="s">
        <v>777</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464</v>
      </c>
      <c r="D269" s="20" t="s">
        <v>465</v>
      </c>
      <c r="E269" s="16"/>
      <c r="F269" s="17">
        <v>8.24</v>
      </c>
      <c r="G269" s="17">
        <v>7.67</v>
      </c>
      <c r="H269" s="17">
        <v>7.11</v>
      </c>
      <c r="I269" s="17"/>
      <c r="J269" s="17">
        <v>8.65</v>
      </c>
      <c r="K269" s="17">
        <v>9.77</v>
      </c>
      <c r="L269" s="17">
        <v>11.59</v>
      </c>
      <c r="M269" s="17"/>
      <c r="N269" s="17">
        <v>79.676230606999994</v>
      </c>
      <c r="O269" s="36">
        <v>1.5997428838000001</v>
      </c>
      <c r="P269" s="20" t="s">
        <v>18</v>
      </c>
      <c r="Q269" s="15" t="s">
        <v>778</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207</v>
      </c>
      <c r="D270" s="19" t="s">
        <v>420</v>
      </c>
      <c r="E270" s="16"/>
      <c r="F270" s="18" t="s">
        <v>35</v>
      </c>
      <c r="G270" s="18" t="s">
        <v>35</v>
      </c>
      <c r="H270" s="18" t="s">
        <v>35</v>
      </c>
      <c r="I270" s="17"/>
      <c r="J270" s="18" t="s">
        <v>35</v>
      </c>
      <c r="K270" s="18" t="s">
        <v>35</v>
      </c>
      <c r="L270" s="18" t="s">
        <v>35</v>
      </c>
      <c r="M270" s="18"/>
      <c r="N270" s="18" t="s">
        <v>35</v>
      </c>
      <c r="O270" s="18" t="s">
        <v>35</v>
      </c>
      <c r="P270" s="19" t="s">
        <v>35</v>
      </c>
      <c r="Q270" s="14" t="s">
        <v>224</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208</v>
      </c>
      <c r="D271" s="20" t="s">
        <v>421</v>
      </c>
      <c r="E271" s="16"/>
      <c r="F271" s="17">
        <v>13.56</v>
      </c>
      <c r="G271" s="17">
        <v>12.95</v>
      </c>
      <c r="H271" s="17">
        <v>12.34</v>
      </c>
      <c r="I271" s="17"/>
      <c r="J271" s="17">
        <v>13.77</v>
      </c>
      <c r="K271" s="17">
        <v>14.98</v>
      </c>
      <c r="L271" s="17">
        <v>16.940000000000001</v>
      </c>
      <c r="M271" s="17"/>
      <c r="N271" s="17">
        <v>35.171196942999998</v>
      </c>
      <c r="O271" s="36">
        <v>16.535068720999998</v>
      </c>
      <c r="P271" s="20" t="s">
        <v>16</v>
      </c>
      <c r="Q271" s="15" t="s">
        <v>779</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209</v>
      </c>
      <c r="D272" s="19" t="s">
        <v>422</v>
      </c>
      <c r="E272" s="16"/>
      <c r="F272" s="18">
        <v>17.84</v>
      </c>
      <c r="G272" s="18">
        <v>16.440000000000001</v>
      </c>
      <c r="H272" s="18">
        <v>15.04</v>
      </c>
      <c r="I272" s="17"/>
      <c r="J272" s="18">
        <v>18.12</v>
      </c>
      <c r="K272" s="18">
        <v>20.91</v>
      </c>
      <c r="L272" s="18">
        <v>25.43</v>
      </c>
      <c r="M272" s="18"/>
      <c r="N272" s="18">
        <v>81.514733519999993</v>
      </c>
      <c r="O272" s="18">
        <v>13.151355992999999</v>
      </c>
      <c r="P272" s="19" t="s">
        <v>18</v>
      </c>
      <c r="Q272" s="14" t="s">
        <v>780</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210</v>
      </c>
      <c r="D273" s="20" t="s">
        <v>423</v>
      </c>
      <c r="E273" s="16"/>
      <c r="F273" s="17">
        <v>19.64</v>
      </c>
      <c r="G273" s="17">
        <v>18.72</v>
      </c>
      <c r="H273" s="17">
        <v>17.809999999999999</v>
      </c>
      <c r="I273" s="17"/>
      <c r="J273" s="17">
        <v>20.82</v>
      </c>
      <c r="K273" s="17">
        <v>22.64</v>
      </c>
      <c r="L273" s="17">
        <v>25.59</v>
      </c>
      <c r="M273" s="17"/>
      <c r="N273" s="17">
        <v>65.764027323999997</v>
      </c>
      <c r="O273" s="36">
        <v>20.209003866</v>
      </c>
      <c r="P273" s="20" t="s">
        <v>18</v>
      </c>
      <c r="Q273" s="15" t="s">
        <v>781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440</v>
      </c>
      <c r="D274" s="19" t="s">
        <v>441</v>
      </c>
      <c r="E274" s="16"/>
      <c r="F274" s="18">
        <v>15.07</v>
      </c>
      <c r="G274" s="18">
        <v>14.15</v>
      </c>
      <c r="H274" s="18">
        <v>13.23</v>
      </c>
      <c r="I274" s="17"/>
      <c r="J274" s="18">
        <v>15.18</v>
      </c>
      <c r="K274" s="18">
        <v>17.010000000000002</v>
      </c>
      <c r="L274" s="18">
        <v>19.98</v>
      </c>
      <c r="M274" s="18"/>
      <c r="N274" s="18">
        <v>70.749552296000005</v>
      </c>
      <c r="O274" s="18">
        <v>3.2413455319</v>
      </c>
      <c r="P274" s="19" t="s">
        <v>18</v>
      </c>
      <c r="Q274" s="14" t="s">
        <v>782</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518</v>
      </c>
      <c r="D275" s="20" t="s">
        <v>519</v>
      </c>
      <c r="E275" s="16"/>
      <c r="F275" s="17">
        <v>22.65</v>
      </c>
      <c r="G275" s="17">
        <v>20.51</v>
      </c>
      <c r="H275" s="17">
        <v>18.37</v>
      </c>
      <c r="I275" s="17"/>
      <c r="J275" s="17">
        <v>22.92</v>
      </c>
      <c r="K275" s="17">
        <v>27.19</v>
      </c>
      <c r="L275" s="17">
        <v>34.11</v>
      </c>
      <c r="M275" s="17"/>
      <c r="N275" s="17">
        <v>80.974658954000006</v>
      </c>
      <c r="O275" s="36">
        <v>1.7966833851999999</v>
      </c>
      <c r="P275" s="20" t="s">
        <v>18</v>
      </c>
      <c r="Q275" s="15" t="s">
        <v>783</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v>0</v>
      </c>
      <c r="D276" s="19">
        <v>0</v>
      </c>
      <c r="E276" s="16"/>
      <c r="F276" s="18" t="e">
        <v>#DIV/0!</v>
      </c>
      <c r="G276" s="18" t="e">
        <v>#DIV/0!</v>
      </c>
      <c r="H276" s="18" t="e">
        <v>#DIV/0!</v>
      </c>
      <c r="I276" s="17"/>
      <c r="J276" s="18">
        <v>0</v>
      </c>
      <c r="K276" s="18">
        <v>0</v>
      </c>
      <c r="L276" s="18">
        <v>0</v>
      </c>
      <c r="M276" s="18"/>
      <c r="N276" s="18">
        <v>0</v>
      </c>
      <c r="O276" s="18">
        <v>0</v>
      </c>
      <c r="P276" s="19" t="s">
        <v>16</v>
      </c>
      <c r="Q276" s="14" t="s">
        <v>35</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v>0</v>
      </c>
      <c r="D277" s="20">
        <v>0</v>
      </c>
      <c r="E277" s="16"/>
      <c r="F277" s="17" t="e">
        <v>#DIV/0!</v>
      </c>
      <c r="G277" s="17" t="e">
        <v>#DIV/0!</v>
      </c>
      <c r="H277" s="17" t="e">
        <v>#DIV/0!</v>
      </c>
      <c r="I277" s="17"/>
      <c r="J277" s="17">
        <v>0</v>
      </c>
      <c r="K277" s="17">
        <v>0</v>
      </c>
      <c r="L277" s="17">
        <v>0</v>
      </c>
      <c r="M277" s="17"/>
      <c r="N277" s="17">
        <v>0</v>
      </c>
      <c r="O277" s="36">
        <v>0</v>
      </c>
      <c r="P277" s="20" t="s">
        <v>16</v>
      </c>
      <c r="Q277" s="15" t="s">
        <v>35</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v>0</v>
      </c>
      <c r="D278" s="19">
        <v>0</v>
      </c>
      <c r="E278" s="16"/>
      <c r="F278" s="18" t="e">
        <v>#DIV/0!</v>
      </c>
      <c r="G278" s="18" t="e">
        <v>#DIV/0!</v>
      </c>
      <c r="H278" s="18" t="e">
        <v>#DIV/0!</v>
      </c>
      <c r="I278" s="17"/>
      <c r="J278" s="18">
        <v>0</v>
      </c>
      <c r="K278" s="18">
        <v>0</v>
      </c>
      <c r="L278" s="18">
        <v>0</v>
      </c>
      <c r="M278" s="18"/>
      <c r="N278" s="18">
        <v>0</v>
      </c>
      <c r="O278" s="18">
        <v>0</v>
      </c>
      <c r="P278" s="19" t="s">
        <v>16</v>
      </c>
      <c r="Q278" s="14" t="s">
        <v>35</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v>0</v>
      </c>
      <c r="D279" s="20">
        <v>0</v>
      </c>
      <c r="E279" s="16"/>
      <c r="F279" s="17" t="e">
        <v>#DIV/0!</v>
      </c>
      <c r="G279" s="17" t="e">
        <v>#DIV/0!</v>
      </c>
      <c r="H279" s="17" t="e">
        <v>#DIV/0!</v>
      </c>
      <c r="I279" s="17"/>
      <c r="J279" s="17">
        <v>0</v>
      </c>
      <c r="K279" s="17">
        <v>0</v>
      </c>
      <c r="L279" s="17">
        <v>0</v>
      </c>
      <c r="M279" s="17"/>
      <c r="N279" s="17">
        <v>0</v>
      </c>
      <c r="O279" s="36">
        <v>0</v>
      </c>
      <c r="P279" s="20" t="s">
        <v>16</v>
      </c>
      <c r="Q279" s="15" t="s">
        <v>35</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v>0</v>
      </c>
      <c r="D280" s="19">
        <v>0</v>
      </c>
      <c r="E280" s="16"/>
      <c r="F280" s="18" t="e">
        <v>#DIV/0!</v>
      </c>
      <c r="G280" s="18" t="e">
        <v>#DIV/0!</v>
      </c>
      <c r="H280" s="18" t="e">
        <v>#DIV/0!</v>
      </c>
      <c r="I280" s="17"/>
      <c r="J280" s="18">
        <v>0</v>
      </c>
      <c r="K280" s="18">
        <v>0</v>
      </c>
      <c r="L280" s="18">
        <v>0</v>
      </c>
      <c r="M280" s="18"/>
      <c r="N280" s="18">
        <v>0</v>
      </c>
      <c r="O280" s="18">
        <v>0</v>
      </c>
      <c r="P280" s="19" t="s">
        <v>16</v>
      </c>
      <c r="Q280" s="14" t="s">
        <v>35</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2025-07-21T23:11:40Z</cp:lastPrinted>
  <dcterms:created xsi:type="dcterms:W3CDTF">2020-05-21T15:06:06Z</dcterms:created>
  <dcterms:modified xsi:type="dcterms:W3CDTF">2025-07-21T23:13:04Z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