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d.docs.live.net/ac992c250befdd11/2024/"/>
    </mc:Choice>
  </mc:AlternateContent>
  <xr:revisionPtr revIDLastSave="1146" documentId="14_{20F11C33-3677-4C30-A3E1-0027A7024503}" xr6:coauthVersionLast="47" xr6:coauthVersionMax="47" xr10:uidLastSave="{AF2413A8-6248-4FC2-9A4A-FFE886682635}"/>
  <bookViews>
    <workbookView xWindow="1305" yWindow="1065" windowWidth="27495" windowHeight="15135"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<sst xmlns="http://schemas.openxmlformats.org/spreadsheetml/2006/main" count="1084" uniqueCount="772">
  <si>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</si>
  <si>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</si>
  <si>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</si>
  <si>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</si>
  <si>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</si>
  <si>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</si>
  <si>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</si>
  <si>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</si>
  <si>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</si>
  <si>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</si>
  <si>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</si>
  <si>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</si>
  <si>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</si>
  <si>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</si>
  <si>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Cruzando</t>
  </si>
  <si>
    <t>3tentos</t>
  </si>
  <si>
    <t>Baixa</t>
  </si>
  <si>
    <t>Abc Brasil</t>
  </si>
  <si>
    <t>Alta</t>
  </si>
  <si>
    <t>Advanced Micro Devices, Inc</t>
  </si>
  <si>
    <t>Alibaba Group Holding Ltd</t>
  </si>
  <si>
    <t>Allos</t>
  </si>
  <si>
    <t>Alpargatas</t>
  </si>
  <si>
    <t>Alphabet Inc</t>
  </si>
  <si>
    <t>Alupar</t>
  </si>
  <si>
    <t>Amazon.Com, Inc</t>
  </si>
  <si>
    <t>Ambev S/A</t>
  </si>
  <si>
    <t>Ambipar</t>
  </si>
  <si>
    <t>Americanas</t>
  </si>
  <si>
    <t>Anima</t>
  </si>
  <si>
    <t>Apple Inc</t>
  </si>
  <si>
    <t>Armac</t>
  </si>
  <si>
    <t>Assai</t>
  </si>
  <si>
    <t>Aura 360</t>
  </si>
  <si>
    <t>Auren</t>
  </si>
  <si>
    <t/>
  </si>
  <si>
    <t>Azul</t>
  </si>
  <si>
    <t>Azzas 2154</t>
  </si>
  <si>
    <t>B3</t>
  </si>
  <si>
    <t>Banco Pan</t>
  </si>
  <si>
    <t>Banrisul</t>
  </si>
  <si>
    <t>BBSeguridade</t>
  </si>
  <si>
    <t>Bemobi Tech</t>
  </si>
  <si>
    <t>Berkshire Hathaway Inc</t>
  </si>
  <si>
    <t>Blau</t>
  </si>
  <si>
    <t>Boa Safra</t>
  </si>
  <si>
    <t>BR Partners</t>
  </si>
  <si>
    <t>Bradesco</t>
  </si>
  <si>
    <t>Bradespar</t>
  </si>
  <si>
    <t>Brasil</t>
  </si>
  <si>
    <t>Brasilagro</t>
  </si>
  <si>
    <t>Braskem</t>
  </si>
  <si>
    <t>Brava</t>
  </si>
  <si>
    <t>BRF SA</t>
  </si>
  <si>
    <t>Broadcom Inc</t>
  </si>
  <si>
    <t>Btgp Banco</t>
  </si>
  <si>
    <t>Caixa Seguri</t>
  </si>
  <si>
    <t>Camil</t>
  </si>
  <si>
    <t>Casas Bahia</t>
  </si>
  <si>
    <t>Cba</t>
  </si>
  <si>
    <t>Cea Modas</t>
  </si>
  <si>
    <t>Cemig</t>
  </si>
  <si>
    <t>Cogna ON</t>
  </si>
  <si>
    <t>Coinbase Global, Inc</t>
  </si>
  <si>
    <t>Copasa</t>
  </si>
  <si>
    <t>Copel</t>
  </si>
  <si>
    <t>Cosan</t>
  </si>
  <si>
    <t>CPFL Energia</t>
  </si>
  <si>
    <t>Cruzeiro Edu</t>
  </si>
  <si>
    <t>Csn Mineracao</t>
  </si>
  <si>
    <t>Cury S/A</t>
  </si>
  <si>
    <t>Cvc Brasil</t>
  </si>
  <si>
    <t>Cyrela Realt</t>
  </si>
  <si>
    <t>Dexco</t>
  </si>
  <si>
    <t>Dimed</t>
  </si>
  <si>
    <t>Direcional</t>
  </si>
  <si>
    <t>Ecorodovias</t>
  </si>
  <si>
    <t>Eletrobras</t>
  </si>
  <si>
    <t>Embraer</t>
  </si>
  <si>
    <t>Energisa</t>
  </si>
  <si>
    <t>Eneva</t>
  </si>
  <si>
    <t>Engie Brasil</t>
  </si>
  <si>
    <t>Equatorial</t>
  </si>
  <si>
    <t>Even</t>
  </si>
  <si>
    <t>Eztec</t>
  </si>
  <si>
    <t>Ferbasa</t>
  </si>
  <si>
    <t>Fleury</t>
  </si>
  <si>
    <t>Fras-Le</t>
  </si>
  <si>
    <t>Gafisa</t>
  </si>
  <si>
    <t>Gerdau</t>
  </si>
  <si>
    <t>Gerdau Met</t>
  </si>
  <si>
    <t>Gol</t>
  </si>
  <si>
    <t>Gps</t>
  </si>
  <si>
    <t>Grendene</t>
  </si>
  <si>
    <t>Grupo Mateus</t>
  </si>
  <si>
    <t>Grupo Natura</t>
  </si>
  <si>
    <t>Grupo Sbf</t>
  </si>
  <si>
    <t>Guararapes</t>
  </si>
  <si>
    <t>Hapvida</t>
  </si>
  <si>
    <t>Helbor</t>
  </si>
  <si>
    <t>Hidrovias</t>
  </si>
  <si>
    <t>Hypera</t>
  </si>
  <si>
    <t>Iguatemi SA</t>
  </si>
  <si>
    <t>Intelbras</t>
  </si>
  <si>
    <t>Inter &amp; Co, Inc.</t>
  </si>
  <si>
    <t>Iochp-Maxion</t>
  </si>
  <si>
    <t>Irani</t>
  </si>
  <si>
    <t>Irbbrasil Re</t>
  </si>
  <si>
    <t>Isa Energia</t>
  </si>
  <si>
    <t>Itausa</t>
  </si>
  <si>
    <t>ItauUnibanco</t>
  </si>
  <si>
    <t>Jallesmachad</t>
  </si>
  <si>
    <t>JHSF Part</t>
  </si>
  <si>
    <t>Jpmorgan Chase &amp; Co</t>
  </si>
  <si>
    <t>Kepler Weber</t>
  </si>
  <si>
    <t>Klabin S/A</t>
  </si>
  <si>
    <t>Lavvi</t>
  </si>
  <si>
    <t>Light S/A</t>
  </si>
  <si>
    <t>Localiza</t>
  </si>
  <si>
    <t>Log Com Prop</t>
  </si>
  <si>
    <t>Lojas Renner</t>
  </si>
  <si>
    <t>Lwsa</t>
  </si>
  <si>
    <t>M.Diasbranco</t>
  </si>
  <si>
    <t>Magaz Luiza</t>
  </si>
  <si>
    <t>Marcopolo</t>
  </si>
  <si>
    <t>Meliuz</t>
  </si>
  <si>
    <t>Meta Platforms, Inc</t>
  </si>
  <si>
    <t>Metal Leve</t>
  </si>
  <si>
    <t>Microsoft Corp</t>
  </si>
  <si>
    <t>Microstrategy Inc</t>
  </si>
  <si>
    <t>Minerva</t>
  </si>
  <si>
    <t>Motiva SA</t>
  </si>
  <si>
    <t>Moura Dubeux</t>
  </si>
  <si>
    <t>Movida</t>
  </si>
  <si>
    <t>MRV</t>
  </si>
  <si>
    <t>Multiplan</t>
  </si>
  <si>
    <t>Neoenergia</t>
  </si>
  <si>
    <t>Netflix, Inc</t>
  </si>
  <si>
    <t>Nu Holdings Ltd.</t>
  </si>
  <si>
    <t>Nvidia Corp</t>
  </si>
  <si>
    <t>Oceanpact</t>
  </si>
  <si>
    <t>Odontoprev</t>
  </si>
  <si>
    <t>Oncoclinicas</t>
  </si>
  <si>
    <t>Orizon</t>
  </si>
  <si>
    <t>P.Acucar-Cbd</t>
  </si>
  <si>
    <t>Pague Menos</t>
  </si>
  <si>
    <t>Palantir Technologies Inc</t>
  </si>
  <si>
    <t>Petrobras</t>
  </si>
  <si>
    <t>Petrorecsa</t>
  </si>
  <si>
    <t>Petrorio</t>
  </si>
  <si>
    <t>Petz</t>
  </si>
  <si>
    <t>Planoeplano</t>
  </si>
  <si>
    <t>Porto Seguro</t>
  </si>
  <si>
    <t>Positivo Tec</t>
  </si>
  <si>
    <t>Priner</t>
  </si>
  <si>
    <t>Qualicorp</t>
  </si>
  <si>
    <t>Quero-Quero</t>
  </si>
  <si>
    <t>RaiaDrogasil</t>
  </si>
  <si>
    <t>Paypal</t>
  </si>
  <si>
    <t>Randon Part</t>
  </si>
  <si>
    <t>Recrusul</t>
  </si>
  <si>
    <t>Rumo S.A.</t>
  </si>
  <si>
    <t>Sabesp</t>
  </si>
  <si>
    <t>Sanepar</t>
  </si>
  <si>
    <t>Santos Brp</t>
  </si>
  <si>
    <t>Sao Martinho</t>
  </si>
  <si>
    <t>Ser Educa</t>
  </si>
  <si>
    <t>Serena</t>
  </si>
  <si>
    <t>Sid Nacional</t>
  </si>
  <si>
    <t>Simpar</t>
  </si>
  <si>
    <t>SLC Agricola</t>
  </si>
  <si>
    <t>Smart Fit</t>
  </si>
  <si>
    <t>Suzano S.A.</t>
  </si>
  <si>
    <t>Syn Prop Tec</t>
  </si>
  <si>
    <t>Taesa</t>
  </si>
  <si>
    <t>Taiwan Semiconductor Manufacturing Co Ltd</t>
  </si>
  <si>
    <t>Taurus Armas</t>
  </si>
  <si>
    <t>Telef Brasil</t>
  </si>
  <si>
    <t>Tenda</t>
  </si>
  <si>
    <t>Tesla, Inc</t>
  </si>
  <si>
    <t>Tim</t>
  </si>
  <si>
    <t>Totvs</t>
  </si>
  <si>
    <t>Track Field</t>
  </si>
  <si>
    <t>Trisul</t>
  </si>
  <si>
    <t>Tupy</t>
  </si>
  <si>
    <t>Ultrapar</t>
  </si>
  <si>
    <t>Unipar</t>
  </si>
  <si>
    <t>Usiminas</t>
  </si>
  <si>
    <t>Vale</t>
  </si>
  <si>
    <t>Valid</t>
  </si>
  <si>
    <t>Vamos</t>
  </si>
  <si>
    <t>Vibra</t>
  </si>
  <si>
    <t>Vitrueduca</t>
  </si>
  <si>
    <t>Vivara S.A.</t>
  </si>
  <si>
    <t>Vulcabras</t>
  </si>
  <si>
    <t>Weg</t>
  </si>
  <si>
    <t>Wilson Sons</t>
  </si>
  <si>
    <t>Wiz Co</t>
  </si>
  <si>
    <t>Xp Inc.</t>
  </si>
  <si>
    <t>Yduqs Part</t>
  </si>
  <si>
    <t>BB Etf Dolar</t>
  </si>
  <si>
    <t>Etf BV Coin</t>
  </si>
  <si>
    <t>First Trust Nasdaq-100 Equal Weighted</t>
  </si>
  <si>
    <t>Hashdex Btcn</t>
  </si>
  <si>
    <t>Hashdex Eth</t>
  </si>
  <si>
    <t>Hashdex Nci</t>
  </si>
  <si>
    <t>Investo Wrld</t>
  </si>
  <si>
    <t>Ishares Bova Ci</t>
  </si>
  <si>
    <t>Ishares S&amp;P 500</t>
  </si>
  <si>
    <t>Ishares Smal Ci</t>
  </si>
  <si>
    <t>It Now Ibov</t>
  </si>
  <si>
    <t>It Now Idiv</t>
  </si>
  <si>
    <t>It Now SP BR</t>
  </si>
  <si>
    <t>It Now Spxi</t>
  </si>
  <si>
    <t>Qr Bitcoin</t>
  </si>
  <si>
    <t>Trend Europa</t>
  </si>
  <si>
    <t>Trend Ibovx</t>
  </si>
  <si>
    <t>Trend Nasdaq</t>
  </si>
  <si>
    <t>Trend Ouro</t>
  </si>
  <si>
    <t>TTEN3</t>
  </si>
  <si>
    <t>ABCB4</t>
  </si>
  <si>
    <t>A1MD34</t>
  </si>
  <si>
    <t>BABA34</t>
  </si>
  <si>
    <t>ALOS3</t>
  </si>
  <si>
    <t>ALPA4</t>
  </si>
  <si>
    <t>GOGL34</t>
  </si>
  <si>
    <t>ALUP11</t>
  </si>
  <si>
    <t>AMZO34</t>
  </si>
  <si>
    <t>ABEV3</t>
  </si>
  <si>
    <t>AMBP3</t>
  </si>
  <si>
    <t>AMER3</t>
  </si>
  <si>
    <t>ANIM3</t>
  </si>
  <si>
    <t>Restrita</t>
  </si>
  <si>
    <t>AAPL34</t>
  </si>
  <si>
    <t>ARML3</t>
  </si>
  <si>
    <t>ASAI3</t>
  </si>
  <si>
    <t>AURA33</t>
  </si>
  <si>
    <t>AURE3</t>
  </si>
  <si>
    <t>AZUL4</t>
  </si>
  <si>
    <t>AZZA3</t>
  </si>
  <si>
    <t>B3SA3</t>
  </si>
  <si>
    <t>BPAN4</t>
  </si>
  <si>
    <t>BRSR6</t>
  </si>
  <si>
    <t>BBSE3</t>
  </si>
  <si>
    <t>BMOB3</t>
  </si>
  <si>
    <t>BERK34</t>
  </si>
  <si>
    <t>BLAU3</t>
  </si>
  <si>
    <t>SOJA3</t>
  </si>
  <si>
    <t>BRBI11</t>
  </si>
  <si>
    <t>BBDC3</t>
  </si>
  <si>
    <t>BBDC4</t>
  </si>
  <si>
    <t>BRAP4</t>
  </si>
  <si>
    <t>BBAS3</t>
  </si>
  <si>
    <t>AGRO3</t>
  </si>
  <si>
    <t>BRKM5</t>
  </si>
  <si>
    <t>BRAV3</t>
  </si>
  <si>
    <t>BRFS3</t>
  </si>
  <si>
    <t>AVGO34</t>
  </si>
  <si>
    <t>BPAC11</t>
  </si>
  <si>
    <t>CXSE3</t>
  </si>
  <si>
    <t>CAML3</t>
  </si>
  <si>
    <t>BHIA3</t>
  </si>
  <si>
    <t>CBAV3</t>
  </si>
  <si>
    <t>CEAB3</t>
  </si>
  <si>
    <t>CMIG4</t>
  </si>
  <si>
    <t>COGN3</t>
  </si>
  <si>
    <t>C2OI34</t>
  </si>
  <si>
    <t>CSMG3</t>
  </si>
  <si>
    <t>CPLE3</t>
  </si>
  <si>
    <t>CPLE6</t>
  </si>
  <si>
    <t>CSAN3</t>
  </si>
  <si>
    <t>CPFE3</t>
  </si>
  <si>
    <t>CSED3</t>
  </si>
  <si>
    <t>CMIN3</t>
  </si>
  <si>
    <t>CURY3</t>
  </si>
  <si>
    <t>CVCB3</t>
  </si>
  <si>
    <t>CYRE3</t>
  </si>
  <si>
    <t>DXCO3</t>
  </si>
  <si>
    <t>PNVL3</t>
  </si>
  <si>
    <t>DIRR3</t>
  </si>
  <si>
    <t>ECOR3</t>
  </si>
  <si>
    <t>ELET3</t>
  </si>
  <si>
    <t>ELET6</t>
  </si>
  <si>
    <t>EMBR3</t>
  </si>
  <si>
    <t>ENGI11</t>
  </si>
  <si>
    <t>ENEV3</t>
  </si>
  <si>
    <t>EGIE3</t>
  </si>
  <si>
    <t>EQTL3</t>
  </si>
  <si>
    <t>EVEN3</t>
  </si>
  <si>
    <t>EZTC3</t>
  </si>
  <si>
    <t>FESA4</t>
  </si>
  <si>
    <t>FLRY3</t>
  </si>
  <si>
    <t>FRAS3</t>
  </si>
  <si>
    <t>GFSA3</t>
  </si>
  <si>
    <t>GGBR4</t>
  </si>
  <si>
    <t>GOAU4</t>
  </si>
  <si>
    <t>GOLL54</t>
  </si>
  <si>
    <t>GGPS3</t>
  </si>
  <si>
    <t>GRND3</t>
  </si>
  <si>
    <t>GMAT3</t>
  </si>
  <si>
    <t>NTCO3</t>
  </si>
  <si>
    <t>SBFG3</t>
  </si>
  <si>
    <t>GUAR3</t>
  </si>
  <si>
    <t>HAPV3</t>
  </si>
  <si>
    <t>HBOR3</t>
  </si>
  <si>
    <t>HBSA3</t>
  </si>
  <si>
    <t>HYPE3</t>
  </si>
  <si>
    <t>IGTI11</t>
  </si>
  <si>
    <t>INTB3</t>
  </si>
  <si>
    <t>INBR32</t>
  </si>
  <si>
    <t>MYPK3</t>
  </si>
  <si>
    <t>RANI3</t>
  </si>
  <si>
    <t>IRBR3</t>
  </si>
  <si>
    <t>ISAE4</t>
  </si>
  <si>
    <t>ITSA4</t>
  </si>
  <si>
    <t>ITUB3</t>
  </si>
  <si>
    <t>ITUB4</t>
  </si>
  <si>
    <t>JALL3</t>
  </si>
  <si>
    <t>JHSF3</t>
  </si>
  <si>
    <t>JPMC34</t>
  </si>
  <si>
    <t>KEPL3</t>
  </si>
  <si>
    <t>KLBN3</t>
  </si>
  <si>
    <t>KLBN4</t>
  </si>
  <si>
    <t>KLBN11</t>
  </si>
  <si>
    <t>LAVV3</t>
  </si>
  <si>
    <t>LIGT3</t>
  </si>
  <si>
    <t>RENT3</t>
  </si>
  <si>
    <t>LOGG3</t>
  </si>
  <si>
    <t>LREN3</t>
  </si>
  <si>
    <t>LWSA3</t>
  </si>
  <si>
    <t>MDIA3</t>
  </si>
  <si>
    <t>MGLU3</t>
  </si>
  <si>
    <t>POMO4</t>
  </si>
  <si>
    <t>Marfrig</t>
  </si>
  <si>
    <t>MRFG3</t>
  </si>
  <si>
    <t>CASH3</t>
  </si>
  <si>
    <t>Mercado Libre</t>
  </si>
  <si>
    <t>MELI34</t>
  </si>
  <si>
    <t>M1TA34</t>
  </si>
  <si>
    <t>LEVE3</t>
  </si>
  <si>
    <t>MSFT34</t>
  </si>
  <si>
    <t>M2ST34</t>
  </si>
  <si>
    <t>Mills</t>
  </si>
  <si>
    <t>MILS3</t>
  </si>
  <si>
    <t>BEEF3</t>
  </si>
  <si>
    <t>MOTV3</t>
  </si>
  <si>
    <t>MDNE3</t>
  </si>
  <si>
    <t>MOVI3</t>
  </si>
  <si>
    <t>MRVE3</t>
  </si>
  <si>
    <t>MULT3</t>
  </si>
  <si>
    <t>NEOE3</t>
  </si>
  <si>
    <t>NFLX34</t>
  </si>
  <si>
    <t>ROXO34</t>
  </si>
  <si>
    <t>NVDC34</t>
  </si>
  <si>
    <t>OPCT3</t>
  </si>
  <si>
    <t>ODPV3</t>
  </si>
  <si>
    <t>ONCO3</t>
  </si>
  <si>
    <t>ORVR3</t>
  </si>
  <si>
    <t>PCAR3</t>
  </si>
  <si>
    <t>PGMN3</t>
  </si>
  <si>
    <t>P2LT34</t>
  </si>
  <si>
    <t>PETR3</t>
  </si>
  <si>
    <t>PETR4</t>
  </si>
  <si>
    <t>RECV3</t>
  </si>
  <si>
    <t>PRIO3</t>
  </si>
  <si>
    <t>PETZ3</t>
  </si>
  <si>
    <t>PLPL3</t>
  </si>
  <si>
    <t>PSSA3</t>
  </si>
  <si>
    <t>POSI3</t>
  </si>
  <si>
    <t>PRNR3</t>
  </si>
  <si>
    <t>QUAL3</t>
  </si>
  <si>
    <t>LJQQ3</t>
  </si>
  <si>
    <t>RADL3</t>
  </si>
  <si>
    <t>RAIZ4</t>
  </si>
  <si>
    <t>RAPT4</t>
  </si>
  <si>
    <t>RCSL4</t>
  </si>
  <si>
    <t>RDOR3</t>
  </si>
  <si>
    <t>RAIL3</t>
  </si>
  <si>
    <t>SBSP3</t>
  </si>
  <si>
    <t>SAPR3</t>
  </si>
  <si>
    <t>SAPR4</t>
  </si>
  <si>
    <t>SAPR11</t>
  </si>
  <si>
    <t>SANB11</t>
  </si>
  <si>
    <t>STBP3</t>
  </si>
  <si>
    <t>SMTO3</t>
  </si>
  <si>
    <t>SEER3</t>
  </si>
  <si>
    <t>SRNA3</t>
  </si>
  <si>
    <t>CSNA3</t>
  </si>
  <si>
    <t>SIMH3</t>
  </si>
  <si>
    <t>SLCE3</t>
  </si>
  <si>
    <t>SMFT3</t>
  </si>
  <si>
    <t>SUZB3</t>
  </si>
  <si>
    <t>SYNE3</t>
  </si>
  <si>
    <t>TAEE11</t>
  </si>
  <si>
    <t>TSMC34</t>
  </si>
  <si>
    <t>TASA4</t>
  </si>
  <si>
    <t>Tegma</t>
  </si>
  <si>
    <t>TGMA3</t>
  </si>
  <si>
    <t>VIVT3</t>
  </si>
  <si>
    <t>TEND3</t>
  </si>
  <si>
    <t>TSLA34</t>
  </si>
  <si>
    <t>TIMS3</t>
  </si>
  <si>
    <t>TOTS3</t>
  </si>
  <si>
    <t>TFCO4</t>
  </si>
  <si>
    <t>TRIS3</t>
  </si>
  <si>
    <t>TUPY3</t>
  </si>
  <si>
    <t>UGPA3</t>
  </si>
  <si>
    <t>UNIP6</t>
  </si>
  <si>
    <t>USIM3</t>
  </si>
  <si>
    <t>USIM5</t>
  </si>
  <si>
    <t>VALE3</t>
  </si>
  <si>
    <t>VLID3</t>
  </si>
  <si>
    <t>VAMO3</t>
  </si>
  <si>
    <t>VBBR3</t>
  </si>
  <si>
    <t>VTRU3</t>
  </si>
  <si>
    <t>VIVA3</t>
  </si>
  <si>
    <t>VULC3</t>
  </si>
  <si>
    <t>WEGE3</t>
  </si>
  <si>
    <t>PORT3</t>
  </si>
  <si>
    <t>WIZC3</t>
  </si>
  <si>
    <t>XPBR31</t>
  </si>
  <si>
    <t>YDUQ3</t>
  </si>
  <si>
    <t>DOLA11</t>
  </si>
  <si>
    <t>COIN11</t>
  </si>
  <si>
    <t>BQQW39</t>
  </si>
  <si>
    <t>BITH11</t>
  </si>
  <si>
    <t>ETHE11</t>
  </si>
  <si>
    <t>HASH11</t>
  </si>
  <si>
    <t>WRLD11</t>
  </si>
  <si>
    <t>BOVA11</t>
  </si>
  <si>
    <t>IVVB11</t>
  </si>
  <si>
    <t>SMAL11</t>
  </si>
  <si>
    <t>BOVV11</t>
  </si>
  <si>
    <t>DIVO11</t>
  </si>
  <si>
    <t>SPXR11</t>
  </si>
  <si>
    <t>SPXI11</t>
  </si>
  <si>
    <t>QBTC11</t>
  </si>
  <si>
    <t>EURP11</t>
  </si>
  <si>
    <t>BOVX11</t>
  </si>
  <si>
    <t>NASD11</t>
  </si>
  <si>
    <t>GOLD11</t>
  </si>
  <si>
    <t>Raizen</t>
  </si>
  <si>
    <t>Stoneco Ltd.</t>
  </si>
  <si>
    <t>STOC34</t>
  </si>
  <si>
    <t>iShares MSCI USA Esg Optimized ETF</t>
  </si>
  <si>
    <t>BEGU39</t>
  </si>
  <si>
    <t>Automob</t>
  </si>
  <si>
    <t>AMOB3</t>
  </si>
  <si>
    <t>Azt Energia</t>
  </si>
  <si>
    <t>AZTE3</t>
  </si>
  <si>
    <t>Banco BMG</t>
  </si>
  <si>
    <t>BMGB4</t>
  </si>
  <si>
    <t>JSL</t>
  </si>
  <si>
    <t>JSLG3</t>
  </si>
  <si>
    <t>Micron Technology, Inc</t>
  </si>
  <si>
    <t>MUTC34</t>
  </si>
  <si>
    <t>BQQW39 está em tendência de alta no curto prazo e acima de 73,37 projetaria de 78,58 a 87,02. Tem suportes em 73,22 e 70,61.</t>
  </si>
  <si>
    <t>GOLL54 está em tendência de alta no curto prazo e acima de 0,7 projetaria de 1,12 a 1,81. Tem suportes em 0 e -0,21.</t>
  </si>
  <si>
    <t>Nike, Inc</t>
  </si>
  <si>
    <t>NIKE34</t>
  </si>
  <si>
    <t>Santander BR</t>
  </si>
  <si>
    <t>Visa Inc</t>
  </si>
  <si>
    <t>VISA34</t>
  </si>
  <si>
    <t>Etf BV Spyi</t>
  </si>
  <si>
    <t>SPYI11</t>
  </si>
  <si>
    <t>iShares Bitcoin Trust</t>
  </si>
  <si>
    <t>IBIT39</t>
  </si>
  <si>
    <t>iShares Core S&amp;P 500 Index</t>
  </si>
  <si>
    <t>BIVB39</t>
  </si>
  <si>
    <t>Qr Ether</t>
  </si>
  <si>
    <t>QETH11</t>
  </si>
  <si>
    <t>Trend Us Lrg</t>
  </si>
  <si>
    <t>USAL11</t>
  </si>
  <si>
    <t>Azevedo</t>
  </si>
  <si>
    <t>AZEV4</t>
  </si>
  <si>
    <t>CMIG3</t>
  </si>
  <si>
    <t>Desktopsigma</t>
  </si>
  <si>
    <t>DESK3</t>
  </si>
  <si>
    <t>Eucatex</t>
  </si>
  <si>
    <t>EUCA4</t>
  </si>
  <si>
    <t>Mitre Realty</t>
  </si>
  <si>
    <t>MTRE3</t>
  </si>
  <si>
    <t>Oracle Corp</t>
  </si>
  <si>
    <t>ORCL34</t>
  </si>
  <si>
    <t>Pagseguro Digital Ltd.</t>
  </si>
  <si>
    <t>PAGS34</t>
  </si>
  <si>
    <t>Pine</t>
  </si>
  <si>
    <t>PINE4</t>
  </si>
  <si>
    <t>Profarma</t>
  </si>
  <si>
    <t>PFRM3</t>
  </si>
  <si>
    <t>RCSL4 está em tendência de baixa no curto prazo e abaixo de 0,94 projetaria de 0,61 a 0,28. Tem resistências em 0,99  e 1,64.</t>
  </si>
  <si>
    <t>SANB3</t>
  </si>
  <si>
    <t>SANB4</t>
  </si>
  <si>
    <t>TAEE4</t>
  </si>
  <si>
    <t>Vittia</t>
  </si>
  <si>
    <t>VITT3</t>
  </si>
  <si>
    <t>BEGU39 está em tendência de alta no curto prazo e acima de 75,33 projetaria de 83,19 a 95,92. Tem suportes em 73,27 e 69,33.</t>
  </si>
  <si>
    <t>Qr Cme Cf</t>
  </si>
  <si>
    <t>QSOL11</t>
  </si>
  <si>
    <t>Solana Hash</t>
  </si>
  <si>
    <t>SOLH11</t>
  </si>
  <si>
    <t>Trend Us Tec</t>
  </si>
  <si>
    <t>UTEC11</t>
  </si>
  <si>
    <t>UTEC11 está em tendência de alta no curto prazo e acima de 21,74 projetaria de 25,28 a 31,02. Tem suportes em 21,26 e 19,48.</t>
  </si>
  <si>
    <t>TTEN3 está em tendência de alta no curto prazo e acima de 17,12 projetaria de 19,33 a 22,92. Tem suportes em 14,95 e 13,84.</t>
  </si>
  <si>
    <t>ABCB4 está em tendência de alta no curto prazo e acima de 22,04 projetaria de 24,4 a 28,23. Tem suportes em 21,54 e 20,35. O padrão de volume favorece a alta. O IFR sobrecomprado alerta realizações se perder 21,54.</t>
  </si>
  <si>
    <t>A1MD34 está em tendência de alta no curto prazo e acima de 101,66 projetaria de 128,95 a 173,11. Tem suportes em 92,51 e 78,86.</t>
  </si>
  <si>
    <t>BABA34 está em tendência de baixa no curto prazo e abaixo de 21,82 projetaria de 18,95 a 16,09. Tem resistências em 22,36  e 28,08.</t>
  </si>
  <si>
    <t>ALOS3 está em tendência de alta no curto prazo e acima de 23,07 projetaria de 26,65 a 32,45. Tem suportes em 22,76 e 20,96. O IFR sobrecomprado alerta realizações se perder 22,76.</t>
  </si>
  <si>
    <t>ALPA4 está em tendência de alta no curto prazo e acima de 9,55 projetaria de 11,61 a 14,95. Tem suportes em 9,29 e 8,25.</t>
  </si>
  <si>
    <t>GOGL34 está em tendência de alta no curto prazo e acima de 85,82 projetaria de 96,24 a 113,11. Tem suportes em 79 e 73,78.</t>
  </si>
  <si>
    <t>ALUP11 está em tendência de alta no curto prazo e acima de 31,65 projetaria de 35,36 a 41,38. Tem suportes em 30,8 e 28,94.</t>
  </si>
  <si>
    <t>AMZO34 está em tendência de alta no curto prazo e acima de 63,85 projetaria de 73,94 a 90,28. Tem suportes em 59,45 e 54,4.</t>
  </si>
  <si>
    <t>ABEV3 está em tendência de baixa no curto prazo e abaixo de 13,17 projetaria de 12,04 a 10,91. Tem resistências em 13,41  e 15,66.</t>
  </si>
  <si>
    <t>AMBP3 está em tendência de baixa no curto prazo e abaixo de 156,91 projetaria de 127,82 a 98,73. Tem resistências em 164  e 222,17.</t>
  </si>
  <si>
    <t>AMER3 está em tendência de baixa no curto prazo e abaixo de 5,4 projetaria de 4,02 a 2,64. Tem resistências em 5,69  e 8,44.</t>
  </si>
  <si>
    <t>AAPL34 está em tendência de alta no curto prazo e acima de 71,1 projetaria de 83,65 a 103,96. Tem suportes em 56,07 e 49,79. O padrão de volume favorece a alta.</t>
  </si>
  <si>
    <t>ARML3 está em tendência de baixa no curto prazo e abaixo de 3,35 projetaria de 2,71 a 2,08. Tem resistências em 3,48  e 4,74. O IFR sobrevendido alerta para recuperações se superar 3,48</t>
  </si>
  <si>
    <t>ASAI3 está em tendência de baixa no curto prazo e abaixo de 10,87 projetaria de 9,08 a 7,3. Tem resistências em 11,37  e 14,93.</t>
  </si>
  <si>
    <t>AURA33 está em tendência de baixa no curto prazo e abaixo de 45,99 projetaria de 38,23 a 30,47. Tem resistências em 48,92  e 64,43.</t>
  </si>
  <si>
    <t>AURE3 está em tendência de alta no curto prazo e acima de 10,4 projetaria de 12,32 a 15,43. Tem suportes em 10,04 e 9,07.</t>
  </si>
  <si>
    <t>AMOB3 está em tendência de alta no curto prazo e acima de 15,5 projetaria de 18,89 a 24,39. Tem suportes em 11,3 e 9,6.</t>
  </si>
  <si>
    <t>AZEV4 está em tendência de baixa no curto prazo e abaixo de 0,55 projetaria de 0,28 a 0,01. Tem resistências em 0,65  e 1,18. O IFR sobrevendido alerta para recuperações se superar 0,65</t>
  </si>
  <si>
    <t>AZTE3 está em tendência de baixa no curto prazo e abaixo de 0,55 projetaria de 0,21 a -0,11. Tem resistências em 0,68  e 1,34.</t>
  </si>
  <si>
    <t>AZUL4 está em tendência de baixa no curto prazo e abaixo de 0,94 projetaria de -0,06 a -1,07. Tem resistências em 0,96  e 2,97.</t>
  </si>
  <si>
    <t>AZZA3 está em tendência de baixa no curto prazo e abaixo de 40,62 projetaria de 33,07 a 25,52. Tem resistências em 43,29  e 58,38.</t>
  </si>
  <si>
    <t>B3SA3 está em tendência de alta no curto prazo e acima de 15,02 projetaria de 18,08 a 23,05. Tem suportes em 14,37 e 12,83.</t>
  </si>
  <si>
    <t>BMGB4 está em tendência de alta no curto prazo e acima de 3,98 projetaria de 4,28 a 4,77. Tem suportes em 3,67 e 3,51.</t>
  </si>
  <si>
    <t>BPAN4 está em tendência de baixa no curto prazo e abaixo de 7,72 projetaria de 6,85 a 5,98. Tem resistências em 8,03  e 9,76.</t>
  </si>
  <si>
    <t>BRSR6 está em tendência de alta no curto prazo e acima de 12,79 projetaria de 14,57 a 17,45. Tem suportes em 11,55 e 10,65.</t>
  </si>
  <si>
    <t>BBSE3 está em tendência de alta no curto prazo e acima de 42,77 projetaria de 47,72 a 55,73. Tem suportes em 36,06 e 33,58. O padrão de volume favorece a alta.</t>
  </si>
  <si>
    <t>BMOB3 está em tendência de alta no curto prazo e acima de 21,12 projetaria de 25,77 a 33,3. Tem suportes em 20,36 e 18,03. O IFR sobrecomprado alerta realizações se perder 20,36.</t>
  </si>
  <si>
    <t>BERK34 está em tendência de baixa no curto prazo e abaixo de 131,76 projetaria de 123,6 a 115,45. Tem resistências em 134  e 150,3.</t>
  </si>
  <si>
    <t>BLAU3 está em tendência de baixa no curto prazo e abaixo de 13,01 projetaria de 12 a 10,99. Tem resistências em 13,74  e 15,75.</t>
  </si>
  <si>
    <t>SOJA3 está em tendência de alta no curto prazo e acima de 12,25 projetaria de 13,91 a 16,61. Tem suportes em 11,38 e 10,54.</t>
  </si>
  <si>
    <t>BRBI11 está em tendência de alta no curto prazo e acima de 16 projetaria de 18,2 a 21,76. Tem suportes em 15,4 e 14,29.</t>
  </si>
  <si>
    <t>BBDC3 está em tendência de alta no curto prazo e acima de 14,43 projetaria de 17,26 a 21,84. Tem suportes em 14,23 e 12,81.</t>
  </si>
  <si>
    <t>BBDC4 está em tendência de alta no curto prazo e acima de 16,8 projetaria de 20,53 a 26,58. Tem suportes em 16,56 e 14,69.</t>
  </si>
  <si>
    <t>BRAP4 está em tendência de alta no curto prazo e acima de 17,55 projetaria de 19,16 a 21,78. Tem suportes em 15,67 e 14,86.</t>
  </si>
  <si>
    <t>BBAS3 está em tendência de alta no curto prazo e acima de 29,49 projetaria de 34,72 a 43,19. Tem suportes em 21,9 e 19,28.</t>
  </si>
  <si>
    <t>AGRO3 está em tendência de baixa no curto prazo e abaixo de 19,89 projetaria de 18,87 a 17,85. Tem resistências em 20,35  e 22,38.</t>
  </si>
  <si>
    <t>BRKM5 está em tendência de baixa no curto prazo e abaixo de 9,07 projetaria de 7,87 a 6,67. Tem resistências em 9,29  e 11,68.</t>
  </si>
  <si>
    <t>BRAV3 está em tendência de baixa no curto prazo e abaixo de 17,22 projetaria de 14,75 a 12,29. Tem resistências em 17,64  e 22,56. O IFR sobrevendido alerta para recuperações se superar 17,64</t>
  </si>
  <si>
    <t>BRFS3 está em tendência de baixa no curto prazo e abaixo de 19,62 projetaria de 17,76 a 15,91. Tem resistências em 20,21  e 23,91.</t>
  </si>
  <si>
    <t>AVGO34 está em tendência de alta no curto prazo e acima de 21,63 projetaria de 27,84 a 37,9. Tem suportes em 20,53 e 17,42.</t>
  </si>
  <si>
    <t>BPAC11 está em tendência de alta no curto prazo e acima de 42,87 projetaria de 50,24 a 62,17. Tem suportes em 42,04 e 38,35.</t>
  </si>
  <si>
    <t>CXSE3 está em tendência de alta no curto prazo e acima de 16,5 projetaria de 18 a 20,44. Tem suportes em 14,68 e 13,92.</t>
  </si>
  <si>
    <t>CAML3 está em tendência de alta no curto prazo e acima de 5,38 projetaria de 6,61 a 8,61. Tem suportes em 5,04 e 4,42.</t>
  </si>
  <si>
    <t>BHIA3 está em tendência de baixa no curto prazo e abaixo de 3,06 projetaria de 0,39 a -2,26. Tem resistências em 3,18  e 8,5. O IFR sobrevendido alerta para recuperações se superar 3,18</t>
  </si>
  <si>
    <t>CBAV3 está em tendência de alta no curto prazo e acima de 6,21 projetaria de 7,82 a 10,43. Tem suportes em 4,75 e 3,94.</t>
  </si>
  <si>
    <t>CEAB3 está em tendência de alta no curto prazo e acima de 20,4 projetaria de 27,49 a 38,96. Tem suportes em 19,75 e 16,2. O padrão de volume favorece a alta. O IFR sobrecomprado alerta realizações se perder 19,75.</t>
  </si>
  <si>
    <t>CMIG3 está em tendência de alta no curto prazo e acima de 18,75 projetaria de 22,26 a 27,95. Tem suportes em 15,38 e 13,62. O padrão de volume favorece a alta.</t>
  </si>
  <si>
    <t>CMIG4 está em tendência de alta no curto prazo e acima de 11,05 projetaria de 12,29 a 14,3. Tem suportes em 10,8 e 10,17. O padrão de volume favorece a alta.</t>
  </si>
  <si>
    <t>Coca Cola Co</t>
  </si>
  <si>
    <t>COCA34</t>
  </si>
  <si>
    <t>COCA34 está em tendência de alta no curto prazo e acima de 70,92 projetaria de 75,69 a 83,42. Tem suportes em 64,17 e 61,78. O padrão de volume favorece a alta.</t>
  </si>
  <si>
    <t>COGN3 está em tendência de baixa no curto prazo e abaixo de 2,79 projetaria de 2,25 a 1,71. Tem resistências em 2,85  e 3,92.</t>
  </si>
  <si>
    <t>C2OI34 está em tendência de alta no curto prazo e acima de 83,78 projetaria de 114,69 a 164,71. Tem suportes em 73 e 57,54.</t>
  </si>
  <si>
    <t>CSMG3 está em tendência de alta no curto prazo e acima de 28,29 projetaria de 34,17 a 43,7. Tem suportes em 27,78 e 24,83. O IFR sobrecomprado alerta realizações se perder 27,78.</t>
  </si>
  <si>
    <t>CPLE3 está em tendência de alta no curto prazo e acima de 11,95 projetaria de 14,19 a 17,83. Tem suportes em 11,55 e 10,42.</t>
  </si>
  <si>
    <t>CPLE6 está em tendência de baixa no curto prazo e abaixo de 12,33 projetaria de 11,19 a 10,06. Tem resistências em 12,52  e 14,78.</t>
  </si>
  <si>
    <t>CSAN3 está em tendência de baixa no curto prazo e abaixo de 6,86 projetaria de 6,14 a 5,42. Tem resistências em 7,13  e 8,56.</t>
  </si>
  <si>
    <t>CPFE3 está em tendência de alta no curto prazo e acima de 41,48 projetaria de 47,13 a 56,28. Tem suportes em 40,6 e 37,77.</t>
  </si>
  <si>
    <t>CSED3 está em tendência de baixa no curto prazo e abaixo de 5,03 projetaria de 4,28 a 3,54. Tem resistências em 5,21  e 6,69.</t>
  </si>
  <si>
    <t>CMIN3 está em tendência de alta no curto prazo e acima de 6,24 projetaria de 7,13 a 8,58. Tem suportes em 4,9 e 4,45.</t>
  </si>
  <si>
    <t>CURY3 está em tendência de alta no curto prazo e acima de 31,31 projetaria de 38,07 a 49,03. Tem suportes em 29,32 e 25,93.</t>
  </si>
  <si>
    <t>CVCB3 está em tendência de alta no curto prazo e acima de 2,68 projetaria de 3,29 a 4,29. Tem suportes em 2,35 e 2,04.</t>
  </si>
  <si>
    <t>CYRE3 está em tendência de alta no curto prazo e acima de 26,97 projetaria de 31,64 a 39,21. Tem suportes em 26,18 e 23,84. O padrão de volume favorece a alta.</t>
  </si>
  <si>
    <t>Dasa</t>
  </si>
  <si>
    <t>DASA3</t>
  </si>
  <si>
    <t>DASA3 está em tendência de baixa no curto prazo e abaixo de 1,34 projetaria de 1,06 a 0,78. Tem resistências em 1,5  e 2,05.</t>
  </si>
  <si>
    <t>DESK3 está em tendência de alta no curto prazo e acima de 10,24 projetaria de 11,74 a 14,18. Tem suportes em 9,51 e 8,75.</t>
  </si>
  <si>
    <t>DXCO3 está em tendência de alta no curto prazo e acima de 6,06 projetaria de 6,71 a 7,77. Tem suportes em 5,64 e 5,31.</t>
  </si>
  <si>
    <t>PNVL3 está em tendência de alta no curto prazo e acima de 9,7 projetaria de 10,89 a 12,83. Tem suportes em 9,53 e 8,93. O IFR sobrecomprado alerta realizações se perder 9,53.</t>
  </si>
  <si>
    <t>DIRR3 está em tendência de alta no curto prazo e acima de 41,43 projetaria de 50,38 a 64,86. Tem suportes em 40,56 e 36,08. O IFR sobrecomprado alerta realizações se perder 40,56.</t>
  </si>
  <si>
    <t>ECOR3 está em tendência de alta no curto prazo e acima de 7,89 projetaria de 9,74 a 12,74. Tem suportes em 7,32 e 6,39.</t>
  </si>
  <si>
    <t>ELET3 está em tendência de baixa no curto prazo e abaixo de 40,14 projetaria de 37,6 a 35,07. Tem resistências em 40,69  e 45,75.</t>
  </si>
  <si>
    <t>ELET6 está em tendência de baixa no curto prazo e abaixo de 44,2 projetaria de 41,89 a 39,59. Tem resistências em 44,88  e 49,48.</t>
  </si>
  <si>
    <t>EMBR3 está em tendência de alta no curto prazo e acima de 81,35 projetaria de 95,74 a 119,03. Tem suportes em 77,98 e 70,78. O padrão de volume favorece a alta. O IFR sobrecomprado alerta realizações se perder 77,98.</t>
  </si>
  <si>
    <t>ENGI11 está em tendência de alta no curto prazo e acima de 49,4 projetaria de 56,76 a 68,68. Tem suportes em 48 e 44,31.</t>
  </si>
  <si>
    <t>ENEV3 está em tendência de baixa no curto prazo e abaixo de 13,56 projetaria de 12,5 a 11,44. Tem resistências em 13,83  e 15,94.</t>
  </si>
  <si>
    <t>EGIE3 está em tendência de alta no curto prazo e acima de 46 projetaria de 52,23 a 62,32. Tem suportes em 44,88 e 41,76. O IFR sobrecomprado alerta realizações se perder 44,88.</t>
  </si>
  <si>
    <t>EQTL3 está em tendência de baixa no curto prazo e abaixo de 35,88 projetaria de 33,21 a 30,54. Tem resistências em 36,53  e 41,86.</t>
  </si>
  <si>
    <t>EUCA4 está em tendência de alta no curto prazo e acima de 19,3 projetaria de 23,9 a 31,35. Tem suportes em 18,64 e 16,33.</t>
  </si>
  <si>
    <t>EVEN3 está em tendência de alta no curto prazo e acima de 7,68 projetaria de 9,05 a 11,27. Tem suportes em 7,42 e 6,73. O padrão de volume favorece a alta.</t>
  </si>
  <si>
    <t>Exxon Mobil Corp</t>
  </si>
  <si>
    <t>EXXO34</t>
  </si>
  <si>
    <t>EXXO34 está em tendência de baixa no curto prazo e abaixo de 73 projetaria de 68,61 a 64,23. Tem resistências em 74,84  e 83,6.</t>
  </si>
  <si>
    <t>EZTC3 está em tendência de alta no curto prazo e acima de 15,67 projetaria de 18,02 a 21,84. Tem suportes em 13,41 e 12,23.</t>
  </si>
  <si>
    <t>FESA4 está em tendência de alta no curto prazo e acima de 7,9 projetaria de 8,72 a 10,05. Tem suportes em 6,77 e 6,35. O padrão de volume favorece a alta.</t>
  </si>
  <si>
    <t>FLRY3 está em tendência de baixa no curto prazo e abaixo de 12,91 projetaria de 12 a 11,09. Tem resistências em 13,15  e 14,96.</t>
  </si>
  <si>
    <t>FRAS3 está em tendência de baixa no curto prazo e abaixo de 26,52 projetaria de 24,54 a 22,56. Tem resistências em 27,46  e 31,41.</t>
  </si>
  <si>
    <t>GFSA3 está em tendência de baixa no curto prazo e abaixo de 20,58 projetaria de 9,45 a -1,66. Tem resistências em 21,39  e 43,63.</t>
  </si>
  <si>
    <t>GGBR4 está em tendência de baixa no curto prazo e abaixo de 15,81 projetaria de 14,48 a 13,15. Tem resistências em 16,09  e 18,74.</t>
  </si>
  <si>
    <t>GOAU4 está em tendência de baixa no curto prazo e abaixo de 8,82 projetaria de 8,13 a 7,44. Tem resistências em 9,04  e 10,41.</t>
  </si>
  <si>
    <t>GGPS3 está em tendência de alta no curto prazo e acima de 16,03 projetaria de 18,44 a 22,35. Tem suportes em 15,82 e 14,61.</t>
  </si>
  <si>
    <t>GRND3 está em tendência de alta no curto prazo e acima de 5,64 projetaria de 6,01 a 6,61. Tem suportes em 5,38 e 5,19.</t>
  </si>
  <si>
    <t>GMAT3 está em tendência de alta no curto prazo e acima de 8,38 projetaria de 9,87 a 12,28. Tem suportes em 8,15 e 7,4. O padrão de volume favorece a alta.</t>
  </si>
  <si>
    <t>NTCO3 está em tendência de alta no curto prazo e acima de 13,72 projetaria de 16,68 a 21,47. Tem suportes em 10,77 e 9,28.</t>
  </si>
  <si>
    <t>SBFG3 está em tendência de alta no curto prazo e acima de 12,89 projetaria de 15,34 a 19,32. Tem suportes em 12,04 e 10,81.</t>
  </si>
  <si>
    <t>GUAR3 está em tendência de alta no curto prazo e acima de 8,76 projetaria de 10,52 a 13,37. Tem suportes em 8,36 e 7,47. O padrão de volume favorece a alta. O IFR sobrecomprado alerta realizações se perder 8,36.</t>
  </si>
  <si>
    <t>HAPV3 está em tendência de baixa no curto prazo e abaixo de 35,91 projetaria de 31,22 a 26,54. Tem resistências em 37,07  e 46,43.</t>
  </si>
  <si>
    <t>HBOR3 está em tendência de baixa no curto prazo e abaixo de 2,45 projetaria de 1,87 a 1,3. Tem resistências em 2,58  e 3,72.</t>
  </si>
  <si>
    <t>HBSA3 está em tendência de baixa no curto prazo e abaixo de 3,55 projetaria de 2,8 a 2,05. Tem resistências em 3,66  e 5,15.</t>
  </si>
  <si>
    <t>HYPE3 está em tendência de alta no curto prazo e acima de 28,56 projetaria de 35,17 a 45,88. Tem suportes em 27,1 e 23,79.</t>
  </si>
  <si>
    <t>IGTI11 está em tendência de alta no curto prazo e acima de 23,63 projetaria de 27,86 a 34,71. Tem suportes em 23,01 e 20,89.</t>
  </si>
  <si>
    <t>INTB3 está em tendência de alta no curto prazo e acima de 16,81 projetaria de 20,23 a 25,78. Tem suportes em 15,37 e 13,65.</t>
  </si>
  <si>
    <t>INBR32 está em tendência de baixa no curto prazo e abaixo de 38,84 projetaria de 34,73 a 30,63. Tem resistências em 40,65  e 48,85.</t>
  </si>
  <si>
    <t>MYPK3 está em tendência de alta no curto prazo e acima de 13,84 projetaria de 15,71 a 18,75. Tem suportes em 13,25 e 12,31. O padrão de volume favorece a alta. O IFR sobrecomprado alerta realizações se perder 13,25.</t>
  </si>
  <si>
    <t>RANI3 está em tendência de baixa no curto prazo e abaixo de 7,28 projetaria de 6,79 a 6,31. Tem resistências em 7,37  e 8,33.</t>
  </si>
  <si>
    <t>IRBR3 está em tendência de baixa no curto prazo e abaixo de 44,92 projetaria de 41,48 a 38,05. Tem resistências em 46,48  e 53,34.</t>
  </si>
  <si>
    <t>ISAE4 está em tendência de baixa no curto prazo e abaixo de 22,99 projetaria de 22,16 a 21,34. Tem resistências em 23,28  e 24,92.</t>
  </si>
  <si>
    <t>ITSA4 está em tendência de alta no curto prazo e acima de 11,34 projetaria de 12,99 a 15,67. Tem suportes em 10,93 e 10,1.</t>
  </si>
  <si>
    <t>ITUB3 está em tendência de alta no curto prazo e acima de 33,94 projetaria de 39,11 a 47,5. Tem suportes em 32,86 e 30,27.</t>
  </si>
  <si>
    <t>ITUB4 está em tendência de alta no curto prazo e acima de 38,22 projetaria de 44,11 a 53,64. Tem suportes em 36,81 e 33,86.</t>
  </si>
  <si>
    <t>JALL3 está em tendência de baixa no curto prazo e abaixo de 3,8 projetaria de 3,57 a 3,34. Tem resistências em 3,9  e 4,35. O IFR sobrevendido alerta para recuperações se superar 3,9</t>
  </si>
  <si>
    <t>JHSF3 está em tendência de alta no curto prazo e acima de 5,47 projetaria de 6,69 a 8,66. Tem suportes em 5,32 e 4,7.</t>
  </si>
  <si>
    <t>JPMC34 está em tendência de alta no curto prazo e acima de 159,95 projetaria de 185,77 a 227,56. Tem suportes em 156,33 e 143,41. O padrão de volume favorece a alta. O IFR sobrecomprado alerta realizações se perder 156,33.</t>
  </si>
  <si>
    <t>JSLG3 está em tendência de baixa no curto prazo e abaixo de 5,95 projetaria de 5,34 a 4,73. Tem resistências em 6,15  e 7,36.</t>
  </si>
  <si>
    <t>KEPL3 está em tendência de baixa no curto prazo e abaixo de 8,06 projetaria de 7,4 a 6,75. Tem resistências em 8,21  e 9,51.</t>
  </si>
  <si>
    <t>KLBN3 está em tendência de alta no curto prazo e acima de 4,29 projetaria de 4,74 a 5,47. Tem suportes em 3,77 e 3,54.</t>
  </si>
  <si>
    <t>KLBN4 está em tendência de alta no curto prazo e acima de 4,1 projetaria de 4,48 a 5,1. Tem suportes em 3,65 e 3,45.</t>
  </si>
  <si>
    <t>KLBN11 está em tendência de alta no curto prazo e acima de 20,69 projetaria de 22,69 a 25,94. Tem suportes em 18,37 e 17,36.</t>
  </si>
  <si>
    <t>LAVV3 está em tendência de alta no curto prazo e acima de 12,66 projetaria de 15,33 a 19,65. Tem suportes em 12,39 e 11,05. O padrão de volume favorece a alta.</t>
  </si>
  <si>
    <t>LIGT3 está em tendência de alta no curto prazo e acima de 7,46 projetaria de 9,64 a 13,17. Tem suportes em 6,48 e 5,38.</t>
  </si>
  <si>
    <t>RENT3 está em tendência de baixa no curto prazo e abaixo de 39,83 projetaria de 33,91 a 28. Tem resistências em 41,1  e 52,92.</t>
  </si>
  <si>
    <t>LOGG3 está em tendência de baixa no curto prazo e abaixo de 20,78 projetaria de 19,08 a 17,39. Tem resistências em 21,17  e 24,55.</t>
  </si>
  <si>
    <t>LREN3 está em tendência de alta no curto prazo e acima de 19,87 projetaria de 25,57 a 34,8. Tem suportes em 19,47 e 16,61. O IFR sobrecomprado alerta realizações se perder 19,47.</t>
  </si>
  <si>
    <t>LWSA3 está em tendência de baixa no curto prazo e abaixo de 3,76 projetaria de 3,2 a 2,65. Tem resistências em 4,01  e 5,11.</t>
  </si>
  <si>
    <t>MDIA3 está em tendência de alta no curto prazo e acima de 25,87 projetaria de 28,45 a 32,62. Tem suportes em 23,91 e 22,61. O padrão de volume favorece a alta.</t>
  </si>
  <si>
    <t>MGLU3 está em tendência de alta no curto prazo e acima de 11,5 projetaria de 14,48 a 19,3. Tem suportes em 9,56 e 8,06.</t>
  </si>
  <si>
    <t>POMO4 está em tendência de alta no curto prazo e acima de 8,09 projetaria de 9,55 a 11,92. Tem suportes em 7,85 e 7,11. O padrão de volume favorece a alta. O IFR sobrecomprado alerta realizações se perder 7,85.</t>
  </si>
  <si>
    <t>MRFG3 está em tendência de baixa no curto prazo e abaixo de 21,9 projetaria de 18,02 a 14,15. Tem resistências em 22,99  e 30,73.</t>
  </si>
  <si>
    <t>Mater Dei</t>
  </si>
  <si>
    <t>MATD3</t>
  </si>
  <si>
    <t>MATD3 está em tendência de baixa no curto prazo e abaixo de 4,48 projetaria de 3,95 a 3,43. Tem resistências em 4,72  e 5,76.</t>
  </si>
  <si>
    <t>CASH3 está em tendência de baixa no curto prazo e abaixo de 7 projetaria de 4,54 a 2,08. Tem resistências em 7,15  e 12,06.</t>
  </si>
  <si>
    <t>MELI34 está em tendência de baixa no curto prazo e abaixo de 112,7 projetaria de 100,59 a 88,49. Tem resistências em 119,87  e 144,07.</t>
  </si>
  <si>
    <t>M1TA34 está em tendência de alta no curto prazo e acima de 146,16 projetaria de 174,64 a 220,73. Tem suportes em 139,43 e 125,18.</t>
  </si>
  <si>
    <t>LEVE3 está em tendência de baixa no curto prazo e abaixo de 29,93 projetaria de 27,72 a 25,52. Tem resistências em 30,31  e 34,71.</t>
  </si>
  <si>
    <t>MUTC34 está em tendência de alta no curto prazo e acima de 120 projetaria de 156,5 a 215,57. Tem suportes em 108,76 e 90,5.</t>
  </si>
  <si>
    <t>MSFT34 está em tendência de alta no curto prazo e acima de 114,35 projetaria de 132,69 a 162,38. Tem suportes em 111,68 e 102,5.</t>
  </si>
  <si>
    <t>M2ST34 está em tendência de baixa no curto prazo e abaixo de 29,27 projetaria de 24,5 a 19,74. Tem resistências em 31,05  e 40,57.</t>
  </si>
  <si>
    <t>MILS3 está em tendência de alta no curto prazo e acima de 11,3 projetaria de 12,94 a 15,6. Tem suportes em 10,96 e 10,13. O padrão de volume favorece a alta. O IFR sobrecomprado alerta realizações se perder 10,96.</t>
  </si>
  <si>
    <t>BEEF3 está em tendência de alta no curto prazo e acima de 7,29 projetaria de 9,47 a 13,02. Tem suportes em 4,89 e 3,79. O padrão de volume favorece a alta.</t>
  </si>
  <si>
    <t>MTRE3 está em tendência de alta no curto prazo e acima de 4,32 projetaria de 5,2 a 6,64. Tem suportes em 3,98 e 3,53.</t>
  </si>
  <si>
    <t>MOTV3 está em tendência de alta no curto prazo e acima de 14,1 projetaria de 15,92 a 18,88. Tem suportes em 13,78 e 12,86.</t>
  </si>
  <si>
    <t>MDNE3 está em tendência de alta no curto prazo e acima de 23,85 projetaria de 31,6 a 44,14. Tem suportes em 22,91 e 19,03. O padrão de volume favorece a alta.</t>
  </si>
  <si>
    <t>MOVI3 está em tendência de baixa no curto prazo e abaixo de 6,88 projetaria de 5,18 a 3,48. Tem resistências em 7,18  e 10,57.</t>
  </si>
  <si>
    <t>MRVE3 está em tendência de alta no curto prazo e acima de 6,6 projetaria de 7,94 a 10,11. Tem suportes em 6,31 e 5,63. O padrão de volume favorece a alta.</t>
  </si>
  <si>
    <t>MULT3 está em tendência de alta no curto prazo e acima de 27,62 projetaria de 32,24 a 39,73. Tem suportes em 27,02 e 24,7.</t>
  </si>
  <si>
    <t>NEOE3 está em tendência de alta no curto prazo e acima de 25,8 projetaria de 30,29 a 37,55. Tem suportes em 25,18 e 22,93.</t>
  </si>
  <si>
    <t>NFLX34 está em tendência de alta no curto prazo e acima de 146,16 projetaria de 176,65 a 226. Tem suportes em 139,84 e 124,59.</t>
  </si>
  <si>
    <t>NIKE34 está em tendência de alta no curto prazo e acima de 47,26 projetaria de 57,96 a 75,29. Tem suportes em 38,48 e 33,12. O IFR sobrecomprado alerta realizações se perder 38,48.</t>
  </si>
  <si>
    <t>ROXO34 está em tendência de alta no curto prazo e acima de 12,83 projetaria de 15,36 a 19,46. Tem suportes em 12,24 e 10,97.</t>
  </si>
  <si>
    <t>NVDC34 está em tendência de alta no curto prazo e acima de 18,11 projetaria de 22,7 a 30,14. Tem suportes em 17,23 e 14,93.</t>
  </si>
  <si>
    <t>OPCT3 está em tendência de alta no curto prazo e acima de 6,93 projetaria de 8,15 a 10,14. Tem suportes em 6,65 e 6,03. O IFR sobrecomprado alerta realizações se perder 6,65.</t>
  </si>
  <si>
    <t>ODPV3 está em tendência de alta no curto prazo e acima de 11,86 projetaria de 13,12 a 15,16. Tem suportes em 11,6 e 10,96.</t>
  </si>
  <si>
    <t>ORCL34 está em tendência de alta no curto prazo e acima de 207,21 projetaria de 262,78 a 352,72. Tem suportes em 197,47 e 169,68.</t>
  </si>
  <si>
    <t>ORVR3 está em tendência de alta no curto prazo e acima de 54,47 projetaria de 63,28 a 77,55. Tem suportes em 53,28 e 48,87.</t>
  </si>
  <si>
    <t>PCAR3 está em tendência de alta no curto prazo e acima de 4,95 projetaria de 6,55 a 9,15. Tem suportes em 3,07 e 2,26. O padrão de volume favorece a alta.</t>
  </si>
  <si>
    <t>PAGS34 está em tendência de alta no curto prazo e acima de 11,41 projetaria de 13,37 a 16,55. Tem suportes em 10,24 e 9,25.</t>
  </si>
  <si>
    <t>PGMN3 está em tendência de baixa no curto prazo e abaixo de 3,38 projetaria de 3,08 a 2,79. Tem resistências em 3,46  e 4,04.</t>
  </si>
  <si>
    <t>P2LT34 está em tendência de baixa no curto prazo e abaixo de 234,43 projetaria de 190,31 a 146,2. Tem resistências em 247,43  e 335,65.</t>
  </si>
  <si>
    <t>PETR3 está em tendência de alta no curto prazo e acima de 40,12 projetaria de 45,85 a 55,14. Tem suportes em 33,9 e 31,03.</t>
  </si>
  <si>
    <t>PETR4 está em tendência de alta no curto prazo e acima de 36,25 projetaria de 40,85 a 48,31. Tem suportes em 31,26 e 28,95.</t>
  </si>
  <si>
    <t>RECV3 está em tendência de baixa no curto prazo e abaixo de 14,23 projetaria de 12,91 a 11,6. Tem resistências em 14,71  e 17,33.</t>
  </si>
  <si>
    <t>PRIO3 está em tendência de baixa no curto prazo e abaixo de 41,45 projetaria de 37,44 a 33,43. Tem resistências em 42,66  e 50,67.</t>
  </si>
  <si>
    <t>PETZ3 está em tendência de baixa no curto prazo e abaixo de 3,82 projetaria de 3,5 a 3,19. Tem resistências em 3,98  e 4,6. O IFR sobrevendido alerta para recuperações se superar 3,98</t>
  </si>
  <si>
    <t>PINE4 está em tendência de alta no curto prazo e acima de 6,07 projetaria de 7,27 a 9,22. Tem suportes em 5,89 e 5,28.</t>
  </si>
  <si>
    <t>PLPL3 está em tendência de alta no curto prazo e acima de 16,99 projetaria de 21,46 a 28,7. Tem suportes em 15,56 e 13,32.</t>
  </si>
  <si>
    <t>PSSA3 está em tendência de alta no curto prazo e acima de 55,43 projetaria de 67,72 a 87,63. Tem suportes em 54,24 e 48,09. O IFR sobrecomprado alerta realizações se perder 54,24.</t>
  </si>
  <si>
    <t>POSI3 está em tendência de alta no curto prazo e acima de 6,05 projetaria de 7,2 a 9,07. Tem suportes em 4,53 e 3,95.</t>
  </si>
  <si>
    <t>PRNR3 está em tendência de baixa no curto prazo e abaixo de 14,95 projetaria de 13,91 a 12,88. Tem resistências em 15,36  e 17,42.</t>
  </si>
  <si>
    <t>PFRM3 está em tendência de alta no curto prazo e acima de 9,15 projetaria de 10,89 a 13,71. Tem suportes em 8,67 e 7,79.</t>
  </si>
  <si>
    <t>QUAL3 está em tendência de baixa no curto prazo e abaixo de 1,85 projetaria de 1,64 a 1,44. Tem resistências em 1,9  e 2,3.</t>
  </si>
  <si>
    <t>LJQQ3 está em tendência de baixa no curto prazo e abaixo de 2,55 projetaria de 2,07 a 1,59. Tem resistências em 2,7  e 3,65.</t>
  </si>
  <si>
    <t>RADL3 está em tendência de alta no curto prazo e acima de 22,73 projetaria de 28,26 a 37,22. Tem suportes em 14,84 e 12,07.</t>
  </si>
  <si>
    <t>RAIZ4 está em tendência de baixa no curto prazo e abaixo de 1,65 projetaria de 1,45 a 1,25. Tem resistências em 1,7  e 2,09.</t>
  </si>
  <si>
    <t>RAPT4 está em tendência de baixa no curto prazo e abaixo de 8,66 projetaria de 8,11 a 7,56. Tem resistências em 9  e 10,09.</t>
  </si>
  <si>
    <t>Rede D Or</t>
  </si>
  <si>
    <t>RDOR3 está em tendência de baixa no curto prazo e abaixo de 35,22 projetaria de 31,44 a 27,67. Tem resistências em 35,82  e 43,36.</t>
  </si>
  <si>
    <t>RAIL3 está em tendência de alta no curto prazo e acima de 19,67 projetaria de 22,38 a 26,77. Tem suportes em 18,57 e 17,21.</t>
  </si>
  <si>
    <t>SBSP3 está em tendência de alta no curto prazo e acima de 121,3 projetaria de 140,68 a 172,05. Tem suportes em 119,28 e 109,58. O padrão de volume favorece a alta. O IFR sobrecomprado alerta realizações se perder 119,28.</t>
  </si>
  <si>
    <t>SAPR3 está em tendência de alta no curto prazo e acima de 7,77 projetaria de 9,35 a 11,92. Tem suportes em 7,54 e 6,74. O padrão de volume favorece a alta. O IFR sobrecomprado alerta realizações se perder 7,54.</t>
  </si>
  <si>
    <t>SAPR4 está em tendência de alta no curto prazo e acima de 7,37 projetaria de 8,78 a 11,07. Tem suportes em 7,18 e 6,47. O padrão de volume favorece a alta. O IFR sobrecomprado alerta realizações se perder 7,18.</t>
  </si>
  <si>
    <t>SAPR11 está em tendência de alta no curto prazo e acima de 37,23 projetaria de 44,28 a 55,7. Tem suportes em 36,4 e 32,87. O IFR sobrecomprado alerta realizações se perder 36,4.</t>
  </si>
  <si>
    <t>SANB3 está em tendência de alta no curto prazo e acima de 14,7 projetaria de 16,66 a 19,83. Tem suportes em 13,91 e 12,92. O padrão de volume favorece a alta.</t>
  </si>
  <si>
    <t>SANB4 está em tendência de alta no curto prazo e acima de 16,02 projetaria de 17,94 a 21,05. Tem suportes em 15,31 e 14,34. O padrão de volume favorece a alta.</t>
  </si>
  <si>
    <t>SANB11 está em tendência de alta no curto prazo e acima de 30,72 projetaria de 34,62 a 40,94. Tem suportes em 29,53 e 27,57. O padrão de volume favorece a alta.</t>
  </si>
  <si>
    <t>STBP3 está em tendência de alta no curto prazo e acima de 13,84 projetaria de 14,4 a 15,32. Tem suportes em 13,76 e 13,47.</t>
  </si>
  <si>
    <t>SMTO3 está em tendência de baixa no curto prazo e abaixo de 17,19 projetaria de 15,45 a 13,72. Tem resistências em 17,72  e 21,18. O IFR sobrevendido alerta para recuperações se superar 17,72</t>
  </si>
  <si>
    <t>SEER3 está em tendência de baixa no curto prazo e abaixo de 8,87 projetaria de 6,76 a 4,65. Tem resistências em 9,4  e 13,61.</t>
  </si>
  <si>
    <t>CSNA3 está em tendência de baixa no curto prazo e abaixo de 7,35 projetaria de 6,39 a 5,44. Tem resistências em 7,55  e 9,45.</t>
  </si>
  <si>
    <t>SIMH3 está em tendência de baixa no curto prazo e abaixo de 5,03 projetaria de 4,02 a 3,02. Tem resistências em 5,24  e 7,24.</t>
  </si>
  <si>
    <t>SLCE3 está em tendência de baixa no curto prazo e abaixo de 17,7 projetaria de 16,71 a 15,72. Tem resistências em 17,99  e 19,96.</t>
  </si>
  <si>
    <t>SMFT3 está em tendência de alta no curto prazo e acima de 25,31 projetaria de 30,2 a 38,11. Tem suportes em 24,32 e 21,87.</t>
  </si>
  <si>
    <t>STOC34 está em tendência de alta no curto prazo e acima de 88,55 projetaria de 111,84 a 149,54. Tem suportes em 86,17 e 74,52.</t>
  </si>
  <si>
    <t>SUZB3 está em tendência de baixa no curto prazo e abaixo de 50,51 projetaria de 47,85 a 45,2. Tem resistências em 51,66  e 56,96.</t>
  </si>
  <si>
    <t>SYNE3 está em tendência de alta no curto prazo e acima de 6,66 projetaria de 8,22 a 10,76. Tem suportes em 6,02 e 5,23.</t>
  </si>
  <si>
    <t>TAEE4 está em tendência de alta no curto prazo e acima de 12,24 projetaria de 13,32 a 15,08. Tem suportes em 11,6 e 11,05.</t>
  </si>
  <si>
    <t>TAEE11 está em tendência de alta no curto prazo e acima de 36,77 projetaria de 40,13 a 45,59. Tem suportes em 34,81 e 33,12.</t>
  </si>
  <si>
    <t>TSMC34 está em tendência de alta no curto prazo e acima de 156,47 projetaria de 192,25 a 250,15. Tem suportes em 151,2 e 133,3.</t>
  </si>
  <si>
    <t>TASA4 está em tendência de baixa no curto prazo e abaixo de 6,82 projetaria de 6,3 a 5,78. Tem resistências em 6,99  e 8,02.</t>
  </si>
  <si>
    <t>TGMA3 está em tendência de baixa no curto prazo e abaixo de 34,92 projetaria de 32,86 a 30,81. Tem resistências em 35,56  e 39,66.</t>
  </si>
  <si>
    <t>VIVT3 está em tendência de alta no curto prazo e acima de 31,51 projetaria de 36,48 a 44,53. Tem suportes em 30,82 e 28,33. O IFR sobrecomprado alerta realizações se perder 30,82.</t>
  </si>
  <si>
    <t>TEND3 está em tendência de alta no curto prazo e acima de 25,26 projetaria de 32,83 a 45,09. Tem suportes em 24,29 e 20,5.</t>
  </si>
  <si>
    <t>TSLA34 está em tendência de baixa no curto prazo e abaixo de 49,93 projetaria de 42,02 a 34,11. Tem resistências em 52,13  e 67,94.</t>
  </si>
  <si>
    <t>TIMS3 está em tendência de alta no curto prazo e acima de 22,25 projetaria de 26,66 a 33,81. Tem suportes em 21,85 e 19,64.</t>
  </si>
  <si>
    <t>TOTS3 está em tendência de alta no curto prazo e acima de 43,97 projetaria de 51,21 a 62,93. Tem suportes em 41,9 e 38,27.</t>
  </si>
  <si>
    <t>TFCO4 está em tendência de alta no curto prazo e acima de 15,44 projetaria de 19,11 a 25,07. Tem suportes em 14,92 e 13,08. O padrão de volume favorece a alta. O IFR sobrecomprado alerta realizações se perder 14,92.</t>
  </si>
  <si>
    <t>TRIS3 está em tendência de baixa no curto prazo e abaixo de 6,99 projetaria de 6,12 a 5,25. Tem resistências em 7,28  e 9,01. O IFR sobrevendido alerta para recuperações se superar 7,28</t>
  </si>
  <si>
    <t>TUPY3 está em tendência de baixa no curto prazo e abaixo de 17,9 projetaria de 15,51 a 13,12. Tem resistências em 18,36  e 23,13.</t>
  </si>
  <si>
    <t>UGPA3 está em tendência de alta no curto prazo e acima de 18,37 projetaria de 20,29 a 23,4. Tem suportes em 17,48 e 16,51.</t>
  </si>
  <si>
    <t>UNIP6 está em tendência de baixa no curto prazo e abaixo de 57,4 projetaria de 51,73 a 46,06. Tem resistências em 58,8  e 70,13.</t>
  </si>
  <si>
    <t>Unitedhealth Group Inc</t>
  </si>
  <si>
    <t>UNHH34</t>
  </si>
  <si>
    <t>UNHH34 está em tendência de alta no curto prazo e acima de 50,51 projetaria de 69,37 a 99,89. Tem suportes em 24,16 e 14,72. O padrão de volume favorece a alta.</t>
  </si>
  <si>
    <t>USIM3 está em tendência de baixa no curto prazo e abaixo de 4,12 projetaria de 3,41 a 2,7. Tem resistências em 4,19  e 5,6. O IFR sobrevendido alerta para recuperações se superar 4,19</t>
  </si>
  <si>
    <t>USIM5 está em tendência de baixa no curto prazo e abaixo de 4,09 projetaria de 3,39 a 2,69. Tem resistências em 4,15  e 5,54. O IFR sobrevendido alerta para recuperações se superar 4,15</t>
  </si>
  <si>
    <t>VALE3 está em tendência de alta no curto prazo e acima de 58,45 projetaria de 64,43 a 74,11. Tem suportes em 52,5 e 49,5. O padrão de volume favorece a alta.</t>
  </si>
  <si>
    <t>VLID3 está em tendência de baixa no curto prazo e abaixo de 25,16 projetaria de 23,22 a 21,29. Tem resistências em 25,76  e 29,62.</t>
  </si>
  <si>
    <t>VAMO3 está em tendência de baixa no curto prazo e abaixo de 4,09 projetaria de 3,47 a 2,86. Tem resistências em 4,33  e 5,55.</t>
  </si>
  <si>
    <t>VBBR3 está em tendência de alta no curto prazo e acima de 22,02 projetaria de 26,08 a 32,66. Tem suportes em 21,55 e 19,51.</t>
  </si>
  <si>
    <t>VISA34 está em tendência de baixa no curto prazo e abaixo de 94,96 projetaria de 89,31 a 83,67. Tem resistências em 97,73  e 109,01.</t>
  </si>
  <si>
    <t>VTRU3 está em tendência de alta no curto prazo e acima de 11,72 projetaria de 15,65 a 22,01. Tem suportes em 9,29 e 7,32.</t>
  </si>
  <si>
    <t>VITT3 está em tendência de alta no curto prazo e acima de 5,54 projetaria de 6,29 a 7,51. Tem suportes em 4,77 e 4,39.</t>
  </si>
  <si>
    <t>VIVA3 está em tendência de alta no curto prazo e acima de 27,25 projetaria de 34,34 a 45,83. Tem suportes em 26,68 e 23,13. O IFR sobrecomprado alerta realizações se perder 26,68.</t>
  </si>
  <si>
    <t>VULC3 está em tendência de alta no curto prazo e acima de 21,32 projetaria de 25,69 a 32,76. Tem suportes em 20,94 e 18,75. O IFR sobrecomprado alerta realizações se perder 20,94.</t>
  </si>
  <si>
    <t>WEGE3 está em tendência de alta no curto prazo e acima de 50,74 projetaria de 56,85 a 66,75. Tem suportes em 42,36 e 39,3.</t>
  </si>
  <si>
    <t>PORT3 está em tendência de baixa no curto prazo e abaixo de 17,43 projetaria de 16,88 a 16,33. Tem resistências em 17,48  e 18,57.</t>
  </si>
  <si>
    <t>WIZC3 está em tendência de baixa no curto prazo e abaixo de 7,49 projetaria de 6,68 a 5,87. Tem resistências em 7,81  e 9,42.</t>
  </si>
  <si>
    <t>YDUQ3 está em tendência de baixa no curto prazo e abaixo de 16,28 projetaria de 13,77 a 11,27. Tem resistências em 16,73  e 21,73.</t>
  </si>
  <si>
    <t>DOLA11 está em tendência de baixa no curto prazo e abaixo de 10,3 projetaria de 9,99 a 9,68. Tem resistências em 10,4  e 11,01.</t>
  </si>
  <si>
    <t>Etf Brad Bov</t>
  </si>
  <si>
    <t>BOVB11</t>
  </si>
  <si>
    <t>BOVB11 está em tendência de alta no curto prazo e acima de 143,59 projetaria de 155,38 a 174,47. Tem suportes em 141 e 135,1.</t>
  </si>
  <si>
    <t>COIN11 está em tendência de baixa no curto prazo e abaixo de 86 projetaria de 78,54 a 71,08. Tem resistências em 87,16  e 102,07.</t>
  </si>
  <si>
    <t>SPYI11 está em tendência de alta no curto prazo e acima de 115,17 projetaria de 127,15 a 146,55. Tem suportes em 108,8 e 102,8. O padrão de volume favorece a alta.</t>
  </si>
  <si>
    <t>BITH11 está em tendência de baixa no curto prazo e abaixo de 130,84 projetaria de 117,98 a 105,13. Tem resistências em 133,02  e 158,72.</t>
  </si>
  <si>
    <t>ETHE11 está em tendência de baixa no curto prazo e abaixo de 38 projetaria de 31,56 a 25,13. Tem resistências em 38,85  e 51,71.</t>
  </si>
  <si>
    <t>HASH11 está em tendência de baixa no curto prazo e abaixo de 74,91 projetaria de 67,12 a 59,33. Tem resistências em 76,2  e 91,77.</t>
  </si>
  <si>
    <t>WRLD11 está em tendência de alta no curto prazo e acima de 127,49 projetaria de 140,64 a 161,93. Tem suportes em 124,61 e 118,03. O padrão de volume favorece a alta.</t>
  </si>
  <si>
    <t>IBIT39 está em tendência de baixa no curto prazo e abaixo de 109,03 projetaria de 97,8 a 86,58. Tem resistências em 110,72  e 133,16.</t>
  </si>
  <si>
    <t>BOVA11 está em tendência de alta no curto prazo e acima de 137,19 projetaria de 148,24 a 166,13. Tem suportes em 135,78 e 130,25.</t>
  </si>
  <si>
    <t>BIVB39 está em tendência de alta no curto prazo e acima de 87,15 projetaria de 96,84 a 112,54. Tem suportes em 84,16 e 79,31. O padrão de volume favorece a alta.</t>
  </si>
  <si>
    <t>IVVB11 está em tendência de alta no curto prazo e acima de 392,7 projetaria de 437,71 a 510,55. Tem suportes em 377 e 354,49.</t>
  </si>
  <si>
    <t>SMAL11 está em tendência de alta no curto prazo e acima de 111,9 projetaria de 127,17 a 151,89. Tem suportes em 108,35 e 100,71.</t>
  </si>
  <si>
    <t>BOVV11 está em tendência de alta no curto prazo e acima de 143,88 projetaria de 155,36 a 173,94. Tem suportes em 142,32 e 136,57.</t>
  </si>
  <si>
    <t>DIVO11 está em tendência de alta no curto prazo e acima de 102,58 projetaria de 110,21 a 122,56. Tem suportes em 102,02 e 98,2. O padrão de volume favorece a alta.</t>
  </si>
  <si>
    <t>It Now Small</t>
  </si>
  <si>
    <t>SMAC11</t>
  </si>
  <si>
    <t>SMAC11 está em tendência de alta no curto prazo e acima de 57,99 projetaria de 65,57 a 77,85. Tem suportes em 56,7 e 52,9. O padrão de volume favorece a alta.</t>
  </si>
  <si>
    <t>SPXR11 está em tendência de alta no curto prazo e acima de 54,95 projetaria de 63,07 a 76,22. Tem suportes em 54,01 e 49,94. O IFR sobrecomprado alerta realizações se perder 54,01.</t>
  </si>
  <si>
    <t>SPXI11 está em tendência de alta no curto prazo e acima de 381,51 projetaria de 425,05 a 495,51. Tem suportes em 367,14 e 345,36.</t>
  </si>
  <si>
    <t>Nu Ibov Div</t>
  </si>
  <si>
    <t>NSDV11</t>
  </si>
  <si>
    <t>NSDV11 está em tendência de alta no curto prazo e acima de 128,21 projetaria de 137,65 a 152,93. Tem suportes em 125,2 e 120,47.</t>
  </si>
  <si>
    <t>Nu Rend Ibov</t>
  </si>
  <si>
    <t>NDIV11</t>
  </si>
  <si>
    <t>NDIV11 está em tendência de alta no curto prazo e acima de 112,24 projetaria de 121,09 a 135,41. Tem suportes em 109 e 104,57. O padrão de volume favorece a alta.</t>
  </si>
  <si>
    <t>Pibb Ind Brasil 50</t>
  </si>
  <si>
    <t>PIBB11</t>
  </si>
  <si>
    <t>PIBB11 está em tendência de alta no curto prazo e acima de 249,5 projetaria de 270,8 a 305,28. Tem suportes em 244,23 e 233,57.</t>
  </si>
  <si>
    <t>QBTC11 está em tendência de baixa no curto prazo e abaixo de 34,71 projetaria de 31,34 a 27,97. Tem resistências em 35,24  e 41,97.</t>
  </si>
  <si>
    <t>QSOL11 está em tendência de baixa no curto prazo e abaixo de 9,79 projetaria de 8,12 a 6,46. Tem resistências em 10,02  e 13,34.</t>
  </si>
  <si>
    <t>QETH11 está em tendência de baixa no curto prazo e abaixo de 9,25 projetaria de 7,72 a 6,19. Tem resistências em 9,48  e 12,53.</t>
  </si>
  <si>
    <t>SOLH11 está em tendência de baixa no curto prazo e abaixo de 22,14 projetaria de 18,37 a 14,6. Tem resistências em 22,64  e 30,17.</t>
  </si>
  <si>
    <t>BOVX11 está em tendência de alta no curto prazo e acima de 14,3 projetaria de 15,43 a 17,26. Tem suportes em 14,17 e 13,6.</t>
  </si>
  <si>
    <t>NASD11 está em tendência de alta no curto prazo e acima de 17,33 projetaria de 19,63 a 23,36. Tem suportes em 17,06 e 15,9.</t>
  </si>
  <si>
    <t>GOLD11 está em tendência de baixa no curto prazo e abaixo de 18,93 projetaria de 17,85 a 16,77. Tem resistências em 19,1  e 21,25.</t>
  </si>
  <si>
    <t>USAL11 está em tendência de alta no curto prazo e acima de 14,96 projetaria de 16,65 a 19,4. Tem suportes em 14,45 e 13,6. O padrão de volume favorece a alta.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</si>
</sst>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2"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s>
  <fills count="7">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0">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9" fontId="0" fillId="0" borderId="0" xfId="3" applyFont="1" applyAlignment="1">
      <alignment horizontal="center"/>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7" zoomScaleNormal="100" workbookViewId="0">
      <selection activeCell="W13" sqref="W13"/>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21" t="s">
        <v>12</v>
      </c>
      <c r="W6" s="21" t="s">
        <v>13</v>
      </c>
      <c r="X6" s="21"/>
      <c r="Y6" s="21" t="s">
        <v>0</v>
      </c>
    </row>
    <row r="7" spans="2:259" ht="15" customHeight="1" x14ac:dyDescent="0.25">
      <c r="B7" s="3"/>
      <c r="C7" s="31"/>
      <c r="D7" s="32"/>
      <c r="E7" s="32"/>
      <c r="F7" s="32"/>
      <c r="G7" s="32"/>
      <c r="H7" s="32"/>
      <c r="I7" s="32"/>
      <c r="J7" s="32"/>
      <c r="K7" s="32"/>
      <c r="L7" s="32"/>
      <c r="M7" s="32"/>
      <c r="N7" s="32"/>
      <c r="O7" s="33"/>
      <c r="P7" s="32"/>
      <c r="Q7" s="34"/>
      <c r="R7" s="23"/>
      <c r="V7" s="21">
        <f>COUNTIF($P$15:$P$350,"ALTA")</f>
        <v>155</v>
      </c>
      <c r="W7" s="21">
        <f>COUNTIF($P$15:$P$350,"Baixa")</f>
        <v>97</v>
      </c>
      <c r="X7" s="21"/>
      <c r="Y7" s="21">
        <f>V7+W7</f>
        <v>252</v>
      </c>
    </row>
    <row r="8" spans="2:259" ht="15" customHeight="1" x14ac:dyDescent="0.25">
      <c r="B8" s="3"/>
      <c r="C8" s="31"/>
      <c r="D8" s="32"/>
      <c r="E8" s="32"/>
      <c r="F8" s="32"/>
      <c r="G8" s="32"/>
      <c r="H8" s="32"/>
      <c r="I8" s="32"/>
      <c r="J8" s="32"/>
      <c r="K8" s="32"/>
      <c r="L8" s="32"/>
      <c r="M8" s="32"/>
      <c r="N8" s="32"/>
      <c r="O8" s="33"/>
      <c r="P8" s="32"/>
      <c r="Q8" s="34"/>
      <c r="R8" s="23"/>
      <c r="V8" s="37">
        <f>V7/Y7</f>
        <v>0.61507936507936511</v>
      </c>
      <c r="W8" s="37">
        <f>W7/Y7</f>
        <v>0.38492063492063494</v>
      </c>
      <c r="X8" s="21"/>
      <c r="Y8" s="21"/>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c r="U10" s="1" t="s">
        <v>14</v>
      </c>
    </row>
    <row r="11" spans="2:259" ht="31.5" customHeight="1" x14ac:dyDescent="0.25">
      <c r="B11" s="3"/>
      <c r="C11" s="48" t="s">
        <v>2</v>
      </c>
      <c r="D11" s="48"/>
      <c r="E11" s="48"/>
      <c r="F11" s="48"/>
      <c r="G11" s="48"/>
      <c r="H11" s="48"/>
      <c r="I11" s="48"/>
      <c r="J11" s="48"/>
      <c r="K11" s="48"/>
      <c r="L11" s="48"/>
      <c r="M11" s="48"/>
      <c r="N11" s="48"/>
      <c r="O11" s="48"/>
      <c r="P11" s="48"/>
      <c r="Q11" s="49"/>
      <c r="R11" s="4"/>
    </row>
    <row r="12" spans="2:259" ht="136.5" customHeight="1" x14ac:dyDescent="0.25">
      <c r="B12" s="3"/>
      <c r="C12" s="46" t="s">
        <v>11</v>
      </c>
      <c r="D12" s="47"/>
      <c r="E12" s="47"/>
      <c r="F12" s="47"/>
      <c r="G12" s="47"/>
      <c r="H12" s="47"/>
      <c r="I12" s="47"/>
      <c r="J12" s="47"/>
      <c r="K12" s="47"/>
      <c r="L12" s="47"/>
      <c r="M12" s="47"/>
      <c r="N12" s="47"/>
      <c r="O12" s="47"/>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45840</v>
      </c>
      <c r="R13" s="23"/>
    </row>
    <row r="14" spans="2:259" ht="25.15" customHeight="1" x14ac:dyDescent="0.25">
      <c r="B14" s="3"/>
      <c r="C14" s="44" t="s">
        <v>0</v>
      </c>
      <c r="D14" s="44"/>
      <c r="E14" s="6"/>
      <c r="F14" s="44" t="s">
        <v>1</v>
      </c>
      <c r="G14" s="44"/>
      <c r="H14" s="44"/>
      <c r="I14" s="6"/>
      <c r="J14" s="45" t="s">
        <v>5</v>
      </c>
      <c r="K14" s="45"/>
      <c r="L14" s="45"/>
      <c r="M14" s="7"/>
      <c r="N14" s="7" t="s">
        <v>6</v>
      </c>
      <c r="O14" s="6" t="s">
        <v>7</v>
      </c>
      <c r="P14" s="5" t="s">
        <v>8</v>
      </c>
      <c r="Q14" s="8" t="s">
        <v>10</v>
      </c>
      <c r="R14" s="4"/>
    </row>
    <row r="15" spans="2:259" s="12" customFormat="1" ht="54" customHeight="1" x14ac:dyDescent="0.25">
      <c r="B15" s="3"/>
      <c r="C15" s="9" t="s">
        <v>15</v>
      </c>
      <c r="D15" s="19" t="s">
        <v>219</v>
      </c>
      <c r="E15" s="16"/>
      <c r="F15" s="18">
        <v>14.95</v>
      </c>
      <c r="G15" s="18">
        <v>13.84</v>
      </c>
      <c r="H15" s="18">
        <v>12.73</v>
      </c>
      <c r="I15" s="17"/>
      <c r="J15" s="18">
        <v>17.12</v>
      </c>
      <c r="K15" s="18">
        <v>19.329999999999998</v>
      </c>
      <c r="L15" s="18">
        <v>22.92</v>
      </c>
      <c r="M15" s="18"/>
      <c r="N15" s="18">
        <v>62.102036466000001</v>
      </c>
      <c r="O15" s="18">
        <v>32.637256905000001</v>
      </c>
      <c r="P15" s="19" t="s">
        <v>18</v>
      </c>
      <c r="Q15" s="14" t="s">
        <v>504</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17</v>
      </c>
      <c r="D16" s="20" t="s">
        <v>220</v>
      </c>
      <c r="E16" s="16"/>
      <c r="F16" s="17">
        <v>21.54</v>
      </c>
      <c r="G16" s="17">
        <v>20.350000000000001</v>
      </c>
      <c r="H16" s="17">
        <v>19.170000000000002</v>
      </c>
      <c r="I16" s="17"/>
      <c r="J16" s="17">
        <v>22.04</v>
      </c>
      <c r="K16" s="17">
        <v>24.4</v>
      </c>
      <c r="L16" s="17">
        <v>28.23</v>
      </c>
      <c r="M16" s="17"/>
      <c r="N16" s="17">
        <v>80.818785653999996</v>
      </c>
      <c r="O16" s="36">
        <v>15.542767380999999</v>
      </c>
      <c r="P16" s="20" t="s">
        <v>18</v>
      </c>
      <c r="Q16" s="15" t="s">
        <v>505</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19</v>
      </c>
      <c r="D17" s="19" t="s">
        <v>221</v>
      </c>
      <c r="E17" s="16"/>
      <c r="F17" s="18">
        <v>92.51</v>
      </c>
      <c r="G17" s="18">
        <v>78.86</v>
      </c>
      <c r="H17" s="18">
        <v>65.209999999999994</v>
      </c>
      <c r="I17" s="17"/>
      <c r="J17" s="18">
        <v>101.66</v>
      </c>
      <c r="K17" s="18">
        <v>128.94999999999999</v>
      </c>
      <c r="L17" s="18">
        <v>173.11</v>
      </c>
      <c r="M17" s="18"/>
      <c r="N17" s="18">
        <v>56.984400548000004</v>
      </c>
      <c r="O17" s="18">
        <v>3.1245672580999999</v>
      </c>
      <c r="P17" s="19" t="s">
        <v>18</v>
      </c>
      <c r="Q17" s="14" t="s">
        <v>506</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20</v>
      </c>
      <c r="D18" s="20" t="s">
        <v>222</v>
      </c>
      <c r="E18" s="16"/>
      <c r="F18" s="17">
        <v>21.82</v>
      </c>
      <c r="G18" s="17">
        <v>18.95</v>
      </c>
      <c r="H18" s="17">
        <v>16.09</v>
      </c>
      <c r="I18" s="17"/>
      <c r="J18" s="17">
        <v>22.36</v>
      </c>
      <c r="K18" s="17">
        <v>28.08</v>
      </c>
      <c r="L18" s="17">
        <v>37.35</v>
      </c>
      <c r="M18" s="17"/>
      <c r="N18" s="17">
        <v>38.165941396999997</v>
      </c>
      <c r="O18" s="36">
        <v>6.3265730586000002</v>
      </c>
      <c r="P18" s="20" t="s">
        <v>16</v>
      </c>
      <c r="Q18" s="15" t="s">
        <v>507</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21</v>
      </c>
      <c r="D19" s="19" t="s">
        <v>223</v>
      </c>
      <c r="E19" s="16"/>
      <c r="F19" s="18">
        <v>22.76</v>
      </c>
      <c r="G19" s="18">
        <v>20.96</v>
      </c>
      <c r="H19" s="18">
        <v>19.170000000000002</v>
      </c>
      <c r="I19" s="17"/>
      <c r="J19" s="18">
        <v>23.07</v>
      </c>
      <c r="K19" s="18">
        <v>26.65</v>
      </c>
      <c r="L19" s="18">
        <v>32.450000000000003</v>
      </c>
      <c r="M19" s="18"/>
      <c r="N19" s="18">
        <v>73.576171377999998</v>
      </c>
      <c r="O19" s="18">
        <v>85.318912762000011</v>
      </c>
      <c r="P19" s="19" t="s">
        <v>18</v>
      </c>
      <c r="Q19" s="14" t="s">
        <v>508</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22</v>
      </c>
      <c r="D20" s="20" t="s">
        <v>224</v>
      </c>
      <c r="E20" s="16"/>
      <c r="F20" s="17">
        <v>9.2899999999999991</v>
      </c>
      <c r="G20" s="17">
        <v>8.25</v>
      </c>
      <c r="H20" s="17">
        <v>7.22</v>
      </c>
      <c r="I20" s="17"/>
      <c r="J20" s="17">
        <v>9.5500000000000007</v>
      </c>
      <c r="K20" s="17">
        <v>11.61</v>
      </c>
      <c r="L20" s="17">
        <v>14.95</v>
      </c>
      <c r="M20" s="17"/>
      <c r="N20" s="17">
        <v>62.923324854999997</v>
      </c>
      <c r="O20" s="36">
        <v>18.036936429000001</v>
      </c>
      <c r="P20" s="20" t="s">
        <v>18</v>
      </c>
      <c r="Q20" s="15" t="s">
        <v>509</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23</v>
      </c>
      <c r="D21" s="19" t="s">
        <v>225</v>
      </c>
      <c r="E21" s="16"/>
      <c r="F21" s="18">
        <v>79</v>
      </c>
      <c r="G21" s="18">
        <v>73.78</v>
      </c>
      <c r="H21" s="18">
        <v>68.569999999999993</v>
      </c>
      <c r="I21" s="17"/>
      <c r="J21" s="18">
        <v>85.82</v>
      </c>
      <c r="K21" s="18">
        <v>96.24</v>
      </c>
      <c r="L21" s="18">
        <v>113.11</v>
      </c>
      <c r="M21" s="18"/>
      <c r="N21" s="18">
        <v>52.656616675999999</v>
      </c>
      <c r="O21" s="18">
        <v>14.896928671</v>
      </c>
      <c r="P21" s="19" t="s">
        <v>18</v>
      </c>
      <c r="Q21" s="14" t="s">
        <v>510</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24</v>
      </c>
      <c r="D22" s="20" t="s">
        <v>226</v>
      </c>
      <c r="E22" s="16"/>
      <c r="F22" s="17">
        <v>30.8</v>
      </c>
      <c r="G22" s="17">
        <v>28.94</v>
      </c>
      <c r="H22" s="17">
        <v>27.08</v>
      </c>
      <c r="I22" s="17"/>
      <c r="J22" s="17">
        <v>31.65</v>
      </c>
      <c r="K22" s="17">
        <v>35.36</v>
      </c>
      <c r="L22" s="17">
        <v>41.38</v>
      </c>
      <c r="M22" s="17"/>
      <c r="N22" s="17">
        <v>65.320925076999998</v>
      </c>
      <c r="O22" s="36">
        <v>39.629524571000005</v>
      </c>
      <c r="P22" s="20" t="s">
        <v>18</v>
      </c>
      <c r="Q22" s="15" t="s">
        <v>511</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25</v>
      </c>
      <c r="D23" s="19" t="s">
        <v>227</v>
      </c>
      <c r="E23" s="16"/>
      <c r="F23" s="18">
        <v>59.45</v>
      </c>
      <c r="G23" s="18">
        <v>54.4</v>
      </c>
      <c r="H23" s="18">
        <v>49.35</v>
      </c>
      <c r="I23" s="17"/>
      <c r="J23" s="18">
        <v>63.85</v>
      </c>
      <c r="K23" s="18">
        <v>73.94</v>
      </c>
      <c r="L23" s="18">
        <v>90.28</v>
      </c>
      <c r="M23" s="18"/>
      <c r="N23" s="18">
        <v>61.212540697000001</v>
      </c>
      <c r="O23" s="18">
        <v>14.697635329999999</v>
      </c>
      <c r="P23" s="19" t="s">
        <v>18</v>
      </c>
      <c r="Q23" s="14" t="s">
        <v>512</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26</v>
      </c>
      <c r="D24" s="20" t="s">
        <v>228</v>
      </c>
      <c r="E24" s="16"/>
      <c r="F24" s="17">
        <v>13.17</v>
      </c>
      <c r="G24" s="17">
        <v>12.04</v>
      </c>
      <c r="H24" s="17">
        <v>10.91</v>
      </c>
      <c r="I24" s="17"/>
      <c r="J24" s="17">
        <v>13.41</v>
      </c>
      <c r="K24" s="17">
        <v>15.66</v>
      </c>
      <c r="L24" s="17">
        <v>19.32</v>
      </c>
      <c r="M24" s="17"/>
      <c r="N24" s="17">
        <v>42.267625021000001</v>
      </c>
      <c r="O24" s="36">
        <v>367.49387371</v>
      </c>
      <c r="P24" s="20" t="s">
        <v>16</v>
      </c>
      <c r="Q24" s="15" t="s">
        <v>513</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27</v>
      </c>
      <c r="D25" s="19" t="s">
        <v>229</v>
      </c>
      <c r="E25" s="16"/>
      <c r="F25" s="18">
        <v>156.91</v>
      </c>
      <c r="G25" s="18">
        <v>127.82</v>
      </c>
      <c r="H25" s="18">
        <v>98.73</v>
      </c>
      <c r="I25" s="17"/>
      <c r="J25" s="18">
        <v>164</v>
      </c>
      <c r="K25" s="18">
        <v>222.17</v>
      </c>
      <c r="L25" s="18">
        <v>316.31</v>
      </c>
      <c r="M25" s="18"/>
      <c r="N25" s="18">
        <v>38.769212342000003</v>
      </c>
      <c r="O25" s="18">
        <v>39.140100476000001</v>
      </c>
      <c r="P25" s="19" t="s">
        <v>16</v>
      </c>
      <c r="Q25" s="14" t="s">
        <v>514</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28</v>
      </c>
      <c r="D26" s="20" t="s">
        <v>230</v>
      </c>
      <c r="E26" s="16"/>
      <c r="F26" s="17">
        <v>5.4</v>
      </c>
      <c r="G26" s="17">
        <v>4.0199999999999996</v>
      </c>
      <c r="H26" s="17">
        <v>2.64</v>
      </c>
      <c r="I26" s="17"/>
      <c r="J26" s="17">
        <v>5.69</v>
      </c>
      <c r="K26" s="17">
        <v>8.44</v>
      </c>
      <c r="L26" s="17">
        <v>12.89</v>
      </c>
      <c r="M26" s="17"/>
      <c r="N26" s="17">
        <v>41.190982777999999</v>
      </c>
      <c r="O26" s="36">
        <v>17.472892428999998</v>
      </c>
      <c r="P26" s="20" t="s">
        <v>16</v>
      </c>
      <c r="Q26" s="15" t="s">
        <v>515</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29</v>
      </c>
      <c r="D27" s="19" t="s">
        <v>231</v>
      </c>
      <c r="E27" s="16"/>
      <c r="F27" s="18" t="s">
        <v>35</v>
      </c>
      <c r="G27" s="18" t="s">
        <v>35</v>
      </c>
      <c r="H27" s="18" t="s">
        <v>35</v>
      </c>
      <c r="I27" s="17"/>
      <c r="J27" s="18" t="s">
        <v>35</v>
      </c>
      <c r="K27" s="18" t="s">
        <v>35</v>
      </c>
      <c r="L27" s="18" t="s">
        <v>35</v>
      </c>
      <c r="M27" s="18"/>
      <c r="N27" s="18" t="s">
        <v>35</v>
      </c>
      <c r="O27" s="18" t="s">
        <v>35</v>
      </c>
      <c r="P27" s="19" t="s">
        <v>35</v>
      </c>
      <c r="Q27" s="14" t="s">
        <v>232</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30</v>
      </c>
      <c r="D28" s="20" t="s">
        <v>233</v>
      </c>
      <c r="E28" s="16"/>
      <c r="F28" s="17">
        <v>56.07</v>
      </c>
      <c r="G28" s="17">
        <v>49.79</v>
      </c>
      <c r="H28" s="17">
        <v>43.51</v>
      </c>
      <c r="I28" s="17"/>
      <c r="J28" s="17">
        <v>71.099999999999994</v>
      </c>
      <c r="K28" s="17">
        <v>83.65</v>
      </c>
      <c r="L28" s="17">
        <v>103.96</v>
      </c>
      <c r="M28" s="17"/>
      <c r="N28" s="17">
        <v>60.905437558000003</v>
      </c>
      <c r="O28" s="36">
        <v>12.913334443</v>
      </c>
      <c r="P28" s="20" t="s">
        <v>18</v>
      </c>
      <c r="Q28" s="15" t="s">
        <v>516</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31</v>
      </c>
      <c r="D29" s="19" t="s">
        <v>234</v>
      </c>
      <c r="E29" s="16"/>
      <c r="F29" s="18">
        <v>3.35</v>
      </c>
      <c r="G29" s="18">
        <v>2.71</v>
      </c>
      <c r="H29" s="18">
        <v>2.08</v>
      </c>
      <c r="I29" s="17"/>
      <c r="J29" s="18">
        <v>3.48</v>
      </c>
      <c r="K29" s="18">
        <v>4.74</v>
      </c>
      <c r="L29" s="18">
        <v>6.78</v>
      </c>
      <c r="M29" s="18"/>
      <c r="N29" s="18">
        <v>16.496326682999999</v>
      </c>
      <c r="O29" s="18">
        <v>7.1119091429000001</v>
      </c>
      <c r="P29" s="19" t="s">
        <v>16</v>
      </c>
      <c r="Q29" s="14" t="s">
        <v>517</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32</v>
      </c>
      <c r="D30" s="20" t="s">
        <v>235</v>
      </c>
      <c r="E30" s="16"/>
      <c r="F30" s="17">
        <v>10.87</v>
      </c>
      <c r="G30" s="17">
        <v>9.08</v>
      </c>
      <c r="H30" s="17">
        <v>7.3</v>
      </c>
      <c r="I30" s="17"/>
      <c r="J30" s="17">
        <v>11.37</v>
      </c>
      <c r="K30" s="17">
        <v>14.93</v>
      </c>
      <c r="L30" s="17">
        <v>20.7</v>
      </c>
      <c r="M30" s="17"/>
      <c r="N30" s="17">
        <v>46.800910829999999</v>
      </c>
      <c r="O30" s="36">
        <v>133.35420970999999</v>
      </c>
      <c r="P30" s="20" t="s">
        <v>16</v>
      </c>
      <c r="Q30" s="15" t="s">
        <v>518</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33</v>
      </c>
      <c r="D31" s="19" t="s">
        <v>236</v>
      </c>
      <c r="E31" s="16"/>
      <c r="F31" s="18">
        <v>45.99</v>
      </c>
      <c r="G31" s="18">
        <v>38.229999999999997</v>
      </c>
      <c r="H31" s="18">
        <v>30.47</v>
      </c>
      <c r="I31" s="17"/>
      <c r="J31" s="18">
        <v>48.92</v>
      </c>
      <c r="K31" s="18">
        <v>64.430000000000007</v>
      </c>
      <c r="L31" s="18">
        <v>89.54</v>
      </c>
      <c r="M31" s="18"/>
      <c r="N31" s="18">
        <v>51.463667575000002</v>
      </c>
      <c r="O31" s="18">
        <v>16.456907952000002</v>
      </c>
      <c r="P31" s="19" t="s">
        <v>16</v>
      </c>
      <c r="Q31" s="14" t="s">
        <v>519</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34</v>
      </c>
      <c r="D32" s="20" t="s">
        <v>237</v>
      </c>
      <c r="E32" s="16"/>
      <c r="F32" s="17">
        <v>10.039999999999999</v>
      </c>
      <c r="G32" s="17">
        <v>9.07</v>
      </c>
      <c r="H32" s="17">
        <v>8.11</v>
      </c>
      <c r="I32" s="17"/>
      <c r="J32" s="17">
        <v>10.4</v>
      </c>
      <c r="K32" s="17">
        <v>12.32</v>
      </c>
      <c r="L32" s="17">
        <v>15.43</v>
      </c>
      <c r="M32" s="17"/>
      <c r="N32" s="17">
        <v>55.154534263999999</v>
      </c>
      <c r="O32" s="36">
        <v>39.176859333000003</v>
      </c>
      <c r="P32" s="20" t="s">
        <v>18</v>
      </c>
      <c r="Q32" s="15" t="s">
        <v>520</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446</v>
      </c>
      <c r="D33" s="19" t="s">
        <v>447</v>
      </c>
      <c r="E33" s="16"/>
      <c r="F33" s="18">
        <v>11.3</v>
      </c>
      <c r="G33" s="18">
        <v>9.6</v>
      </c>
      <c r="H33" s="18">
        <v>7.9</v>
      </c>
      <c r="I33" s="17"/>
      <c r="J33" s="18">
        <v>15.5</v>
      </c>
      <c r="K33" s="18">
        <v>18.89</v>
      </c>
      <c r="L33" s="18">
        <v>24.39</v>
      </c>
      <c r="M33" s="18"/>
      <c r="N33" s="18">
        <v>54.267820391000001</v>
      </c>
      <c r="O33" s="18">
        <v>2.4410940476</v>
      </c>
      <c r="P33" s="19" t="s">
        <v>18</v>
      </c>
      <c r="Q33" s="14" t="s">
        <v>521</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473</v>
      </c>
      <c r="D34" s="20" t="s">
        <v>474</v>
      </c>
      <c r="E34" s="16"/>
      <c r="F34" s="17">
        <v>0.55000000000000004</v>
      </c>
      <c r="G34" s="17">
        <v>0.28000000000000003</v>
      </c>
      <c r="H34" s="17">
        <v>0.01</v>
      </c>
      <c r="I34" s="17"/>
      <c r="J34" s="17">
        <v>0.65</v>
      </c>
      <c r="K34" s="17">
        <v>1.18</v>
      </c>
      <c r="L34" s="17">
        <v>2.04</v>
      </c>
      <c r="M34" s="17"/>
      <c r="N34" s="17">
        <v>25.274712280999999</v>
      </c>
      <c r="O34" s="36">
        <v>1.3699372381000001</v>
      </c>
      <c r="P34" s="20" t="s">
        <v>16</v>
      </c>
      <c r="Q34" s="15" t="s">
        <v>522</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448</v>
      </c>
      <c r="D35" s="19" t="s">
        <v>449</v>
      </c>
      <c r="E35" s="16"/>
      <c r="F35" s="18">
        <v>0.55000000000000004</v>
      </c>
      <c r="G35" s="18">
        <v>0.21</v>
      </c>
      <c r="H35" s="18">
        <v>-0.11</v>
      </c>
      <c r="I35" s="17"/>
      <c r="J35" s="18">
        <v>0.68</v>
      </c>
      <c r="K35" s="18">
        <v>1.34</v>
      </c>
      <c r="L35" s="18">
        <v>2.42</v>
      </c>
      <c r="M35" s="18"/>
      <c r="N35" s="18">
        <v>52.954322476999998</v>
      </c>
      <c r="O35" s="18">
        <v>2.0296820952000001</v>
      </c>
      <c r="P35" s="19" t="s">
        <v>16</v>
      </c>
      <c r="Q35" s="14" t="s">
        <v>523</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36</v>
      </c>
      <c r="D36" s="20" t="s">
        <v>238</v>
      </c>
      <c r="E36" s="16"/>
      <c r="F36" s="17">
        <v>0.94</v>
      </c>
      <c r="G36" s="17">
        <v>-0.06</v>
      </c>
      <c r="H36" s="17">
        <v>-1.07</v>
      </c>
      <c r="I36" s="17"/>
      <c r="J36" s="17">
        <v>0.96</v>
      </c>
      <c r="K36" s="17">
        <v>2.97</v>
      </c>
      <c r="L36" s="17">
        <v>6.23</v>
      </c>
      <c r="M36" s="17"/>
      <c r="N36" s="17">
        <v>36.922699528000003</v>
      </c>
      <c r="O36" s="36">
        <v>27.211811286</v>
      </c>
      <c r="P36" s="20" t="s">
        <v>16</v>
      </c>
      <c r="Q36" s="15" t="s">
        <v>524</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37</v>
      </c>
      <c r="D37" s="19" t="s">
        <v>239</v>
      </c>
      <c r="E37" s="16"/>
      <c r="F37" s="18">
        <v>40.619999999999997</v>
      </c>
      <c r="G37" s="18">
        <v>33.07</v>
      </c>
      <c r="H37" s="18">
        <v>25.52</v>
      </c>
      <c r="I37" s="17"/>
      <c r="J37" s="18">
        <v>43.29</v>
      </c>
      <c r="K37" s="18">
        <v>58.38</v>
      </c>
      <c r="L37" s="18">
        <v>82.8</v>
      </c>
      <c r="M37" s="18"/>
      <c r="N37" s="18">
        <v>49.991450239000002</v>
      </c>
      <c r="O37" s="18">
        <v>117.55797128</v>
      </c>
      <c r="P37" s="19" t="s">
        <v>16</v>
      </c>
      <c r="Q37" s="14" t="s">
        <v>525</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38</v>
      </c>
      <c r="D38" s="20" t="s">
        <v>240</v>
      </c>
      <c r="E38" s="16"/>
      <c r="F38" s="17">
        <v>14.37</v>
      </c>
      <c r="G38" s="17">
        <v>12.83</v>
      </c>
      <c r="H38" s="17">
        <v>11.3</v>
      </c>
      <c r="I38" s="17"/>
      <c r="J38" s="17">
        <v>15.02</v>
      </c>
      <c r="K38" s="17">
        <v>18.079999999999998</v>
      </c>
      <c r="L38" s="17">
        <v>23.05</v>
      </c>
      <c r="M38" s="17"/>
      <c r="N38" s="17">
        <v>69.665304839000001</v>
      </c>
      <c r="O38" s="36">
        <v>547.32711218999998</v>
      </c>
      <c r="P38" s="20" t="s">
        <v>18</v>
      </c>
      <c r="Q38" s="15" t="s">
        <v>526</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450</v>
      </c>
      <c r="D39" s="19" t="s">
        <v>451</v>
      </c>
      <c r="E39" s="16"/>
      <c r="F39" s="18">
        <v>3.67</v>
      </c>
      <c r="G39" s="18">
        <v>3.51</v>
      </c>
      <c r="H39" s="18">
        <v>3.36</v>
      </c>
      <c r="I39" s="17"/>
      <c r="J39" s="18">
        <v>3.98</v>
      </c>
      <c r="K39" s="18">
        <v>4.28</v>
      </c>
      <c r="L39" s="18">
        <v>4.7699999999999996</v>
      </c>
      <c r="M39" s="18"/>
      <c r="N39" s="18">
        <v>54.35930948</v>
      </c>
      <c r="O39" s="18">
        <v>1.8343385714</v>
      </c>
      <c r="P39" s="19" t="s">
        <v>18</v>
      </c>
      <c r="Q39" s="14" t="s">
        <v>527</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39</v>
      </c>
      <c r="D40" s="20" t="s">
        <v>241</v>
      </c>
      <c r="E40" s="16"/>
      <c r="F40" s="17">
        <v>7.72</v>
      </c>
      <c r="G40" s="17">
        <v>6.85</v>
      </c>
      <c r="H40" s="17">
        <v>5.98</v>
      </c>
      <c r="I40" s="17"/>
      <c r="J40" s="17">
        <v>8.0299999999999994</v>
      </c>
      <c r="K40" s="17">
        <v>9.76</v>
      </c>
      <c r="L40" s="17">
        <v>12.56</v>
      </c>
      <c r="M40" s="17"/>
      <c r="N40" s="17">
        <v>33.071077191999997</v>
      </c>
      <c r="O40" s="36">
        <v>14.849317903999999</v>
      </c>
      <c r="P40" s="20" t="s">
        <v>16</v>
      </c>
      <c r="Q40" s="15" t="s">
        <v>528</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40</v>
      </c>
      <c r="D41" s="19" t="s">
        <v>242</v>
      </c>
      <c r="E41" s="16"/>
      <c r="F41" s="18">
        <v>11.55</v>
      </c>
      <c r="G41" s="18">
        <v>10.65</v>
      </c>
      <c r="H41" s="18">
        <v>9.76</v>
      </c>
      <c r="I41" s="17"/>
      <c r="J41" s="18">
        <v>12.79</v>
      </c>
      <c r="K41" s="18">
        <v>14.57</v>
      </c>
      <c r="L41" s="18">
        <v>17.45</v>
      </c>
      <c r="M41" s="18"/>
      <c r="N41" s="18">
        <v>52.803544518000002</v>
      </c>
      <c r="O41" s="18">
        <v>13.816368237999999</v>
      </c>
      <c r="P41" s="19" t="s">
        <v>18</v>
      </c>
      <c r="Q41" s="14" t="s">
        <v>529</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41</v>
      </c>
      <c r="D42" s="20" t="s">
        <v>243</v>
      </c>
      <c r="E42" s="16"/>
      <c r="F42" s="17">
        <v>36.06</v>
      </c>
      <c r="G42" s="17">
        <v>33.58</v>
      </c>
      <c r="H42" s="17">
        <v>31.1</v>
      </c>
      <c r="I42" s="17"/>
      <c r="J42" s="17">
        <v>42.77</v>
      </c>
      <c r="K42" s="17">
        <v>47.72</v>
      </c>
      <c r="L42" s="17">
        <v>55.73</v>
      </c>
      <c r="M42" s="17"/>
      <c r="N42" s="17">
        <v>60.367399953000003</v>
      </c>
      <c r="O42" s="36">
        <v>204.84607905000001</v>
      </c>
      <c r="P42" s="20" t="s">
        <v>18</v>
      </c>
      <c r="Q42" s="15" t="s">
        <v>530</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42</v>
      </c>
      <c r="D43" s="20" t="s">
        <v>244</v>
      </c>
      <c r="E43" s="16"/>
      <c r="F43" s="17">
        <v>20.36</v>
      </c>
      <c r="G43" s="17">
        <v>18.03</v>
      </c>
      <c r="H43" s="17">
        <v>15.7</v>
      </c>
      <c r="I43" s="17"/>
      <c r="J43" s="17">
        <v>21.12</v>
      </c>
      <c r="K43" s="17">
        <v>25.77</v>
      </c>
      <c r="L43" s="17">
        <v>33.299999999999997</v>
      </c>
      <c r="M43" s="17"/>
      <c r="N43" s="17">
        <v>82.491702845999995</v>
      </c>
      <c r="O43" s="36">
        <v>8.6434734286000001</v>
      </c>
      <c r="P43" s="20" t="s">
        <v>18</v>
      </c>
      <c r="Q43" s="15" t="s">
        <v>531</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43</v>
      </c>
      <c r="D44" s="19" t="s">
        <v>245</v>
      </c>
      <c r="E44" s="16"/>
      <c r="F44" s="18">
        <v>131.76</v>
      </c>
      <c r="G44" s="18">
        <v>123.6</v>
      </c>
      <c r="H44" s="18">
        <v>115.45</v>
      </c>
      <c r="I44" s="17"/>
      <c r="J44" s="18">
        <v>134</v>
      </c>
      <c r="K44" s="18">
        <v>150.30000000000001</v>
      </c>
      <c r="L44" s="18">
        <v>176.69</v>
      </c>
      <c r="M44" s="18"/>
      <c r="N44" s="18">
        <v>42.204531625999998</v>
      </c>
      <c r="O44" s="18">
        <v>3.9407128232999997</v>
      </c>
      <c r="P44" s="19" t="s">
        <v>16</v>
      </c>
      <c r="Q44" s="14" t="s">
        <v>532</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44</v>
      </c>
      <c r="D45" s="20" t="s">
        <v>246</v>
      </c>
      <c r="E45" s="16"/>
      <c r="F45" s="17">
        <v>13.01</v>
      </c>
      <c r="G45" s="17">
        <v>12</v>
      </c>
      <c r="H45" s="17">
        <v>10.99</v>
      </c>
      <c r="I45" s="17"/>
      <c r="J45" s="17">
        <v>13.74</v>
      </c>
      <c r="K45" s="17">
        <v>15.75</v>
      </c>
      <c r="L45" s="17">
        <v>19.02</v>
      </c>
      <c r="M45" s="17"/>
      <c r="N45" s="17">
        <v>40.668604203000001</v>
      </c>
      <c r="O45" s="36">
        <v>3.7828468094999996</v>
      </c>
      <c r="P45" s="20" t="s">
        <v>16</v>
      </c>
      <c r="Q45" s="15" t="s">
        <v>533</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45</v>
      </c>
      <c r="D46" s="19" t="s">
        <v>247</v>
      </c>
      <c r="E46" s="16"/>
      <c r="F46" s="18">
        <v>11.38</v>
      </c>
      <c r="G46" s="18">
        <v>10.54</v>
      </c>
      <c r="H46" s="18">
        <v>9.7100000000000009</v>
      </c>
      <c r="I46" s="17"/>
      <c r="J46" s="18">
        <v>12.25</v>
      </c>
      <c r="K46" s="18">
        <v>13.91</v>
      </c>
      <c r="L46" s="18">
        <v>16.61</v>
      </c>
      <c r="M46" s="18"/>
      <c r="N46" s="18">
        <v>52.387846648</v>
      </c>
      <c r="O46" s="18">
        <v>4.5872310476000004</v>
      </c>
      <c r="P46" s="19" t="s">
        <v>18</v>
      </c>
      <c r="Q46" s="14" t="s">
        <v>534</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46</v>
      </c>
      <c r="D47" s="20" t="s">
        <v>248</v>
      </c>
      <c r="E47" s="16"/>
      <c r="F47" s="17">
        <v>15.4</v>
      </c>
      <c r="G47" s="17">
        <v>14.29</v>
      </c>
      <c r="H47" s="17">
        <v>13.19</v>
      </c>
      <c r="I47" s="17"/>
      <c r="J47" s="17">
        <v>16</v>
      </c>
      <c r="K47" s="17">
        <v>18.2</v>
      </c>
      <c r="L47" s="17">
        <v>21.76</v>
      </c>
      <c r="M47" s="17"/>
      <c r="N47" s="17">
        <v>57.232510599999998</v>
      </c>
      <c r="O47" s="36">
        <v>2.9280139048000002</v>
      </c>
      <c r="P47" s="20" t="s">
        <v>18</v>
      </c>
      <c r="Q47" s="15" t="s">
        <v>535</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47</v>
      </c>
      <c r="D48" s="19" t="s">
        <v>249</v>
      </c>
      <c r="E48" s="16"/>
      <c r="F48" s="18">
        <v>14.23</v>
      </c>
      <c r="G48" s="18">
        <v>12.81</v>
      </c>
      <c r="H48" s="18">
        <v>11.39</v>
      </c>
      <c r="I48" s="17"/>
      <c r="J48" s="18">
        <v>14.43</v>
      </c>
      <c r="K48" s="18">
        <v>17.260000000000002</v>
      </c>
      <c r="L48" s="18">
        <v>21.84</v>
      </c>
      <c r="M48" s="18"/>
      <c r="N48" s="18">
        <v>69.389693895999997</v>
      </c>
      <c r="O48" s="18">
        <v>151.15857456999998</v>
      </c>
      <c r="P48" s="19" t="s">
        <v>18</v>
      </c>
      <c r="Q48" s="14" t="s">
        <v>536</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47</v>
      </c>
      <c r="D49" s="20" t="s">
        <v>250</v>
      </c>
      <c r="E49" s="16"/>
      <c r="F49" s="17">
        <v>16.559999999999999</v>
      </c>
      <c r="G49" s="17">
        <v>14.69</v>
      </c>
      <c r="H49" s="17">
        <v>12.82</v>
      </c>
      <c r="I49" s="17"/>
      <c r="J49" s="17">
        <v>16.8</v>
      </c>
      <c r="K49" s="17">
        <v>20.53</v>
      </c>
      <c r="L49" s="17">
        <v>26.58</v>
      </c>
      <c r="M49" s="17"/>
      <c r="N49" s="17">
        <v>69.685095222000001</v>
      </c>
      <c r="O49" s="36">
        <v>526.28200300000003</v>
      </c>
      <c r="P49" s="20" t="s">
        <v>18</v>
      </c>
      <c r="Q49" s="15" t="s">
        <v>537</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48</v>
      </c>
      <c r="D50" s="19" t="s">
        <v>251</v>
      </c>
      <c r="E50" s="16"/>
      <c r="F50" s="18">
        <v>15.67</v>
      </c>
      <c r="G50" s="18">
        <v>14.86</v>
      </c>
      <c r="H50" s="18">
        <v>14.05</v>
      </c>
      <c r="I50" s="17"/>
      <c r="J50" s="18">
        <v>17.55</v>
      </c>
      <c r="K50" s="18">
        <v>19.16</v>
      </c>
      <c r="L50" s="18">
        <v>21.78</v>
      </c>
      <c r="M50" s="18"/>
      <c r="N50" s="18">
        <v>60.923371668000001</v>
      </c>
      <c r="O50" s="18">
        <v>63.074872475999996</v>
      </c>
      <c r="P50" s="19" t="s">
        <v>18</v>
      </c>
      <c r="Q50" s="14" t="s">
        <v>538</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49</v>
      </c>
      <c r="D51" s="20" t="s">
        <v>252</v>
      </c>
      <c r="E51" s="16"/>
      <c r="F51" s="17">
        <v>21.9</v>
      </c>
      <c r="G51" s="17">
        <v>19.28</v>
      </c>
      <c r="H51" s="17">
        <v>16.66</v>
      </c>
      <c r="I51" s="17"/>
      <c r="J51" s="17">
        <v>29.49</v>
      </c>
      <c r="K51" s="17">
        <v>34.72</v>
      </c>
      <c r="L51" s="17">
        <v>43.19</v>
      </c>
      <c r="M51" s="17"/>
      <c r="N51" s="17">
        <v>47.908678070000001</v>
      </c>
      <c r="O51" s="36">
        <v>729.68727899999999</v>
      </c>
      <c r="P51" s="20" t="s">
        <v>18</v>
      </c>
      <c r="Q51" s="15" t="s">
        <v>539</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50</v>
      </c>
      <c r="D52" s="19" t="s">
        <v>253</v>
      </c>
      <c r="E52" s="16"/>
      <c r="F52" s="18">
        <v>19.89</v>
      </c>
      <c r="G52" s="18">
        <v>18.87</v>
      </c>
      <c r="H52" s="18">
        <v>17.850000000000001</v>
      </c>
      <c r="I52" s="17"/>
      <c r="J52" s="18">
        <v>20.350000000000001</v>
      </c>
      <c r="K52" s="18">
        <v>22.38</v>
      </c>
      <c r="L52" s="18">
        <v>25.67</v>
      </c>
      <c r="M52" s="18"/>
      <c r="N52" s="18">
        <v>45.939275291000001</v>
      </c>
      <c r="O52" s="18">
        <v>3.7135619047999997</v>
      </c>
      <c r="P52" s="19" t="s">
        <v>16</v>
      </c>
      <c r="Q52" s="14" t="s">
        <v>540</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51</v>
      </c>
      <c r="D53" s="20" t="s">
        <v>254</v>
      </c>
      <c r="E53" s="16"/>
      <c r="F53" s="17">
        <v>9.07</v>
      </c>
      <c r="G53" s="17">
        <v>7.87</v>
      </c>
      <c r="H53" s="17">
        <v>6.67</v>
      </c>
      <c r="I53" s="17"/>
      <c r="J53" s="17">
        <v>9.2899999999999991</v>
      </c>
      <c r="K53" s="17">
        <v>11.68</v>
      </c>
      <c r="L53" s="17">
        <v>15.56</v>
      </c>
      <c r="M53" s="17"/>
      <c r="N53" s="17">
        <v>31.961127657999999</v>
      </c>
      <c r="O53" s="36">
        <v>32.767353618999998</v>
      </c>
      <c r="P53" s="20" t="s">
        <v>16</v>
      </c>
      <c r="Q53" s="15" t="s">
        <v>541</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52</v>
      </c>
      <c r="D54" s="19" t="s">
        <v>255</v>
      </c>
      <c r="E54" s="16"/>
      <c r="F54" s="18">
        <v>17.22</v>
      </c>
      <c r="G54" s="18">
        <v>14.75</v>
      </c>
      <c r="H54" s="18">
        <v>12.29</v>
      </c>
      <c r="I54" s="17"/>
      <c r="J54" s="18">
        <v>17.64</v>
      </c>
      <c r="K54" s="18">
        <v>22.56</v>
      </c>
      <c r="L54" s="18">
        <v>30.53</v>
      </c>
      <c r="M54" s="18"/>
      <c r="N54" s="18">
        <v>29.755173590999998</v>
      </c>
      <c r="O54" s="18">
        <v>178.58710823999999</v>
      </c>
      <c r="P54" s="19" t="s">
        <v>16</v>
      </c>
      <c r="Q54" s="14" t="s">
        <v>542</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53</v>
      </c>
      <c r="D55" s="20" t="s">
        <v>256</v>
      </c>
      <c r="E55" s="16"/>
      <c r="F55" s="17">
        <v>19.62</v>
      </c>
      <c r="G55" s="17">
        <v>17.760000000000002</v>
      </c>
      <c r="H55" s="17">
        <v>15.91</v>
      </c>
      <c r="I55" s="17"/>
      <c r="J55" s="17">
        <v>20.21</v>
      </c>
      <c r="K55" s="17">
        <v>23.91</v>
      </c>
      <c r="L55" s="17">
        <v>29.91</v>
      </c>
      <c r="M55" s="17"/>
      <c r="N55" s="17">
        <v>40.759120975999998</v>
      </c>
      <c r="O55" s="36">
        <v>204.08412680999999</v>
      </c>
      <c r="P55" s="20" t="s">
        <v>16</v>
      </c>
      <c r="Q55" s="15" t="s">
        <v>543</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54</v>
      </c>
      <c r="D56" s="19" t="s">
        <v>257</v>
      </c>
      <c r="E56" s="16"/>
      <c r="F56" s="18">
        <v>20.53</v>
      </c>
      <c r="G56" s="18">
        <v>17.420000000000002</v>
      </c>
      <c r="H56" s="18">
        <v>14.31</v>
      </c>
      <c r="I56" s="17"/>
      <c r="J56" s="18">
        <v>21.63</v>
      </c>
      <c r="K56" s="18">
        <v>27.84</v>
      </c>
      <c r="L56" s="18">
        <v>37.9</v>
      </c>
      <c r="M56" s="18"/>
      <c r="N56" s="18">
        <v>59.506510423999998</v>
      </c>
      <c r="O56" s="18">
        <v>5.4444976552000002</v>
      </c>
      <c r="P56" s="19" t="s">
        <v>18</v>
      </c>
      <c r="Q56" s="14" t="s">
        <v>544</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55</v>
      </c>
      <c r="D57" s="20" t="s">
        <v>258</v>
      </c>
      <c r="E57" s="16"/>
      <c r="F57" s="17">
        <v>42.04</v>
      </c>
      <c r="G57" s="17">
        <v>38.35</v>
      </c>
      <c r="H57" s="17">
        <v>34.659999999999997</v>
      </c>
      <c r="I57" s="17"/>
      <c r="J57" s="17">
        <v>42.87</v>
      </c>
      <c r="K57" s="17">
        <v>50.24</v>
      </c>
      <c r="L57" s="17">
        <v>62.17</v>
      </c>
      <c r="M57" s="17"/>
      <c r="N57" s="17">
        <v>68.780291372999997</v>
      </c>
      <c r="O57" s="36">
        <v>275.92612233</v>
      </c>
      <c r="P57" s="20" t="s">
        <v>18</v>
      </c>
      <c r="Q57" s="15" t="s">
        <v>545</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56</v>
      </c>
      <c r="D58" s="19" t="s">
        <v>259</v>
      </c>
      <c r="E58" s="16"/>
      <c r="F58" s="18">
        <v>14.68</v>
      </c>
      <c r="G58" s="18">
        <v>13.92</v>
      </c>
      <c r="H58" s="18">
        <v>13.17</v>
      </c>
      <c r="I58" s="17"/>
      <c r="J58" s="18">
        <v>16.5</v>
      </c>
      <c r="K58" s="18">
        <v>18</v>
      </c>
      <c r="L58" s="18">
        <v>20.440000000000001</v>
      </c>
      <c r="M58" s="18"/>
      <c r="N58" s="18">
        <v>60.067840214</v>
      </c>
      <c r="O58" s="18">
        <v>74.829684666999995</v>
      </c>
      <c r="P58" s="19" t="s">
        <v>18</v>
      </c>
      <c r="Q58" s="14" t="s">
        <v>546</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57</v>
      </c>
      <c r="D59" s="19" t="s">
        <v>260</v>
      </c>
      <c r="E59" s="16"/>
      <c r="F59" s="18">
        <v>5.04</v>
      </c>
      <c r="G59" s="18">
        <v>4.42</v>
      </c>
      <c r="H59" s="18">
        <v>3.8</v>
      </c>
      <c r="I59" s="17"/>
      <c r="J59" s="18">
        <v>5.38</v>
      </c>
      <c r="K59" s="18">
        <v>6.61</v>
      </c>
      <c r="L59" s="18">
        <v>8.61</v>
      </c>
      <c r="M59" s="18"/>
      <c r="N59" s="18">
        <v>53.792098807999999</v>
      </c>
      <c r="O59" s="18">
        <v>6.6932280475999999</v>
      </c>
      <c r="P59" s="19" t="s">
        <v>18</v>
      </c>
      <c r="Q59" s="14" t="s">
        <v>547</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58</v>
      </c>
      <c r="D60" s="20" t="s">
        <v>261</v>
      </c>
      <c r="E60" s="16"/>
      <c r="F60" s="17">
        <v>3.06</v>
      </c>
      <c r="G60" s="17">
        <v>0.39</v>
      </c>
      <c r="H60" s="17">
        <v>-2.2599999999999998</v>
      </c>
      <c r="I60" s="17"/>
      <c r="J60" s="17">
        <v>3.18</v>
      </c>
      <c r="K60" s="17">
        <v>8.5</v>
      </c>
      <c r="L60" s="17">
        <v>17.11</v>
      </c>
      <c r="M60" s="17"/>
      <c r="N60" s="17">
        <v>22.745168478</v>
      </c>
      <c r="O60" s="36">
        <v>19.170750238</v>
      </c>
      <c r="P60" s="20" t="s">
        <v>16</v>
      </c>
      <c r="Q60" s="15" t="s">
        <v>548</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59</v>
      </c>
      <c r="D61" s="19" t="s">
        <v>262</v>
      </c>
      <c r="E61" s="16"/>
      <c r="F61" s="18">
        <v>4.75</v>
      </c>
      <c r="G61" s="18">
        <v>3.94</v>
      </c>
      <c r="H61" s="18">
        <v>3.13</v>
      </c>
      <c r="I61" s="17"/>
      <c r="J61" s="18">
        <v>6.21</v>
      </c>
      <c r="K61" s="18">
        <v>7.82</v>
      </c>
      <c r="L61" s="18">
        <v>10.43</v>
      </c>
      <c r="M61" s="18"/>
      <c r="N61" s="18">
        <v>66.240450396</v>
      </c>
      <c r="O61" s="18">
        <v>21.996767570999999</v>
      </c>
      <c r="P61" s="19" t="s">
        <v>18</v>
      </c>
      <c r="Q61" s="14" t="s">
        <v>549</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60</v>
      </c>
      <c r="D62" s="20" t="s">
        <v>263</v>
      </c>
      <c r="E62" s="16"/>
      <c r="F62" s="17">
        <v>19.75</v>
      </c>
      <c r="G62" s="17">
        <v>16.2</v>
      </c>
      <c r="H62" s="17">
        <v>12.65</v>
      </c>
      <c r="I62" s="17"/>
      <c r="J62" s="17">
        <v>20.399999999999999</v>
      </c>
      <c r="K62" s="17">
        <v>27.49</v>
      </c>
      <c r="L62" s="17">
        <v>38.96</v>
      </c>
      <c r="M62" s="17"/>
      <c r="N62" s="17">
        <v>75.7478756</v>
      </c>
      <c r="O62" s="36">
        <v>47.189726571000001</v>
      </c>
      <c r="P62" s="20" t="s">
        <v>18</v>
      </c>
      <c r="Q62" s="15" t="s">
        <v>550</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61</v>
      </c>
      <c r="D63" s="19" t="s">
        <v>475</v>
      </c>
      <c r="E63" s="16"/>
      <c r="F63" s="18">
        <v>15.38</v>
      </c>
      <c r="G63" s="18">
        <v>13.62</v>
      </c>
      <c r="H63" s="18">
        <v>11.86</v>
      </c>
      <c r="I63" s="17"/>
      <c r="J63" s="18">
        <v>18.75</v>
      </c>
      <c r="K63" s="18">
        <v>22.26</v>
      </c>
      <c r="L63" s="18">
        <v>27.95</v>
      </c>
      <c r="M63" s="18"/>
      <c r="N63" s="18">
        <v>59.355764184000002</v>
      </c>
      <c r="O63" s="18">
        <v>5.832074381</v>
      </c>
      <c r="P63" s="19" t="s">
        <v>18</v>
      </c>
      <c r="Q63" s="14" t="s">
        <v>551</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61</v>
      </c>
      <c r="D64" s="20" t="s">
        <v>264</v>
      </c>
      <c r="E64" s="16"/>
      <c r="F64" s="17">
        <v>10.8</v>
      </c>
      <c r="G64" s="17">
        <v>10.17</v>
      </c>
      <c r="H64" s="17">
        <v>9.5500000000000007</v>
      </c>
      <c r="I64" s="17"/>
      <c r="J64" s="17">
        <v>11.05</v>
      </c>
      <c r="K64" s="17">
        <v>12.29</v>
      </c>
      <c r="L64" s="17">
        <v>14.3</v>
      </c>
      <c r="M64" s="17"/>
      <c r="N64" s="17">
        <v>69.799744529999998</v>
      </c>
      <c r="O64" s="36">
        <v>118.87748441999999</v>
      </c>
      <c r="P64" s="20" t="s">
        <v>18</v>
      </c>
      <c r="Q64" s="15" t="s">
        <v>552</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553</v>
      </c>
      <c r="D65" s="19" t="s">
        <v>554</v>
      </c>
      <c r="E65" s="16"/>
      <c r="F65" s="18">
        <v>64.17</v>
      </c>
      <c r="G65" s="18">
        <v>61.78</v>
      </c>
      <c r="H65" s="18">
        <v>59.39</v>
      </c>
      <c r="I65" s="17"/>
      <c r="J65" s="18">
        <v>70.92</v>
      </c>
      <c r="K65" s="18">
        <v>75.69</v>
      </c>
      <c r="L65" s="18">
        <v>83.42</v>
      </c>
      <c r="M65" s="18"/>
      <c r="N65" s="18">
        <v>55.677577620999998</v>
      </c>
      <c r="O65" s="18">
        <v>1.6947968790000001</v>
      </c>
      <c r="P65" s="19" t="s">
        <v>18</v>
      </c>
      <c r="Q65" s="14" t="s">
        <v>555</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62</v>
      </c>
      <c r="D66" s="20" t="s">
        <v>265</v>
      </c>
      <c r="E66" s="16"/>
      <c r="F66" s="17">
        <v>2.79</v>
      </c>
      <c r="G66" s="17">
        <v>2.25</v>
      </c>
      <c r="H66" s="17">
        <v>1.71</v>
      </c>
      <c r="I66" s="17"/>
      <c r="J66" s="17">
        <v>2.85</v>
      </c>
      <c r="K66" s="17">
        <v>3.92</v>
      </c>
      <c r="L66" s="17">
        <v>5.66</v>
      </c>
      <c r="M66" s="17"/>
      <c r="N66" s="17">
        <v>49.511758845000003</v>
      </c>
      <c r="O66" s="36">
        <v>96.423462429000011</v>
      </c>
      <c r="P66" s="20" t="s">
        <v>16</v>
      </c>
      <c r="Q66" s="15" t="s">
        <v>556</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63</v>
      </c>
      <c r="D67" s="19" t="s">
        <v>266</v>
      </c>
      <c r="E67" s="16"/>
      <c r="F67" s="18">
        <v>73</v>
      </c>
      <c r="G67" s="18">
        <v>57.54</v>
      </c>
      <c r="H67" s="18">
        <v>42.08</v>
      </c>
      <c r="I67" s="17"/>
      <c r="J67" s="18">
        <v>83.78</v>
      </c>
      <c r="K67" s="18">
        <v>114.69</v>
      </c>
      <c r="L67" s="18">
        <v>164.71</v>
      </c>
      <c r="M67" s="18"/>
      <c r="N67" s="18">
        <v>60.370052844999996</v>
      </c>
      <c r="O67" s="18">
        <v>5.1344292481</v>
      </c>
      <c r="P67" s="19" t="s">
        <v>18</v>
      </c>
      <c r="Q67" s="14" t="s">
        <v>557</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64</v>
      </c>
      <c r="D68" s="20" t="s">
        <v>267</v>
      </c>
      <c r="E68" s="16"/>
      <c r="F68" s="17">
        <v>27.78</v>
      </c>
      <c r="G68" s="17">
        <v>24.83</v>
      </c>
      <c r="H68" s="17">
        <v>21.89</v>
      </c>
      <c r="I68" s="17"/>
      <c r="J68" s="17">
        <v>28.29</v>
      </c>
      <c r="K68" s="17">
        <v>34.17</v>
      </c>
      <c r="L68" s="17">
        <v>43.7</v>
      </c>
      <c r="M68" s="17"/>
      <c r="N68" s="17">
        <v>71.904527372000004</v>
      </c>
      <c r="O68" s="36">
        <v>62.415909429000003</v>
      </c>
      <c r="P68" s="20" t="s">
        <v>18</v>
      </c>
      <c r="Q68" s="15" t="s">
        <v>558</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65</v>
      </c>
      <c r="D69" s="19" t="s">
        <v>268</v>
      </c>
      <c r="E69" s="16"/>
      <c r="F69" s="18">
        <v>11.55</v>
      </c>
      <c r="G69" s="18">
        <v>10.42</v>
      </c>
      <c r="H69" s="18">
        <v>9.3000000000000007</v>
      </c>
      <c r="I69" s="17"/>
      <c r="J69" s="18">
        <v>11.95</v>
      </c>
      <c r="K69" s="18">
        <v>14.19</v>
      </c>
      <c r="L69" s="18">
        <v>17.829999999999998</v>
      </c>
      <c r="M69" s="18"/>
      <c r="N69" s="18">
        <v>51.222886256000002</v>
      </c>
      <c r="O69" s="18">
        <v>63.530719810000001</v>
      </c>
      <c r="P69" s="19" t="s">
        <v>18</v>
      </c>
      <c r="Q69" s="14" t="s">
        <v>559</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65</v>
      </c>
      <c r="D70" s="20" t="s">
        <v>269</v>
      </c>
      <c r="E70" s="16"/>
      <c r="F70" s="17">
        <v>12.33</v>
      </c>
      <c r="G70" s="17">
        <v>11.19</v>
      </c>
      <c r="H70" s="17">
        <v>10.06</v>
      </c>
      <c r="I70" s="17"/>
      <c r="J70" s="17">
        <v>12.52</v>
      </c>
      <c r="K70" s="17">
        <v>14.78</v>
      </c>
      <c r="L70" s="17">
        <v>18.45</v>
      </c>
      <c r="M70" s="17"/>
      <c r="N70" s="17">
        <v>48.312275835999998</v>
      </c>
      <c r="O70" s="36">
        <v>145.2568789</v>
      </c>
      <c r="P70" s="20" t="s">
        <v>16</v>
      </c>
      <c r="Q70" s="15" t="s">
        <v>560</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66</v>
      </c>
      <c r="D71" s="19" t="s">
        <v>270</v>
      </c>
      <c r="E71" s="16"/>
      <c r="F71" s="18">
        <v>6.86</v>
      </c>
      <c r="G71" s="18">
        <v>6.14</v>
      </c>
      <c r="H71" s="18">
        <v>5.42</v>
      </c>
      <c r="I71" s="17"/>
      <c r="J71" s="18">
        <v>7.13</v>
      </c>
      <c r="K71" s="18">
        <v>8.56</v>
      </c>
      <c r="L71" s="18">
        <v>10.89</v>
      </c>
      <c r="M71" s="18"/>
      <c r="N71" s="18">
        <v>39.209158209000002</v>
      </c>
      <c r="O71" s="18">
        <v>139.65443181000001</v>
      </c>
      <c r="P71" s="19" t="s">
        <v>16</v>
      </c>
      <c r="Q71" s="14" t="s">
        <v>561</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67</v>
      </c>
      <c r="D72" s="20" t="s">
        <v>271</v>
      </c>
      <c r="E72" s="16"/>
      <c r="F72" s="17">
        <v>40.6</v>
      </c>
      <c r="G72" s="17">
        <v>37.770000000000003</v>
      </c>
      <c r="H72" s="17">
        <v>34.94</v>
      </c>
      <c r="I72" s="17"/>
      <c r="J72" s="17">
        <v>41.48</v>
      </c>
      <c r="K72" s="17">
        <v>47.13</v>
      </c>
      <c r="L72" s="17">
        <v>56.28</v>
      </c>
      <c r="M72" s="17"/>
      <c r="N72" s="17">
        <v>55.510465967999998</v>
      </c>
      <c r="O72" s="36">
        <v>44.617681666999999</v>
      </c>
      <c r="P72" s="20" t="s">
        <v>18</v>
      </c>
      <c r="Q72" s="15" t="s">
        <v>562</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68</v>
      </c>
      <c r="D73" s="19" t="s">
        <v>272</v>
      </c>
      <c r="E73" s="16"/>
      <c r="F73" s="18">
        <v>5.03</v>
      </c>
      <c r="G73" s="18">
        <v>4.28</v>
      </c>
      <c r="H73" s="18">
        <v>3.54</v>
      </c>
      <c r="I73" s="17"/>
      <c r="J73" s="18">
        <v>5.21</v>
      </c>
      <c r="K73" s="18">
        <v>6.69</v>
      </c>
      <c r="L73" s="18">
        <v>9.1</v>
      </c>
      <c r="M73" s="18"/>
      <c r="N73" s="18">
        <v>49.510832489000002</v>
      </c>
      <c r="O73" s="18">
        <v>1.8876515714</v>
      </c>
      <c r="P73" s="19" t="s">
        <v>16</v>
      </c>
      <c r="Q73" s="14" t="s">
        <v>563</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69</v>
      </c>
      <c r="D74" s="20" t="s">
        <v>273</v>
      </c>
      <c r="E74" s="16"/>
      <c r="F74" s="17">
        <v>4.9000000000000004</v>
      </c>
      <c r="G74" s="17">
        <v>4.45</v>
      </c>
      <c r="H74" s="17">
        <v>4</v>
      </c>
      <c r="I74" s="17"/>
      <c r="J74" s="17">
        <v>6.24</v>
      </c>
      <c r="K74" s="17">
        <v>7.13</v>
      </c>
      <c r="L74" s="17">
        <v>8.58</v>
      </c>
      <c r="M74" s="17"/>
      <c r="N74" s="17">
        <v>47.186901384000002</v>
      </c>
      <c r="O74" s="36">
        <v>31.290391524</v>
      </c>
      <c r="P74" s="20" t="s">
        <v>18</v>
      </c>
      <c r="Q74" s="15" t="s">
        <v>564</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70</v>
      </c>
      <c r="D75" s="19" t="s">
        <v>274</v>
      </c>
      <c r="E75" s="16"/>
      <c r="F75" s="18">
        <v>29.32</v>
      </c>
      <c r="G75" s="18">
        <v>25.93</v>
      </c>
      <c r="H75" s="18">
        <v>22.55</v>
      </c>
      <c r="I75" s="17"/>
      <c r="J75" s="18">
        <v>31.31</v>
      </c>
      <c r="K75" s="18">
        <v>38.07</v>
      </c>
      <c r="L75" s="18">
        <v>49.03</v>
      </c>
      <c r="M75" s="18"/>
      <c r="N75" s="18">
        <v>59.442974049999997</v>
      </c>
      <c r="O75" s="18">
        <v>64.575547999999998</v>
      </c>
      <c r="P75" s="19" t="s">
        <v>18</v>
      </c>
      <c r="Q75" s="14" t="s">
        <v>565</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71</v>
      </c>
      <c r="D76" s="20" t="s">
        <v>275</v>
      </c>
      <c r="E76" s="16"/>
      <c r="F76" s="17">
        <v>2.35</v>
      </c>
      <c r="G76" s="17">
        <v>2.04</v>
      </c>
      <c r="H76" s="17">
        <v>1.73</v>
      </c>
      <c r="I76" s="17"/>
      <c r="J76" s="17">
        <v>2.68</v>
      </c>
      <c r="K76" s="17">
        <v>3.29</v>
      </c>
      <c r="L76" s="17">
        <v>4.29</v>
      </c>
      <c r="M76" s="17"/>
      <c r="N76" s="17">
        <v>56.573406677000001</v>
      </c>
      <c r="O76" s="36">
        <v>30.829015619000003</v>
      </c>
      <c r="P76" s="20" t="s">
        <v>18</v>
      </c>
      <c r="Q76" s="15" t="s">
        <v>566</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72</v>
      </c>
      <c r="D77" s="19" t="s">
        <v>276</v>
      </c>
      <c r="E77" s="16"/>
      <c r="F77" s="18">
        <v>26.18</v>
      </c>
      <c r="G77" s="18">
        <v>23.84</v>
      </c>
      <c r="H77" s="18">
        <v>21.5</v>
      </c>
      <c r="I77" s="17"/>
      <c r="J77" s="18">
        <v>26.97</v>
      </c>
      <c r="K77" s="18">
        <v>31.64</v>
      </c>
      <c r="L77" s="18">
        <v>39.21</v>
      </c>
      <c r="M77" s="18"/>
      <c r="N77" s="18">
        <v>65.706755290999993</v>
      </c>
      <c r="O77" s="18">
        <v>104.95019095000001</v>
      </c>
      <c r="P77" s="19" t="s">
        <v>18</v>
      </c>
      <c r="Q77" s="14" t="s">
        <v>567</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568</v>
      </c>
      <c r="D78" s="20" t="s">
        <v>569</v>
      </c>
      <c r="E78" s="16"/>
      <c r="F78" s="17">
        <v>1.34</v>
      </c>
      <c r="G78" s="17">
        <v>1.06</v>
      </c>
      <c r="H78" s="17">
        <v>0.78</v>
      </c>
      <c r="I78" s="17"/>
      <c r="J78" s="17">
        <v>1.5</v>
      </c>
      <c r="K78" s="17">
        <v>2.0499999999999998</v>
      </c>
      <c r="L78" s="17">
        <v>2.94</v>
      </c>
      <c r="M78" s="17"/>
      <c r="N78" s="17">
        <v>38.464796034999999</v>
      </c>
      <c r="O78" s="36">
        <v>1.7797155714000001</v>
      </c>
      <c r="P78" s="20" t="s">
        <v>16</v>
      </c>
      <c r="Q78" s="15" t="s">
        <v>570</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476</v>
      </c>
      <c r="D79" s="19" t="s">
        <v>477</v>
      </c>
      <c r="E79" s="16"/>
      <c r="F79" s="18">
        <v>9.51</v>
      </c>
      <c r="G79" s="18">
        <v>8.75</v>
      </c>
      <c r="H79" s="18">
        <v>8</v>
      </c>
      <c r="I79" s="17"/>
      <c r="J79" s="18">
        <v>10.24</v>
      </c>
      <c r="K79" s="18">
        <v>11.74</v>
      </c>
      <c r="L79" s="18">
        <v>14.18</v>
      </c>
      <c r="M79" s="18"/>
      <c r="N79" s="18">
        <v>52.660353936</v>
      </c>
      <c r="O79" s="18">
        <v>1.6121895714000001</v>
      </c>
      <c r="P79" s="19" t="s">
        <v>18</v>
      </c>
      <c r="Q79" s="14" t="s">
        <v>571</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73</v>
      </c>
      <c r="D80" s="20" t="s">
        <v>277</v>
      </c>
      <c r="E80" s="16"/>
      <c r="F80" s="17">
        <v>5.64</v>
      </c>
      <c r="G80" s="17">
        <v>5.31</v>
      </c>
      <c r="H80" s="17">
        <v>4.9800000000000004</v>
      </c>
      <c r="I80" s="17"/>
      <c r="J80" s="17">
        <v>6.06</v>
      </c>
      <c r="K80" s="17">
        <v>6.71</v>
      </c>
      <c r="L80" s="17">
        <v>7.77</v>
      </c>
      <c r="M80" s="17"/>
      <c r="N80" s="17">
        <v>55.312749959000001</v>
      </c>
      <c r="O80" s="36">
        <v>15.037175</v>
      </c>
      <c r="P80" s="20" t="s">
        <v>18</v>
      </c>
      <c r="Q80" s="15" t="s">
        <v>572</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74</v>
      </c>
      <c r="D81" s="19" t="s">
        <v>278</v>
      </c>
      <c r="E81" s="16"/>
      <c r="F81" s="18">
        <v>9.5299999999999994</v>
      </c>
      <c r="G81" s="18">
        <v>8.93</v>
      </c>
      <c r="H81" s="18">
        <v>8.33</v>
      </c>
      <c r="I81" s="17"/>
      <c r="J81" s="18">
        <v>9.6999999999999993</v>
      </c>
      <c r="K81" s="18">
        <v>10.89</v>
      </c>
      <c r="L81" s="18">
        <v>12.83</v>
      </c>
      <c r="M81" s="18"/>
      <c r="N81" s="18">
        <v>81.888197632000001</v>
      </c>
      <c r="O81" s="18">
        <v>4.7819247143000005</v>
      </c>
      <c r="P81" s="19" t="s">
        <v>18</v>
      </c>
      <c r="Q81" s="14" t="s">
        <v>573</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75</v>
      </c>
      <c r="D82" s="20" t="s">
        <v>279</v>
      </c>
      <c r="E82" s="16"/>
      <c r="F82" s="17">
        <v>40.56</v>
      </c>
      <c r="G82" s="17">
        <v>36.08</v>
      </c>
      <c r="H82" s="17">
        <v>31.6</v>
      </c>
      <c r="I82" s="17"/>
      <c r="J82" s="17">
        <v>41.43</v>
      </c>
      <c r="K82" s="17">
        <v>50.38</v>
      </c>
      <c r="L82" s="17">
        <v>64.86</v>
      </c>
      <c r="M82" s="17"/>
      <c r="N82" s="17">
        <v>70.059799881999993</v>
      </c>
      <c r="O82" s="36">
        <v>67.842797189999999</v>
      </c>
      <c r="P82" s="20" t="s">
        <v>18</v>
      </c>
      <c r="Q82" s="15" t="s">
        <v>574</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76</v>
      </c>
      <c r="D83" s="19" t="s">
        <v>280</v>
      </c>
      <c r="E83" s="16"/>
      <c r="F83" s="18">
        <v>7.32</v>
      </c>
      <c r="G83" s="18">
        <v>6.39</v>
      </c>
      <c r="H83" s="18">
        <v>5.46</v>
      </c>
      <c r="I83" s="17"/>
      <c r="J83" s="18">
        <v>7.89</v>
      </c>
      <c r="K83" s="18">
        <v>9.74</v>
      </c>
      <c r="L83" s="18">
        <v>12.74</v>
      </c>
      <c r="M83" s="18"/>
      <c r="N83" s="18">
        <v>60.993686250000003</v>
      </c>
      <c r="O83" s="18">
        <v>31.39658919</v>
      </c>
      <c r="P83" s="19" t="s">
        <v>18</v>
      </c>
      <c r="Q83" s="14" t="s">
        <v>575</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77</v>
      </c>
      <c r="D84" s="20" t="s">
        <v>281</v>
      </c>
      <c r="E84" s="16"/>
      <c r="F84" s="17">
        <v>40.14</v>
      </c>
      <c r="G84" s="17">
        <v>37.6</v>
      </c>
      <c r="H84" s="17">
        <v>35.07</v>
      </c>
      <c r="I84" s="17"/>
      <c r="J84" s="17">
        <v>40.69</v>
      </c>
      <c r="K84" s="17">
        <v>45.75</v>
      </c>
      <c r="L84" s="17">
        <v>53.95</v>
      </c>
      <c r="M84" s="17"/>
      <c r="N84" s="17">
        <v>46.319654329000002</v>
      </c>
      <c r="O84" s="36">
        <v>279.26298451999997</v>
      </c>
      <c r="P84" s="20" t="s">
        <v>16</v>
      </c>
      <c r="Q84" s="15" t="s">
        <v>576</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77</v>
      </c>
      <c r="D85" s="19" t="s">
        <v>282</v>
      </c>
      <c r="E85" s="16"/>
      <c r="F85" s="18">
        <v>44.2</v>
      </c>
      <c r="G85" s="18">
        <v>41.89</v>
      </c>
      <c r="H85" s="18">
        <v>39.590000000000003</v>
      </c>
      <c r="I85" s="17"/>
      <c r="J85" s="18">
        <v>44.88</v>
      </c>
      <c r="K85" s="18">
        <v>49.48</v>
      </c>
      <c r="L85" s="18">
        <v>56.94</v>
      </c>
      <c r="M85" s="18"/>
      <c r="N85" s="18">
        <v>45.344724779000003</v>
      </c>
      <c r="O85" s="18">
        <v>48.268244476</v>
      </c>
      <c r="P85" s="19" t="s">
        <v>16</v>
      </c>
      <c r="Q85" s="14" t="s">
        <v>577</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78</v>
      </c>
      <c r="D86" s="20" t="s">
        <v>283</v>
      </c>
      <c r="E86" s="16"/>
      <c r="F86" s="17">
        <v>77.98</v>
      </c>
      <c r="G86" s="17">
        <v>70.78</v>
      </c>
      <c r="H86" s="17">
        <v>63.58</v>
      </c>
      <c r="I86" s="17"/>
      <c r="J86" s="17">
        <v>81.349999999999994</v>
      </c>
      <c r="K86" s="17">
        <v>95.74</v>
      </c>
      <c r="L86" s="17">
        <v>119.03</v>
      </c>
      <c r="M86" s="17"/>
      <c r="N86" s="17">
        <v>83.888662332999999</v>
      </c>
      <c r="O86" s="36">
        <v>345.45092190000003</v>
      </c>
      <c r="P86" s="20" t="s">
        <v>18</v>
      </c>
      <c r="Q86" s="15" t="s">
        <v>578</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79</v>
      </c>
      <c r="D87" s="19" t="s">
        <v>284</v>
      </c>
      <c r="E87" s="16"/>
      <c r="F87" s="18">
        <v>48</v>
      </c>
      <c r="G87" s="18">
        <v>44.31</v>
      </c>
      <c r="H87" s="18">
        <v>40.630000000000003</v>
      </c>
      <c r="I87" s="17"/>
      <c r="J87" s="18">
        <v>49.4</v>
      </c>
      <c r="K87" s="18">
        <v>56.76</v>
      </c>
      <c r="L87" s="18">
        <v>68.680000000000007</v>
      </c>
      <c r="M87" s="18"/>
      <c r="N87" s="18">
        <v>61.495509679000001</v>
      </c>
      <c r="O87" s="18">
        <v>115.60235595</v>
      </c>
      <c r="P87" s="19" t="s">
        <v>18</v>
      </c>
      <c r="Q87" s="14" t="s">
        <v>579</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80</v>
      </c>
      <c r="D88" s="20" t="s">
        <v>285</v>
      </c>
      <c r="E88" s="16"/>
      <c r="F88" s="17">
        <v>13.56</v>
      </c>
      <c r="G88" s="17">
        <v>12.5</v>
      </c>
      <c r="H88" s="17">
        <v>11.44</v>
      </c>
      <c r="I88" s="17"/>
      <c r="J88" s="17">
        <v>13.83</v>
      </c>
      <c r="K88" s="17">
        <v>15.94</v>
      </c>
      <c r="L88" s="17">
        <v>19.36</v>
      </c>
      <c r="M88" s="17"/>
      <c r="N88" s="17">
        <v>46.592811234000003</v>
      </c>
      <c r="O88" s="36">
        <v>102.38114071000001</v>
      </c>
      <c r="P88" s="20" t="s">
        <v>16</v>
      </c>
      <c r="Q88" s="15" t="s">
        <v>580</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81</v>
      </c>
      <c r="D89" s="19" t="s">
        <v>286</v>
      </c>
      <c r="E89" s="16"/>
      <c r="F89" s="18">
        <v>44.88</v>
      </c>
      <c r="G89" s="18">
        <v>41.76</v>
      </c>
      <c r="H89" s="18">
        <v>38.64</v>
      </c>
      <c r="I89" s="17"/>
      <c r="J89" s="18">
        <v>46</v>
      </c>
      <c r="K89" s="18">
        <v>52.23</v>
      </c>
      <c r="L89" s="18">
        <v>62.32</v>
      </c>
      <c r="M89" s="18"/>
      <c r="N89" s="18">
        <v>80.317451481000006</v>
      </c>
      <c r="O89" s="18">
        <v>67.934701713999999</v>
      </c>
      <c r="P89" s="19" t="s">
        <v>18</v>
      </c>
      <c r="Q89" s="14" t="s">
        <v>581</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82</v>
      </c>
      <c r="D90" s="20" t="s">
        <v>287</v>
      </c>
      <c r="E90" s="16"/>
      <c r="F90" s="17">
        <v>35.880000000000003</v>
      </c>
      <c r="G90" s="17">
        <v>33.21</v>
      </c>
      <c r="H90" s="17">
        <v>30.54</v>
      </c>
      <c r="I90" s="17"/>
      <c r="J90" s="17">
        <v>36.53</v>
      </c>
      <c r="K90" s="17">
        <v>41.86</v>
      </c>
      <c r="L90" s="17">
        <v>50.5</v>
      </c>
      <c r="M90" s="17"/>
      <c r="N90" s="17">
        <v>51.652158325999999</v>
      </c>
      <c r="O90" s="36">
        <v>285.89580985999999</v>
      </c>
      <c r="P90" s="20" t="s">
        <v>16</v>
      </c>
      <c r="Q90" s="15" t="s">
        <v>582</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478</v>
      </c>
      <c r="D91" s="19" t="s">
        <v>479</v>
      </c>
      <c r="E91" s="16"/>
      <c r="F91" s="18">
        <v>18.64</v>
      </c>
      <c r="G91" s="18">
        <v>16.329999999999998</v>
      </c>
      <c r="H91" s="18">
        <v>14.03</v>
      </c>
      <c r="I91" s="17"/>
      <c r="J91" s="18">
        <v>19.3</v>
      </c>
      <c r="K91" s="18">
        <v>23.9</v>
      </c>
      <c r="L91" s="18">
        <v>31.35</v>
      </c>
      <c r="M91" s="18"/>
      <c r="N91" s="18">
        <v>56.799977151999997</v>
      </c>
      <c r="O91" s="18">
        <v>1.1952811905</v>
      </c>
      <c r="P91" s="19" t="s">
        <v>18</v>
      </c>
      <c r="Q91" s="14" t="s">
        <v>583</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83</v>
      </c>
      <c r="D92" s="20" t="s">
        <v>288</v>
      </c>
      <c r="E92" s="16"/>
      <c r="F92" s="17">
        <v>7.42</v>
      </c>
      <c r="G92" s="17">
        <v>6.73</v>
      </c>
      <c r="H92" s="17">
        <v>6.04</v>
      </c>
      <c r="I92" s="17"/>
      <c r="J92" s="17">
        <v>7.68</v>
      </c>
      <c r="K92" s="17">
        <v>9.0500000000000007</v>
      </c>
      <c r="L92" s="17">
        <v>11.27</v>
      </c>
      <c r="M92" s="17"/>
      <c r="N92" s="17">
        <v>63.480173317000002</v>
      </c>
      <c r="O92" s="36">
        <v>4.5362432381</v>
      </c>
      <c r="P92" s="20" t="s">
        <v>18</v>
      </c>
      <c r="Q92" s="15" t="s">
        <v>584</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585</v>
      </c>
      <c r="D93" s="19" t="s">
        <v>586</v>
      </c>
      <c r="E93" s="16"/>
      <c r="F93" s="18">
        <v>73</v>
      </c>
      <c r="G93" s="18">
        <v>68.61</v>
      </c>
      <c r="H93" s="18">
        <v>64.23</v>
      </c>
      <c r="I93" s="17"/>
      <c r="J93" s="18">
        <v>74.84</v>
      </c>
      <c r="K93" s="18">
        <v>83.6</v>
      </c>
      <c r="L93" s="18">
        <v>97.79</v>
      </c>
      <c r="M93" s="18"/>
      <c r="N93" s="18">
        <v>46.009470229000001</v>
      </c>
      <c r="O93" s="18">
        <v>1.9170569514</v>
      </c>
      <c r="P93" s="19" t="s">
        <v>16</v>
      </c>
      <c r="Q93" s="14" t="s">
        <v>587</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84</v>
      </c>
      <c r="D94" s="20" t="s">
        <v>289</v>
      </c>
      <c r="E94" s="16"/>
      <c r="F94" s="17">
        <v>13.41</v>
      </c>
      <c r="G94" s="17">
        <v>12.23</v>
      </c>
      <c r="H94" s="17">
        <v>11.05</v>
      </c>
      <c r="I94" s="17"/>
      <c r="J94" s="17">
        <v>15.67</v>
      </c>
      <c r="K94" s="17">
        <v>18.02</v>
      </c>
      <c r="L94" s="17">
        <v>21.84</v>
      </c>
      <c r="M94" s="17"/>
      <c r="N94" s="17">
        <v>63.099039888</v>
      </c>
      <c r="O94" s="36">
        <v>14.739819476000001</v>
      </c>
      <c r="P94" s="20" t="s">
        <v>18</v>
      </c>
      <c r="Q94" s="15" t="s">
        <v>588</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85</v>
      </c>
      <c r="D95" s="19" t="s">
        <v>290</v>
      </c>
      <c r="E95" s="16"/>
      <c r="F95" s="18">
        <v>6.77</v>
      </c>
      <c r="G95" s="18">
        <v>6.35</v>
      </c>
      <c r="H95" s="18">
        <v>5.94</v>
      </c>
      <c r="I95" s="17"/>
      <c r="J95" s="18">
        <v>7.9</v>
      </c>
      <c r="K95" s="18">
        <v>8.7200000000000006</v>
      </c>
      <c r="L95" s="18">
        <v>10.050000000000001</v>
      </c>
      <c r="M95" s="18"/>
      <c r="N95" s="18">
        <v>62.909496302000001</v>
      </c>
      <c r="O95" s="18">
        <v>3.4014490475999999</v>
      </c>
      <c r="P95" s="19" t="s">
        <v>18</v>
      </c>
      <c r="Q95" s="14" t="s">
        <v>589</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86</v>
      </c>
      <c r="D96" s="20" t="s">
        <v>291</v>
      </c>
      <c r="E96" s="16"/>
      <c r="F96" s="17">
        <v>12.91</v>
      </c>
      <c r="G96" s="17">
        <v>12</v>
      </c>
      <c r="H96" s="17">
        <v>11.09</v>
      </c>
      <c r="I96" s="17"/>
      <c r="J96" s="17">
        <v>13.15</v>
      </c>
      <c r="K96" s="17">
        <v>14.96</v>
      </c>
      <c r="L96" s="17">
        <v>17.89</v>
      </c>
      <c r="M96" s="17"/>
      <c r="N96" s="17">
        <v>50.314052304000001</v>
      </c>
      <c r="O96" s="36">
        <v>34.304568095</v>
      </c>
      <c r="P96" s="20" t="s">
        <v>16</v>
      </c>
      <c r="Q96" s="15" t="s">
        <v>590</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87</v>
      </c>
      <c r="D97" s="19" t="s">
        <v>292</v>
      </c>
      <c r="E97" s="16"/>
      <c r="F97" s="18">
        <v>26.52</v>
      </c>
      <c r="G97" s="18">
        <v>24.54</v>
      </c>
      <c r="H97" s="18">
        <v>22.56</v>
      </c>
      <c r="I97" s="17"/>
      <c r="J97" s="18">
        <v>27.46</v>
      </c>
      <c r="K97" s="18">
        <v>31.41</v>
      </c>
      <c r="L97" s="18">
        <v>37.81</v>
      </c>
      <c r="M97" s="18"/>
      <c r="N97" s="18">
        <v>41.301411053999999</v>
      </c>
      <c r="O97" s="18">
        <v>10.398068238</v>
      </c>
      <c r="P97" s="19" t="s">
        <v>16</v>
      </c>
      <c r="Q97" s="14" t="s">
        <v>591</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88</v>
      </c>
      <c r="D98" s="20" t="s">
        <v>293</v>
      </c>
      <c r="E98" s="16"/>
      <c r="F98" s="17">
        <v>20.58</v>
      </c>
      <c r="G98" s="17">
        <v>9.4499999999999993</v>
      </c>
      <c r="H98" s="17">
        <v>-1.66</v>
      </c>
      <c r="I98" s="17"/>
      <c r="J98" s="17">
        <v>21.39</v>
      </c>
      <c r="K98" s="17">
        <v>43.63</v>
      </c>
      <c r="L98" s="17">
        <v>79.62</v>
      </c>
      <c r="M98" s="17"/>
      <c r="N98" s="17">
        <v>34.392275241999997</v>
      </c>
      <c r="O98" s="36">
        <v>8.9427770475999999</v>
      </c>
      <c r="P98" s="20" t="s">
        <v>16</v>
      </c>
      <c r="Q98" s="15" t="s">
        <v>592</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89</v>
      </c>
      <c r="D99" s="19" t="s">
        <v>294</v>
      </c>
      <c r="E99" s="16"/>
      <c r="F99" s="18">
        <v>15.81</v>
      </c>
      <c r="G99" s="18">
        <v>14.48</v>
      </c>
      <c r="H99" s="18">
        <v>13.15</v>
      </c>
      <c r="I99" s="17"/>
      <c r="J99" s="18">
        <v>16.09</v>
      </c>
      <c r="K99" s="18">
        <v>18.739999999999998</v>
      </c>
      <c r="L99" s="18">
        <v>23.04</v>
      </c>
      <c r="M99" s="18"/>
      <c r="N99" s="18">
        <v>43.021751473999998</v>
      </c>
      <c r="O99" s="18">
        <v>195.21349319000001</v>
      </c>
      <c r="P99" s="19" t="s">
        <v>16</v>
      </c>
      <c r="Q99" s="14" t="s">
        <v>593</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90</v>
      </c>
      <c r="D100" s="20" t="s">
        <v>295</v>
      </c>
      <c r="E100" s="16"/>
      <c r="F100" s="17">
        <v>8.82</v>
      </c>
      <c r="G100" s="17">
        <v>8.1300000000000008</v>
      </c>
      <c r="H100" s="17">
        <v>7.44</v>
      </c>
      <c r="I100" s="17"/>
      <c r="J100" s="17">
        <v>9.0399999999999991</v>
      </c>
      <c r="K100" s="17">
        <v>10.41</v>
      </c>
      <c r="L100" s="17">
        <v>12.63</v>
      </c>
      <c r="M100" s="17"/>
      <c r="N100" s="17">
        <v>47.443143857999999</v>
      </c>
      <c r="O100" s="36">
        <v>74.449223285999992</v>
      </c>
      <c r="P100" s="20" t="s">
        <v>16</v>
      </c>
      <c r="Q100" s="15" t="s">
        <v>594</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91</v>
      </c>
      <c r="D101" s="19" t="s">
        <v>296</v>
      </c>
      <c r="E101" s="16"/>
      <c r="F101" s="18">
        <v>0</v>
      </c>
      <c r="G101" s="18">
        <v>-0.21</v>
      </c>
      <c r="H101" s="18">
        <v>-0.42</v>
      </c>
      <c r="I101" s="17"/>
      <c r="J101" s="18">
        <v>0.7</v>
      </c>
      <c r="K101" s="18">
        <v>1.1200000000000001</v>
      </c>
      <c r="L101" s="18">
        <v>1.81</v>
      </c>
      <c r="M101" s="18"/>
      <c r="N101" s="18">
        <v>53.84441803</v>
      </c>
      <c r="O101" s="18">
        <v>15.639336315000001</v>
      </c>
      <c r="P101" s="19" t="s">
        <v>18</v>
      </c>
      <c r="Q101" s="14" t="s">
        <v>457</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92</v>
      </c>
      <c r="D102" s="20" t="s">
        <v>297</v>
      </c>
      <c r="E102" s="16"/>
      <c r="F102" s="17">
        <v>15.82</v>
      </c>
      <c r="G102" s="17">
        <v>14.61</v>
      </c>
      <c r="H102" s="17">
        <v>13.4</v>
      </c>
      <c r="I102" s="17"/>
      <c r="J102" s="17">
        <v>16.03</v>
      </c>
      <c r="K102" s="17">
        <v>18.440000000000001</v>
      </c>
      <c r="L102" s="17">
        <v>22.35</v>
      </c>
      <c r="M102" s="17"/>
      <c r="N102" s="17">
        <v>64.693540967000004</v>
      </c>
      <c r="O102" s="36">
        <v>41.360040810000001</v>
      </c>
      <c r="P102" s="20" t="s">
        <v>18</v>
      </c>
      <c r="Q102" s="15" t="s">
        <v>595</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93</v>
      </c>
      <c r="D103" s="20" t="s">
        <v>298</v>
      </c>
      <c r="E103" s="16"/>
      <c r="F103" s="17">
        <v>5.38</v>
      </c>
      <c r="G103" s="17">
        <v>5.19</v>
      </c>
      <c r="H103" s="17">
        <v>5</v>
      </c>
      <c r="I103" s="17"/>
      <c r="J103" s="17">
        <v>5.64</v>
      </c>
      <c r="K103" s="17">
        <v>6.01</v>
      </c>
      <c r="L103" s="17">
        <v>6.61</v>
      </c>
      <c r="M103" s="17"/>
      <c r="N103" s="17">
        <v>58.687757939000001</v>
      </c>
      <c r="O103" s="36">
        <v>14.752745047000001</v>
      </c>
      <c r="P103" s="20" t="s">
        <v>18</v>
      </c>
      <c r="Q103" s="15" t="s">
        <v>596</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94</v>
      </c>
      <c r="D104" s="19" t="s">
        <v>299</v>
      </c>
      <c r="E104" s="16"/>
      <c r="F104" s="18">
        <v>8.15</v>
      </c>
      <c r="G104" s="18">
        <v>7.4</v>
      </c>
      <c r="H104" s="18">
        <v>6.65</v>
      </c>
      <c r="I104" s="17"/>
      <c r="J104" s="18">
        <v>8.3800000000000008</v>
      </c>
      <c r="K104" s="18">
        <v>9.8699999999999992</v>
      </c>
      <c r="L104" s="18">
        <v>12.28</v>
      </c>
      <c r="M104" s="18"/>
      <c r="N104" s="18">
        <v>67.866667645999996</v>
      </c>
      <c r="O104" s="18">
        <v>27.795873571000001</v>
      </c>
      <c r="P104" s="19" t="s">
        <v>18</v>
      </c>
      <c r="Q104" s="14" t="s">
        <v>597</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95</v>
      </c>
      <c r="D105" s="20" t="s">
        <v>300</v>
      </c>
      <c r="E105" s="16"/>
      <c r="F105" s="17">
        <v>10.77</v>
      </c>
      <c r="G105" s="17">
        <v>9.2799999999999994</v>
      </c>
      <c r="H105" s="17">
        <v>7.8</v>
      </c>
      <c r="I105" s="17"/>
      <c r="J105" s="17">
        <v>13.72</v>
      </c>
      <c r="K105" s="17">
        <v>16.68</v>
      </c>
      <c r="L105" s="17">
        <v>21.47</v>
      </c>
      <c r="M105" s="17"/>
      <c r="N105" s="17">
        <v>56.278051423000001</v>
      </c>
      <c r="O105" s="36">
        <v>70.553632332999996</v>
      </c>
      <c r="P105" s="20" t="s">
        <v>18</v>
      </c>
      <c r="Q105" s="15" t="s">
        <v>598</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96</v>
      </c>
      <c r="D106" s="19" t="s">
        <v>301</v>
      </c>
      <c r="E106" s="16"/>
      <c r="F106" s="18">
        <v>12.04</v>
      </c>
      <c r="G106" s="18">
        <v>10.81</v>
      </c>
      <c r="H106" s="18">
        <v>9.58</v>
      </c>
      <c r="I106" s="17"/>
      <c r="J106" s="18">
        <v>12.89</v>
      </c>
      <c r="K106" s="18">
        <v>15.34</v>
      </c>
      <c r="L106" s="18">
        <v>19.32</v>
      </c>
      <c r="M106" s="18"/>
      <c r="N106" s="18">
        <v>60.659567154000001</v>
      </c>
      <c r="O106" s="18">
        <v>20.860001951999998</v>
      </c>
      <c r="P106" s="19" t="s">
        <v>18</v>
      </c>
      <c r="Q106" s="14" t="s">
        <v>599</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97</v>
      </c>
      <c r="D107" s="20" t="s">
        <v>302</v>
      </c>
      <c r="E107" s="16"/>
      <c r="F107" s="17">
        <v>8.36</v>
      </c>
      <c r="G107" s="17">
        <v>7.47</v>
      </c>
      <c r="H107" s="17">
        <v>6.59</v>
      </c>
      <c r="I107" s="17"/>
      <c r="J107" s="17">
        <v>8.76</v>
      </c>
      <c r="K107" s="17">
        <v>10.52</v>
      </c>
      <c r="L107" s="17">
        <v>13.37</v>
      </c>
      <c r="M107" s="17"/>
      <c r="N107" s="17">
        <v>70.437781482000005</v>
      </c>
      <c r="O107" s="36">
        <v>5.9605825713999998</v>
      </c>
      <c r="P107" s="20" t="s">
        <v>18</v>
      </c>
      <c r="Q107" s="15" t="s">
        <v>600</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98</v>
      </c>
      <c r="D108" s="19" t="s">
        <v>303</v>
      </c>
      <c r="E108" s="16"/>
      <c r="F108" s="18">
        <v>35.909999999999997</v>
      </c>
      <c r="G108" s="18">
        <v>31.22</v>
      </c>
      <c r="H108" s="18">
        <v>26.54</v>
      </c>
      <c r="I108" s="17"/>
      <c r="J108" s="18">
        <v>37.07</v>
      </c>
      <c r="K108" s="18">
        <v>46.43</v>
      </c>
      <c r="L108" s="18">
        <v>61.58</v>
      </c>
      <c r="M108" s="18"/>
      <c r="N108" s="18">
        <v>36.727385212000002</v>
      </c>
      <c r="O108" s="18">
        <v>206.47907623999998</v>
      </c>
      <c r="P108" s="19" t="s">
        <v>16</v>
      </c>
      <c r="Q108" s="14" t="s">
        <v>601</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99</v>
      </c>
      <c r="D109" s="20" t="s">
        <v>304</v>
      </c>
      <c r="E109" s="16"/>
      <c r="F109" s="17">
        <v>2.4500000000000002</v>
      </c>
      <c r="G109" s="17">
        <v>1.87</v>
      </c>
      <c r="H109" s="17">
        <v>1.3</v>
      </c>
      <c r="I109" s="17"/>
      <c r="J109" s="17">
        <v>2.58</v>
      </c>
      <c r="K109" s="17">
        <v>3.72</v>
      </c>
      <c r="L109" s="17">
        <v>5.57</v>
      </c>
      <c r="M109" s="17"/>
      <c r="N109" s="17">
        <v>38.081356685000003</v>
      </c>
      <c r="O109" s="36">
        <v>4.0943753333000004</v>
      </c>
      <c r="P109" s="20" t="s">
        <v>16</v>
      </c>
      <c r="Q109" s="15" t="s">
        <v>602</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100</v>
      </c>
      <c r="D110" s="19" t="s">
        <v>305</v>
      </c>
      <c r="E110" s="16"/>
      <c r="F110" s="18">
        <v>3.55</v>
      </c>
      <c r="G110" s="18">
        <v>2.8</v>
      </c>
      <c r="H110" s="18">
        <v>2.0499999999999998</v>
      </c>
      <c r="I110" s="17"/>
      <c r="J110" s="18">
        <v>3.66</v>
      </c>
      <c r="K110" s="18">
        <v>5.15</v>
      </c>
      <c r="L110" s="18">
        <v>7.56</v>
      </c>
      <c r="M110" s="18"/>
      <c r="N110" s="18">
        <v>48.721435716999999</v>
      </c>
      <c r="O110" s="18">
        <v>10.763610714</v>
      </c>
      <c r="P110" s="19" t="s">
        <v>16</v>
      </c>
      <c r="Q110" s="14" t="s">
        <v>603</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101</v>
      </c>
      <c r="D111" s="20" t="s">
        <v>306</v>
      </c>
      <c r="E111" s="16"/>
      <c r="F111" s="17">
        <v>27.1</v>
      </c>
      <c r="G111" s="17">
        <v>23.79</v>
      </c>
      <c r="H111" s="17">
        <v>20.48</v>
      </c>
      <c r="I111" s="17"/>
      <c r="J111" s="17">
        <v>28.56</v>
      </c>
      <c r="K111" s="17">
        <v>35.17</v>
      </c>
      <c r="L111" s="17">
        <v>45.88</v>
      </c>
      <c r="M111" s="17"/>
      <c r="N111" s="17">
        <v>64.445650516000001</v>
      </c>
      <c r="O111" s="36">
        <v>94.600418667</v>
      </c>
      <c r="P111" s="20" t="s">
        <v>18</v>
      </c>
      <c r="Q111" s="15" t="s">
        <v>604</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102</v>
      </c>
      <c r="D112" s="19" t="s">
        <v>307</v>
      </c>
      <c r="E112" s="16"/>
      <c r="F112" s="18">
        <v>23.01</v>
      </c>
      <c r="G112" s="18">
        <v>20.89</v>
      </c>
      <c r="H112" s="18">
        <v>18.77</v>
      </c>
      <c r="I112" s="17"/>
      <c r="J112" s="18">
        <v>23.63</v>
      </c>
      <c r="K112" s="18">
        <v>27.86</v>
      </c>
      <c r="L112" s="18">
        <v>34.71</v>
      </c>
      <c r="M112" s="18"/>
      <c r="N112" s="18">
        <v>69.722117561999994</v>
      </c>
      <c r="O112" s="18">
        <v>67.899590618999994</v>
      </c>
      <c r="P112" s="19" t="s">
        <v>18</v>
      </c>
      <c r="Q112" s="14" t="s">
        <v>605</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103</v>
      </c>
      <c r="D113" s="20" t="s">
        <v>308</v>
      </c>
      <c r="E113" s="16"/>
      <c r="F113" s="17">
        <v>15.37</v>
      </c>
      <c r="G113" s="17">
        <v>13.65</v>
      </c>
      <c r="H113" s="17">
        <v>11.94</v>
      </c>
      <c r="I113" s="17"/>
      <c r="J113" s="17">
        <v>16.809999999999999</v>
      </c>
      <c r="K113" s="17">
        <v>20.23</v>
      </c>
      <c r="L113" s="17">
        <v>25.78</v>
      </c>
      <c r="M113" s="17"/>
      <c r="N113" s="17">
        <v>59.162788482000003</v>
      </c>
      <c r="O113" s="36">
        <v>37.625479618999996</v>
      </c>
      <c r="P113" s="20" t="s">
        <v>18</v>
      </c>
      <c r="Q113" s="15" t="s">
        <v>606</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104</v>
      </c>
      <c r="D114" s="19" t="s">
        <v>309</v>
      </c>
      <c r="E114" s="16"/>
      <c r="F114" s="18">
        <v>38.840000000000003</v>
      </c>
      <c r="G114" s="18">
        <v>34.729999999999997</v>
      </c>
      <c r="H114" s="18">
        <v>30.63</v>
      </c>
      <c r="I114" s="17"/>
      <c r="J114" s="18">
        <v>40.65</v>
      </c>
      <c r="K114" s="18">
        <v>48.85</v>
      </c>
      <c r="L114" s="18">
        <v>62.12</v>
      </c>
      <c r="M114" s="18"/>
      <c r="N114" s="18">
        <v>36.221349048999997</v>
      </c>
      <c r="O114" s="18">
        <v>81.195031528000001</v>
      </c>
      <c r="P114" s="19" t="s">
        <v>16</v>
      </c>
      <c r="Q114" s="14" t="s">
        <v>607</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105</v>
      </c>
      <c r="D115" s="20" t="s">
        <v>310</v>
      </c>
      <c r="E115" s="16"/>
      <c r="F115" s="17">
        <v>13.25</v>
      </c>
      <c r="G115" s="17">
        <v>12.31</v>
      </c>
      <c r="H115" s="17">
        <v>11.37</v>
      </c>
      <c r="I115" s="17"/>
      <c r="J115" s="17">
        <v>13.84</v>
      </c>
      <c r="K115" s="17">
        <v>15.71</v>
      </c>
      <c r="L115" s="17">
        <v>18.75</v>
      </c>
      <c r="M115" s="17"/>
      <c r="N115" s="17">
        <v>71.008763662999996</v>
      </c>
      <c r="O115" s="36">
        <v>10.556148665999999</v>
      </c>
      <c r="P115" s="20" t="s">
        <v>18</v>
      </c>
      <c r="Q115" s="15" t="s">
        <v>608</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106</v>
      </c>
      <c r="D116" s="19" t="s">
        <v>311</v>
      </c>
      <c r="E116" s="16"/>
      <c r="F116" s="18">
        <v>7.28</v>
      </c>
      <c r="G116" s="18">
        <v>6.79</v>
      </c>
      <c r="H116" s="18">
        <v>6.31</v>
      </c>
      <c r="I116" s="17"/>
      <c r="J116" s="18">
        <v>7.37</v>
      </c>
      <c r="K116" s="18">
        <v>8.33</v>
      </c>
      <c r="L116" s="18">
        <v>9.9</v>
      </c>
      <c r="M116" s="18"/>
      <c r="N116" s="18">
        <v>43.695066275000002</v>
      </c>
      <c r="O116" s="18">
        <v>5.2133529047999998</v>
      </c>
      <c r="P116" s="19" t="s">
        <v>16</v>
      </c>
      <c r="Q116" s="14" t="s">
        <v>609</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107</v>
      </c>
      <c r="D117" s="20" t="s">
        <v>312</v>
      </c>
      <c r="E117" s="16"/>
      <c r="F117" s="17">
        <v>44.92</v>
      </c>
      <c r="G117" s="17">
        <v>41.48</v>
      </c>
      <c r="H117" s="17">
        <v>38.049999999999997</v>
      </c>
      <c r="I117" s="17"/>
      <c r="J117" s="17">
        <v>46.48</v>
      </c>
      <c r="K117" s="17">
        <v>53.34</v>
      </c>
      <c r="L117" s="17">
        <v>64.45</v>
      </c>
      <c r="M117" s="17"/>
      <c r="N117" s="17">
        <v>44.976721322000003</v>
      </c>
      <c r="O117" s="36">
        <v>41.340653332999999</v>
      </c>
      <c r="P117" s="20" t="s">
        <v>16</v>
      </c>
      <c r="Q117" s="15" t="s">
        <v>610</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108</v>
      </c>
      <c r="D118" s="19" t="s">
        <v>313</v>
      </c>
      <c r="E118" s="16"/>
      <c r="F118" s="18">
        <v>22.99</v>
      </c>
      <c r="G118" s="18">
        <v>22.16</v>
      </c>
      <c r="H118" s="18">
        <v>21.34</v>
      </c>
      <c r="I118" s="17"/>
      <c r="J118" s="18">
        <v>23.28</v>
      </c>
      <c r="K118" s="18">
        <v>24.92</v>
      </c>
      <c r="L118" s="18">
        <v>27.58</v>
      </c>
      <c r="M118" s="18"/>
      <c r="N118" s="18">
        <v>48.686282143</v>
      </c>
      <c r="O118" s="18">
        <v>37.944374237999995</v>
      </c>
      <c r="P118" s="19" t="s">
        <v>16</v>
      </c>
      <c r="Q118" s="14" t="s">
        <v>611</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109</v>
      </c>
      <c r="D119" s="20" t="s">
        <v>314</v>
      </c>
      <c r="E119" s="16"/>
      <c r="F119" s="17">
        <v>10.93</v>
      </c>
      <c r="G119" s="17">
        <v>10.1</v>
      </c>
      <c r="H119" s="17">
        <v>9.27</v>
      </c>
      <c r="I119" s="17"/>
      <c r="J119" s="17">
        <v>11.34</v>
      </c>
      <c r="K119" s="17">
        <v>12.99</v>
      </c>
      <c r="L119" s="17">
        <v>15.67</v>
      </c>
      <c r="M119" s="17"/>
      <c r="N119" s="17">
        <v>61.952594255999998</v>
      </c>
      <c r="O119" s="36">
        <v>273.14345400000002</v>
      </c>
      <c r="P119" s="20" t="s">
        <v>18</v>
      </c>
      <c r="Q119" s="15" t="s">
        <v>612</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110</v>
      </c>
      <c r="D120" s="19" t="s">
        <v>315</v>
      </c>
      <c r="E120" s="16"/>
      <c r="F120" s="18">
        <v>32.86</v>
      </c>
      <c r="G120" s="18">
        <v>30.27</v>
      </c>
      <c r="H120" s="18">
        <v>27.68</v>
      </c>
      <c r="I120" s="17"/>
      <c r="J120" s="18">
        <v>33.94</v>
      </c>
      <c r="K120" s="18">
        <v>39.11</v>
      </c>
      <c r="L120" s="18">
        <v>47.5</v>
      </c>
      <c r="M120" s="18"/>
      <c r="N120" s="18">
        <v>61.609328365000003</v>
      </c>
      <c r="O120" s="18">
        <v>16.535360571000002</v>
      </c>
      <c r="P120" s="19" t="s">
        <v>18</v>
      </c>
      <c r="Q120" s="14" t="s">
        <v>613</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110</v>
      </c>
      <c r="D121" s="20" t="s">
        <v>316</v>
      </c>
      <c r="E121" s="16"/>
      <c r="F121" s="17">
        <v>36.81</v>
      </c>
      <c r="G121" s="17">
        <v>33.86</v>
      </c>
      <c r="H121" s="17">
        <v>30.91</v>
      </c>
      <c r="I121" s="17"/>
      <c r="J121" s="17">
        <v>38.22</v>
      </c>
      <c r="K121" s="17">
        <v>44.11</v>
      </c>
      <c r="L121" s="17">
        <v>53.64</v>
      </c>
      <c r="M121" s="17"/>
      <c r="N121" s="17">
        <v>58.277949898000003</v>
      </c>
      <c r="O121" s="36">
        <v>732.66325629000005</v>
      </c>
      <c r="P121" s="20" t="s">
        <v>18</v>
      </c>
      <c r="Q121" s="15" t="s">
        <v>614</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111</v>
      </c>
      <c r="D122" s="19" t="s">
        <v>317</v>
      </c>
      <c r="E122" s="16"/>
      <c r="F122" s="18">
        <v>3.8</v>
      </c>
      <c r="G122" s="18">
        <v>3.57</v>
      </c>
      <c r="H122" s="18">
        <v>3.34</v>
      </c>
      <c r="I122" s="17"/>
      <c r="J122" s="18">
        <v>3.9</v>
      </c>
      <c r="K122" s="18">
        <v>4.3499999999999996</v>
      </c>
      <c r="L122" s="18">
        <v>5.08</v>
      </c>
      <c r="M122" s="18"/>
      <c r="N122" s="18">
        <v>29.267908323</v>
      </c>
      <c r="O122" s="18">
        <v>2.1941639048000003</v>
      </c>
      <c r="P122" s="19" t="s">
        <v>16</v>
      </c>
      <c r="Q122" s="14" t="s">
        <v>615</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112</v>
      </c>
      <c r="D123" s="20" t="s">
        <v>318</v>
      </c>
      <c r="E123" s="16"/>
      <c r="F123" s="17">
        <v>5.32</v>
      </c>
      <c r="G123" s="17">
        <v>4.7</v>
      </c>
      <c r="H123" s="17">
        <v>4.09</v>
      </c>
      <c r="I123" s="17"/>
      <c r="J123" s="17">
        <v>5.47</v>
      </c>
      <c r="K123" s="17">
        <v>6.69</v>
      </c>
      <c r="L123" s="17">
        <v>8.66</v>
      </c>
      <c r="M123" s="17"/>
      <c r="N123" s="17">
        <v>66.754159309000002</v>
      </c>
      <c r="O123" s="36">
        <v>14.41416019</v>
      </c>
      <c r="P123" s="20" t="s">
        <v>18</v>
      </c>
      <c r="Q123" s="15" t="s">
        <v>616</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113</v>
      </c>
      <c r="D124" s="19" t="s">
        <v>319</v>
      </c>
      <c r="E124" s="16"/>
      <c r="F124" s="18">
        <v>156.33000000000001</v>
      </c>
      <c r="G124" s="18">
        <v>143.41</v>
      </c>
      <c r="H124" s="18">
        <v>130.5</v>
      </c>
      <c r="I124" s="17"/>
      <c r="J124" s="18">
        <v>159.94999999999999</v>
      </c>
      <c r="K124" s="18">
        <v>185.77</v>
      </c>
      <c r="L124" s="18">
        <v>227.56</v>
      </c>
      <c r="M124" s="18"/>
      <c r="N124" s="18">
        <v>70.369875902999993</v>
      </c>
      <c r="O124" s="18">
        <v>2.6073083390000003</v>
      </c>
      <c r="P124" s="19" t="s">
        <v>18</v>
      </c>
      <c r="Q124" s="14" t="s">
        <v>617</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452</v>
      </c>
      <c r="D125" s="20" t="s">
        <v>453</v>
      </c>
      <c r="E125" s="16"/>
      <c r="F125" s="17">
        <v>5.95</v>
      </c>
      <c r="G125" s="17">
        <v>5.34</v>
      </c>
      <c r="H125" s="17">
        <v>4.7300000000000004</v>
      </c>
      <c r="I125" s="17"/>
      <c r="J125" s="17">
        <v>6.15</v>
      </c>
      <c r="K125" s="17">
        <v>7.36</v>
      </c>
      <c r="L125" s="17">
        <v>9.33</v>
      </c>
      <c r="M125" s="17"/>
      <c r="N125" s="17">
        <v>44.713556347000001</v>
      </c>
      <c r="O125" s="36">
        <v>3.7699778571000002</v>
      </c>
      <c r="P125" s="20" t="s">
        <v>16</v>
      </c>
      <c r="Q125" s="15" t="s">
        <v>618</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114</v>
      </c>
      <c r="D126" s="19" t="s">
        <v>320</v>
      </c>
      <c r="E126" s="16"/>
      <c r="F126" s="18">
        <v>8.06</v>
      </c>
      <c r="G126" s="18">
        <v>7.4</v>
      </c>
      <c r="H126" s="18">
        <v>6.75</v>
      </c>
      <c r="I126" s="17"/>
      <c r="J126" s="18">
        <v>8.2100000000000009</v>
      </c>
      <c r="K126" s="18">
        <v>9.51</v>
      </c>
      <c r="L126" s="18">
        <v>11.62</v>
      </c>
      <c r="M126" s="18"/>
      <c r="N126" s="18">
        <v>53.081252497999998</v>
      </c>
      <c r="O126" s="18">
        <v>8.6799352381000006</v>
      </c>
      <c r="P126" s="19" t="s">
        <v>16</v>
      </c>
      <c r="Q126" s="14" t="s">
        <v>619</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115</v>
      </c>
      <c r="D127" s="20" t="s">
        <v>321</v>
      </c>
      <c r="E127" s="16"/>
      <c r="F127" s="17">
        <v>3.77</v>
      </c>
      <c r="G127" s="17">
        <v>3.54</v>
      </c>
      <c r="H127" s="17">
        <v>3.31</v>
      </c>
      <c r="I127" s="17"/>
      <c r="J127" s="17">
        <v>4.29</v>
      </c>
      <c r="K127" s="17">
        <v>4.74</v>
      </c>
      <c r="L127" s="17">
        <v>5.47</v>
      </c>
      <c r="M127" s="17"/>
      <c r="N127" s="17">
        <v>56.911003563999998</v>
      </c>
      <c r="O127" s="36">
        <v>1.628147381</v>
      </c>
      <c r="P127" s="20" t="s">
        <v>18</v>
      </c>
      <c r="Q127" s="15" t="s">
        <v>620</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115</v>
      </c>
      <c r="D128" s="19" t="s">
        <v>322</v>
      </c>
      <c r="E128" s="16"/>
      <c r="F128" s="18">
        <v>3.65</v>
      </c>
      <c r="G128" s="18">
        <v>3.45</v>
      </c>
      <c r="H128" s="18">
        <v>3.26</v>
      </c>
      <c r="I128" s="17"/>
      <c r="J128" s="18">
        <v>4.0999999999999996</v>
      </c>
      <c r="K128" s="18">
        <v>4.4800000000000004</v>
      </c>
      <c r="L128" s="18">
        <v>5.0999999999999996</v>
      </c>
      <c r="M128" s="18"/>
      <c r="N128" s="18">
        <v>60.674570181999997</v>
      </c>
      <c r="O128" s="18">
        <v>7.4922744762000004</v>
      </c>
      <c r="P128" s="19" t="s">
        <v>18</v>
      </c>
      <c r="Q128" s="14" t="s">
        <v>621</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115</v>
      </c>
      <c r="D129" s="20" t="s">
        <v>323</v>
      </c>
      <c r="E129" s="16"/>
      <c r="F129" s="17">
        <v>18.37</v>
      </c>
      <c r="G129" s="17">
        <v>17.36</v>
      </c>
      <c r="H129" s="17">
        <v>16.36</v>
      </c>
      <c r="I129" s="17"/>
      <c r="J129" s="17">
        <v>20.69</v>
      </c>
      <c r="K129" s="17">
        <v>22.69</v>
      </c>
      <c r="L129" s="17">
        <v>25.94</v>
      </c>
      <c r="M129" s="17"/>
      <c r="N129" s="17">
        <v>58.847406698999997</v>
      </c>
      <c r="O129" s="36">
        <v>98.044862475999992</v>
      </c>
      <c r="P129" s="20" t="s">
        <v>18</v>
      </c>
      <c r="Q129" s="15" t="s">
        <v>622</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116</v>
      </c>
      <c r="D130" s="19" t="s">
        <v>324</v>
      </c>
      <c r="E130" s="16"/>
      <c r="F130" s="18">
        <v>12.39</v>
      </c>
      <c r="G130" s="18">
        <v>11.05</v>
      </c>
      <c r="H130" s="18">
        <v>9.7100000000000009</v>
      </c>
      <c r="I130" s="17"/>
      <c r="J130" s="18">
        <v>12.66</v>
      </c>
      <c r="K130" s="18">
        <v>15.33</v>
      </c>
      <c r="L130" s="18">
        <v>19.649999999999999</v>
      </c>
      <c r="M130" s="18"/>
      <c r="N130" s="18">
        <v>69.686479273000003</v>
      </c>
      <c r="O130" s="18">
        <v>6.0678513810000005</v>
      </c>
      <c r="P130" s="19" t="s">
        <v>18</v>
      </c>
      <c r="Q130" s="14" t="s">
        <v>623</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117</v>
      </c>
      <c r="D131" s="20" t="s">
        <v>325</v>
      </c>
      <c r="E131" s="16"/>
      <c r="F131" s="17">
        <v>6.48</v>
      </c>
      <c r="G131" s="17">
        <v>5.38</v>
      </c>
      <c r="H131" s="17">
        <v>4.29</v>
      </c>
      <c r="I131" s="17"/>
      <c r="J131" s="17">
        <v>7.46</v>
      </c>
      <c r="K131" s="17">
        <v>9.64</v>
      </c>
      <c r="L131" s="17">
        <v>13.17</v>
      </c>
      <c r="M131" s="17"/>
      <c r="N131" s="17">
        <v>55.251566629999999</v>
      </c>
      <c r="O131" s="36">
        <v>8.9763428571000006</v>
      </c>
      <c r="P131" s="20" t="s">
        <v>18</v>
      </c>
      <c r="Q131" s="15" t="s">
        <v>624</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118</v>
      </c>
      <c r="D132" s="19" t="s">
        <v>326</v>
      </c>
      <c r="E132" s="16"/>
      <c r="F132" s="18">
        <v>39.83</v>
      </c>
      <c r="G132" s="18">
        <v>33.909999999999997</v>
      </c>
      <c r="H132" s="18">
        <v>28</v>
      </c>
      <c r="I132" s="17"/>
      <c r="J132" s="18">
        <v>41.1</v>
      </c>
      <c r="K132" s="18">
        <v>52.92</v>
      </c>
      <c r="L132" s="18">
        <v>72.06</v>
      </c>
      <c r="M132" s="18"/>
      <c r="N132" s="18">
        <v>38.829637064000003</v>
      </c>
      <c r="O132" s="18">
        <v>392.32471100000004</v>
      </c>
      <c r="P132" s="19" t="s">
        <v>16</v>
      </c>
      <c r="Q132" s="14" t="s">
        <v>625</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119</v>
      </c>
      <c r="D133" s="20" t="s">
        <v>327</v>
      </c>
      <c r="E133" s="16"/>
      <c r="F133" s="17">
        <v>20.78</v>
      </c>
      <c r="G133" s="17">
        <v>19.079999999999998</v>
      </c>
      <c r="H133" s="17">
        <v>17.39</v>
      </c>
      <c r="I133" s="17"/>
      <c r="J133" s="17">
        <v>21.17</v>
      </c>
      <c r="K133" s="17">
        <v>24.55</v>
      </c>
      <c r="L133" s="17">
        <v>30.03</v>
      </c>
      <c r="M133" s="17"/>
      <c r="N133" s="17">
        <v>47.954789236000003</v>
      </c>
      <c r="O133" s="36">
        <v>4.6077330476</v>
      </c>
      <c r="P133" s="20" t="s">
        <v>16</v>
      </c>
      <c r="Q133" s="15" t="s">
        <v>626</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120</v>
      </c>
      <c r="D134" s="19" t="s">
        <v>328</v>
      </c>
      <c r="E134" s="16"/>
      <c r="F134" s="18">
        <v>19.47</v>
      </c>
      <c r="G134" s="18">
        <v>16.61</v>
      </c>
      <c r="H134" s="18">
        <v>13.76</v>
      </c>
      <c r="I134" s="17"/>
      <c r="J134" s="18">
        <v>19.87</v>
      </c>
      <c r="K134" s="18">
        <v>25.57</v>
      </c>
      <c r="L134" s="18">
        <v>34.799999999999997</v>
      </c>
      <c r="M134" s="18"/>
      <c r="N134" s="18">
        <v>70.342427035</v>
      </c>
      <c r="O134" s="18">
        <v>219.67936613999998</v>
      </c>
      <c r="P134" s="19" t="s">
        <v>18</v>
      </c>
      <c r="Q134" s="14" t="s">
        <v>627</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121</v>
      </c>
      <c r="D135" s="20" t="s">
        <v>329</v>
      </c>
      <c r="E135" s="16"/>
      <c r="F135" s="17">
        <v>3.76</v>
      </c>
      <c r="G135" s="17">
        <v>3.2</v>
      </c>
      <c r="H135" s="17">
        <v>2.65</v>
      </c>
      <c r="I135" s="17"/>
      <c r="J135" s="17">
        <v>4.01</v>
      </c>
      <c r="K135" s="17">
        <v>5.1100000000000003</v>
      </c>
      <c r="L135" s="17">
        <v>6.9</v>
      </c>
      <c r="M135" s="17"/>
      <c r="N135" s="17">
        <v>32.756559455999998</v>
      </c>
      <c r="O135" s="36">
        <v>29.640970856999999</v>
      </c>
      <c r="P135" s="20" t="s">
        <v>16</v>
      </c>
      <c r="Q135" s="15" t="s">
        <v>628</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122</v>
      </c>
      <c r="D136" s="19" t="s">
        <v>330</v>
      </c>
      <c r="E136" s="16"/>
      <c r="F136" s="18">
        <v>23.91</v>
      </c>
      <c r="G136" s="18">
        <v>22.61</v>
      </c>
      <c r="H136" s="18">
        <v>21.32</v>
      </c>
      <c r="I136" s="17"/>
      <c r="J136" s="18">
        <v>25.87</v>
      </c>
      <c r="K136" s="18">
        <v>28.45</v>
      </c>
      <c r="L136" s="18">
        <v>32.619999999999997</v>
      </c>
      <c r="M136" s="18"/>
      <c r="N136" s="18">
        <v>69.899137320999998</v>
      </c>
      <c r="O136" s="18">
        <v>13.681718714000001</v>
      </c>
      <c r="P136" s="19" t="s">
        <v>18</v>
      </c>
      <c r="Q136" s="14" t="s">
        <v>629</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123</v>
      </c>
      <c r="D137" s="20" t="s">
        <v>331</v>
      </c>
      <c r="E137" s="16"/>
      <c r="F137" s="17">
        <v>9.56</v>
      </c>
      <c r="G137" s="17">
        <v>8.06</v>
      </c>
      <c r="H137" s="17">
        <v>6.57</v>
      </c>
      <c r="I137" s="17"/>
      <c r="J137" s="17">
        <v>11.5</v>
      </c>
      <c r="K137" s="17">
        <v>14.48</v>
      </c>
      <c r="L137" s="17">
        <v>19.3</v>
      </c>
      <c r="M137" s="17"/>
      <c r="N137" s="17">
        <v>57.504046062</v>
      </c>
      <c r="O137" s="36">
        <v>303.44269661999999</v>
      </c>
      <c r="P137" s="20" t="s">
        <v>18</v>
      </c>
      <c r="Q137" s="15" t="s">
        <v>630</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124</v>
      </c>
      <c r="D138" s="19" t="s">
        <v>332</v>
      </c>
      <c r="E138" s="16"/>
      <c r="F138" s="18">
        <v>7.85</v>
      </c>
      <c r="G138" s="18">
        <v>7.11</v>
      </c>
      <c r="H138" s="18">
        <v>6.38</v>
      </c>
      <c r="I138" s="17"/>
      <c r="J138" s="18">
        <v>8.09</v>
      </c>
      <c r="K138" s="18">
        <v>9.5500000000000007</v>
      </c>
      <c r="L138" s="18">
        <v>11.92</v>
      </c>
      <c r="M138" s="18"/>
      <c r="N138" s="18">
        <v>76.448978226999998</v>
      </c>
      <c r="O138" s="18">
        <v>73.371199856999993</v>
      </c>
      <c r="P138" s="19" t="s">
        <v>18</v>
      </c>
      <c r="Q138" s="14" t="s">
        <v>631</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333</v>
      </c>
      <c r="D139" s="19" t="s">
        <v>334</v>
      </c>
      <c r="E139" s="16"/>
      <c r="F139" s="18">
        <v>21.9</v>
      </c>
      <c r="G139" s="18">
        <v>18.02</v>
      </c>
      <c r="H139" s="18">
        <v>14.15</v>
      </c>
      <c r="I139" s="17"/>
      <c r="J139" s="18">
        <v>22.99</v>
      </c>
      <c r="K139" s="18">
        <v>30.73</v>
      </c>
      <c r="L139" s="18">
        <v>43.26</v>
      </c>
      <c r="M139" s="18"/>
      <c r="N139" s="18">
        <v>35.117306849999999</v>
      </c>
      <c r="O139" s="18">
        <v>154.94712733</v>
      </c>
      <c r="P139" s="19" t="s">
        <v>16</v>
      </c>
      <c r="Q139" s="14" t="s">
        <v>632</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633</v>
      </c>
      <c r="D140" s="20" t="s">
        <v>634</v>
      </c>
      <c r="E140" s="16"/>
      <c r="F140" s="17">
        <v>4.4800000000000004</v>
      </c>
      <c r="G140" s="17">
        <v>3.95</v>
      </c>
      <c r="H140" s="17">
        <v>3.43</v>
      </c>
      <c r="I140" s="17"/>
      <c r="J140" s="17">
        <v>4.72</v>
      </c>
      <c r="K140" s="17">
        <v>5.76</v>
      </c>
      <c r="L140" s="17">
        <v>7.44</v>
      </c>
      <c r="M140" s="17"/>
      <c r="N140" s="17">
        <v>43.293130273999999</v>
      </c>
      <c r="O140" s="36">
        <v>1.1392364762</v>
      </c>
      <c r="P140" s="20" t="s">
        <v>16</v>
      </c>
      <c r="Q140" s="15" t="s">
        <v>635</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125</v>
      </c>
      <c r="D141" s="19" t="s">
        <v>335</v>
      </c>
      <c r="E141" s="16"/>
      <c r="F141" s="18">
        <v>7</v>
      </c>
      <c r="G141" s="18">
        <v>4.54</v>
      </c>
      <c r="H141" s="18">
        <v>2.08</v>
      </c>
      <c r="I141" s="17"/>
      <c r="J141" s="18">
        <v>7.15</v>
      </c>
      <c r="K141" s="18">
        <v>12.06</v>
      </c>
      <c r="L141" s="18">
        <v>20.010000000000002</v>
      </c>
      <c r="M141" s="18"/>
      <c r="N141" s="18">
        <v>45.688201448999997</v>
      </c>
      <c r="O141" s="18">
        <v>21.859766143000002</v>
      </c>
      <c r="P141" s="19" t="s">
        <v>16</v>
      </c>
      <c r="Q141" s="14" t="s">
        <v>636</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336</v>
      </c>
      <c r="D142" s="20" t="s">
        <v>337</v>
      </c>
      <c r="E142" s="16"/>
      <c r="F142" s="17">
        <v>112.7</v>
      </c>
      <c r="G142" s="17">
        <v>100.59</v>
      </c>
      <c r="H142" s="17">
        <v>88.49</v>
      </c>
      <c r="I142" s="17"/>
      <c r="J142" s="17">
        <v>119.87</v>
      </c>
      <c r="K142" s="17">
        <v>144.07</v>
      </c>
      <c r="L142" s="17">
        <v>183.23</v>
      </c>
      <c r="M142" s="17"/>
      <c r="N142" s="17">
        <v>45.184317774</v>
      </c>
      <c r="O142" s="36">
        <v>39.138836798</v>
      </c>
      <c r="P142" s="20" t="s">
        <v>16</v>
      </c>
      <c r="Q142" s="15" t="s">
        <v>637</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126</v>
      </c>
      <c r="D143" s="19" t="s">
        <v>338</v>
      </c>
      <c r="E143" s="16"/>
      <c r="F143" s="18">
        <v>139.43</v>
      </c>
      <c r="G143" s="18">
        <v>125.18</v>
      </c>
      <c r="H143" s="18">
        <v>110.94</v>
      </c>
      <c r="I143" s="17"/>
      <c r="J143" s="18">
        <v>146.16</v>
      </c>
      <c r="K143" s="18">
        <v>174.64</v>
      </c>
      <c r="L143" s="18">
        <v>220.73</v>
      </c>
      <c r="M143" s="18"/>
      <c r="N143" s="18">
        <v>57.940676261</v>
      </c>
      <c r="O143" s="18">
        <v>13.50171959</v>
      </c>
      <c r="P143" s="19" t="s">
        <v>18</v>
      </c>
      <c r="Q143" s="14" t="s">
        <v>638</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127</v>
      </c>
      <c r="D144" s="20" t="s">
        <v>339</v>
      </c>
      <c r="E144" s="16"/>
      <c r="F144" s="17">
        <v>29.93</v>
      </c>
      <c r="G144" s="17">
        <v>27.72</v>
      </c>
      <c r="H144" s="17">
        <v>25.52</v>
      </c>
      <c r="I144" s="17"/>
      <c r="J144" s="17">
        <v>30.31</v>
      </c>
      <c r="K144" s="17">
        <v>34.71</v>
      </c>
      <c r="L144" s="17">
        <v>41.84</v>
      </c>
      <c r="M144" s="17"/>
      <c r="N144" s="17">
        <v>52.449443559000002</v>
      </c>
      <c r="O144" s="36">
        <v>7.1956782856999997</v>
      </c>
      <c r="P144" s="20" t="s">
        <v>16</v>
      </c>
      <c r="Q144" s="15" t="s">
        <v>639</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454</v>
      </c>
      <c r="D145" s="19" t="s">
        <v>455</v>
      </c>
      <c r="E145" s="16"/>
      <c r="F145" s="18">
        <v>108.76</v>
      </c>
      <c r="G145" s="18">
        <v>90.5</v>
      </c>
      <c r="H145" s="18">
        <v>72.25</v>
      </c>
      <c r="I145" s="17"/>
      <c r="J145" s="18">
        <v>120</v>
      </c>
      <c r="K145" s="18">
        <v>156.5</v>
      </c>
      <c r="L145" s="18">
        <v>215.57</v>
      </c>
      <c r="M145" s="18"/>
      <c r="N145" s="18">
        <v>51.345026697999998</v>
      </c>
      <c r="O145" s="18">
        <v>2.0512135704999999</v>
      </c>
      <c r="P145" s="19" t="s">
        <v>18</v>
      </c>
      <c r="Q145" s="14" t="s">
        <v>640</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128</v>
      </c>
      <c r="D146" s="20" t="s">
        <v>340</v>
      </c>
      <c r="E146" s="16"/>
      <c r="F146" s="17">
        <v>111.68</v>
      </c>
      <c r="G146" s="17">
        <v>102.5</v>
      </c>
      <c r="H146" s="17">
        <v>93.33</v>
      </c>
      <c r="I146" s="17"/>
      <c r="J146" s="17">
        <v>114.35</v>
      </c>
      <c r="K146" s="17">
        <v>132.69</v>
      </c>
      <c r="L146" s="17">
        <v>162.38</v>
      </c>
      <c r="M146" s="17"/>
      <c r="N146" s="17">
        <v>58.842653425999998</v>
      </c>
      <c r="O146" s="36">
        <v>15.191169184</v>
      </c>
      <c r="P146" s="20" t="s">
        <v>18</v>
      </c>
      <c r="Q146" s="15" t="s">
        <v>641</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129</v>
      </c>
      <c r="D147" s="19" t="s">
        <v>341</v>
      </c>
      <c r="E147" s="16"/>
      <c r="F147" s="18">
        <v>29.27</v>
      </c>
      <c r="G147" s="18">
        <v>24.5</v>
      </c>
      <c r="H147" s="18">
        <v>19.739999999999998</v>
      </c>
      <c r="I147" s="17"/>
      <c r="J147" s="18">
        <v>31.05</v>
      </c>
      <c r="K147" s="18">
        <v>40.57</v>
      </c>
      <c r="L147" s="18">
        <v>55.98</v>
      </c>
      <c r="M147" s="18"/>
      <c r="N147" s="18">
        <v>42.839348024000003</v>
      </c>
      <c r="O147" s="18">
        <v>25.748335255000001</v>
      </c>
      <c r="P147" s="19" t="s">
        <v>16</v>
      </c>
      <c r="Q147" s="14" t="s">
        <v>642</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342</v>
      </c>
      <c r="D148" s="20" t="s">
        <v>343</v>
      </c>
      <c r="E148" s="16"/>
      <c r="F148" s="17">
        <v>10.96</v>
      </c>
      <c r="G148" s="17">
        <v>10.130000000000001</v>
      </c>
      <c r="H148" s="17">
        <v>9.31</v>
      </c>
      <c r="I148" s="17"/>
      <c r="J148" s="17">
        <v>11.3</v>
      </c>
      <c r="K148" s="17">
        <v>12.94</v>
      </c>
      <c r="L148" s="17">
        <v>15.6</v>
      </c>
      <c r="M148" s="17"/>
      <c r="N148" s="17">
        <v>76.958012671000006</v>
      </c>
      <c r="O148" s="36">
        <v>8.3317631905000002</v>
      </c>
      <c r="P148" s="20" t="s">
        <v>18</v>
      </c>
      <c r="Q148" s="15" t="s">
        <v>643</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130</v>
      </c>
      <c r="D149" s="19" t="s">
        <v>344</v>
      </c>
      <c r="E149" s="16"/>
      <c r="F149" s="18">
        <v>4.8899999999999997</v>
      </c>
      <c r="G149" s="18">
        <v>3.79</v>
      </c>
      <c r="H149" s="18">
        <v>2.7</v>
      </c>
      <c r="I149" s="17"/>
      <c r="J149" s="18">
        <v>7.29</v>
      </c>
      <c r="K149" s="18">
        <v>9.4700000000000006</v>
      </c>
      <c r="L149" s="18">
        <v>13.02</v>
      </c>
      <c r="M149" s="18"/>
      <c r="N149" s="18">
        <v>55.664817636000002</v>
      </c>
      <c r="O149" s="18">
        <v>71.387411999999998</v>
      </c>
      <c r="P149" s="19" t="s">
        <v>18</v>
      </c>
      <c r="Q149" s="14" t="s">
        <v>644</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480</v>
      </c>
      <c r="D150" s="20" t="s">
        <v>481</v>
      </c>
      <c r="E150" s="16"/>
      <c r="F150" s="17">
        <v>3.98</v>
      </c>
      <c r="G150" s="17">
        <v>3.53</v>
      </c>
      <c r="H150" s="17">
        <v>3.09</v>
      </c>
      <c r="I150" s="17"/>
      <c r="J150" s="17">
        <v>4.32</v>
      </c>
      <c r="K150" s="17">
        <v>5.2</v>
      </c>
      <c r="L150" s="17">
        <v>6.64</v>
      </c>
      <c r="M150" s="17"/>
      <c r="N150" s="17">
        <v>51.688155051000003</v>
      </c>
      <c r="O150" s="36">
        <v>2.4038426190000002</v>
      </c>
      <c r="P150" s="20" t="s">
        <v>18</v>
      </c>
      <c r="Q150" s="15" t="s">
        <v>645</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131</v>
      </c>
      <c r="D151" s="19" t="s">
        <v>345</v>
      </c>
      <c r="E151" s="16"/>
      <c r="F151" s="18">
        <v>13.78</v>
      </c>
      <c r="G151" s="18">
        <v>12.86</v>
      </c>
      <c r="H151" s="18">
        <v>11.95</v>
      </c>
      <c r="I151" s="17"/>
      <c r="J151" s="18">
        <v>14.1</v>
      </c>
      <c r="K151" s="18">
        <v>15.92</v>
      </c>
      <c r="L151" s="18">
        <v>18.88</v>
      </c>
      <c r="M151" s="18"/>
      <c r="N151" s="18">
        <v>60.541355838999998</v>
      </c>
      <c r="O151" s="18">
        <v>81.521606809999994</v>
      </c>
      <c r="P151" s="19" t="s">
        <v>18</v>
      </c>
      <c r="Q151" s="14" t="s">
        <v>646</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132</v>
      </c>
      <c r="D152" s="20" t="s">
        <v>346</v>
      </c>
      <c r="E152" s="16"/>
      <c r="F152" s="17">
        <v>22.91</v>
      </c>
      <c r="G152" s="17">
        <v>19.03</v>
      </c>
      <c r="H152" s="17">
        <v>15.15</v>
      </c>
      <c r="I152" s="17"/>
      <c r="J152" s="17">
        <v>23.85</v>
      </c>
      <c r="K152" s="17">
        <v>31.6</v>
      </c>
      <c r="L152" s="17">
        <v>44.14</v>
      </c>
      <c r="M152" s="17"/>
      <c r="N152" s="17">
        <v>69.430798507999995</v>
      </c>
      <c r="O152" s="36">
        <v>19.239395143000003</v>
      </c>
      <c r="P152" s="20" t="s">
        <v>18</v>
      </c>
      <c r="Q152" s="15" t="s">
        <v>647</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133</v>
      </c>
      <c r="D153" s="19" t="s">
        <v>347</v>
      </c>
      <c r="E153" s="16"/>
      <c r="F153" s="18">
        <v>6.88</v>
      </c>
      <c r="G153" s="18">
        <v>5.18</v>
      </c>
      <c r="H153" s="18">
        <v>3.48</v>
      </c>
      <c r="I153" s="17"/>
      <c r="J153" s="18">
        <v>7.18</v>
      </c>
      <c r="K153" s="18">
        <v>10.57</v>
      </c>
      <c r="L153" s="18">
        <v>16.079999999999998</v>
      </c>
      <c r="M153" s="18"/>
      <c r="N153" s="18">
        <v>37.665756274000003</v>
      </c>
      <c r="O153" s="18">
        <v>59.682260857000003</v>
      </c>
      <c r="P153" s="19" t="s">
        <v>16</v>
      </c>
      <c r="Q153" s="14" t="s">
        <v>648</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134</v>
      </c>
      <c r="D154" s="20" t="s">
        <v>348</v>
      </c>
      <c r="E154" s="16"/>
      <c r="F154" s="17">
        <v>6.31</v>
      </c>
      <c r="G154" s="17">
        <v>5.63</v>
      </c>
      <c r="H154" s="17">
        <v>4.96</v>
      </c>
      <c r="I154" s="17"/>
      <c r="J154" s="17">
        <v>6.6</v>
      </c>
      <c r="K154" s="17">
        <v>7.94</v>
      </c>
      <c r="L154" s="17">
        <v>10.11</v>
      </c>
      <c r="M154" s="17"/>
      <c r="N154" s="17">
        <v>69.90313098</v>
      </c>
      <c r="O154" s="36">
        <v>72.783044666999999</v>
      </c>
      <c r="P154" s="20" t="s">
        <v>18</v>
      </c>
      <c r="Q154" s="15" t="s">
        <v>649</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135</v>
      </c>
      <c r="D155" s="19" t="s">
        <v>349</v>
      </c>
      <c r="E155" s="16"/>
      <c r="F155" s="18">
        <v>27.02</v>
      </c>
      <c r="G155" s="18">
        <v>24.7</v>
      </c>
      <c r="H155" s="18">
        <v>22.39</v>
      </c>
      <c r="I155" s="17"/>
      <c r="J155" s="18">
        <v>27.62</v>
      </c>
      <c r="K155" s="18">
        <v>32.24</v>
      </c>
      <c r="L155" s="18">
        <v>39.729999999999997</v>
      </c>
      <c r="M155" s="18"/>
      <c r="N155" s="18">
        <v>64.350803967999994</v>
      </c>
      <c r="O155" s="18">
        <v>101.24366327999999</v>
      </c>
      <c r="P155" s="19" t="s">
        <v>18</v>
      </c>
      <c r="Q155" s="14" t="s">
        <v>650</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136</v>
      </c>
      <c r="D156" s="20" t="s">
        <v>350</v>
      </c>
      <c r="E156" s="16"/>
      <c r="F156" s="17">
        <v>25.18</v>
      </c>
      <c r="G156" s="17">
        <v>22.93</v>
      </c>
      <c r="H156" s="17">
        <v>20.68</v>
      </c>
      <c r="I156" s="17"/>
      <c r="J156" s="17">
        <v>25.8</v>
      </c>
      <c r="K156" s="17">
        <v>30.29</v>
      </c>
      <c r="L156" s="17">
        <v>37.549999999999997</v>
      </c>
      <c r="M156" s="17"/>
      <c r="N156" s="17">
        <v>63.196695621000003</v>
      </c>
      <c r="O156" s="36">
        <v>26.121478761999999</v>
      </c>
      <c r="P156" s="20" t="s">
        <v>18</v>
      </c>
      <c r="Q156" s="15" t="s">
        <v>651</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137</v>
      </c>
      <c r="D157" s="19" t="s">
        <v>351</v>
      </c>
      <c r="E157" s="16"/>
      <c r="F157" s="18">
        <v>139.84</v>
      </c>
      <c r="G157" s="18">
        <v>124.59</v>
      </c>
      <c r="H157" s="18">
        <v>109.34</v>
      </c>
      <c r="I157" s="17"/>
      <c r="J157" s="18">
        <v>146.16</v>
      </c>
      <c r="K157" s="18">
        <v>176.65</v>
      </c>
      <c r="L157" s="18">
        <v>226</v>
      </c>
      <c r="M157" s="18"/>
      <c r="N157" s="18">
        <v>56.789935962000001</v>
      </c>
      <c r="O157" s="18">
        <v>4.79974481</v>
      </c>
      <c r="P157" s="19" t="s">
        <v>18</v>
      </c>
      <c r="Q157" s="14" t="s">
        <v>652</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458</v>
      </c>
      <c r="D158" s="20" t="s">
        <v>459</v>
      </c>
      <c r="E158" s="16"/>
      <c r="F158" s="17">
        <v>38.479999999999997</v>
      </c>
      <c r="G158" s="17">
        <v>33.119999999999997</v>
      </c>
      <c r="H158" s="17">
        <v>27.77</v>
      </c>
      <c r="I158" s="17"/>
      <c r="J158" s="17">
        <v>47.26</v>
      </c>
      <c r="K158" s="17">
        <v>57.96</v>
      </c>
      <c r="L158" s="17">
        <v>75.290000000000006</v>
      </c>
      <c r="M158" s="17"/>
      <c r="N158" s="17">
        <v>73.949684849999997</v>
      </c>
      <c r="O158" s="36">
        <v>1.6699795071000001</v>
      </c>
      <c r="P158" s="20" t="s">
        <v>18</v>
      </c>
      <c r="Q158" s="15" t="s">
        <v>653</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138</v>
      </c>
      <c r="D159" s="19" t="s">
        <v>352</v>
      </c>
      <c r="E159" s="16"/>
      <c r="F159" s="18">
        <v>12.24</v>
      </c>
      <c r="G159" s="18">
        <v>10.97</v>
      </c>
      <c r="H159" s="18">
        <v>9.6999999999999993</v>
      </c>
      <c r="I159" s="17"/>
      <c r="J159" s="18">
        <v>12.83</v>
      </c>
      <c r="K159" s="18">
        <v>15.36</v>
      </c>
      <c r="L159" s="18">
        <v>19.46</v>
      </c>
      <c r="M159" s="18"/>
      <c r="N159" s="18">
        <v>61.135157262</v>
      </c>
      <c r="O159" s="18">
        <v>42.836188818000004</v>
      </c>
      <c r="P159" s="19" t="s">
        <v>18</v>
      </c>
      <c r="Q159" s="14" t="s">
        <v>654</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139</v>
      </c>
      <c r="D160" s="20" t="s">
        <v>353</v>
      </c>
      <c r="E160" s="16"/>
      <c r="F160" s="17">
        <v>17.23</v>
      </c>
      <c r="G160" s="17">
        <v>14.93</v>
      </c>
      <c r="H160" s="17">
        <v>12.63</v>
      </c>
      <c r="I160" s="17"/>
      <c r="J160" s="17">
        <v>18.11</v>
      </c>
      <c r="K160" s="17">
        <v>22.7</v>
      </c>
      <c r="L160" s="17">
        <v>30.14</v>
      </c>
      <c r="M160" s="17"/>
      <c r="N160" s="17">
        <v>61.467871477999999</v>
      </c>
      <c r="O160" s="36">
        <v>86.979331925000011</v>
      </c>
      <c r="P160" s="20" t="s">
        <v>18</v>
      </c>
      <c r="Q160" s="15" t="s">
        <v>655</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140</v>
      </c>
      <c r="D161" s="19" t="s">
        <v>354</v>
      </c>
      <c r="E161" s="16"/>
      <c r="F161" s="18">
        <v>6.65</v>
      </c>
      <c r="G161" s="18">
        <v>6.03</v>
      </c>
      <c r="H161" s="18">
        <v>5.42</v>
      </c>
      <c r="I161" s="17"/>
      <c r="J161" s="18">
        <v>6.93</v>
      </c>
      <c r="K161" s="18">
        <v>8.15</v>
      </c>
      <c r="L161" s="18">
        <v>10.14</v>
      </c>
      <c r="M161" s="18"/>
      <c r="N161" s="18">
        <v>73.824060341000006</v>
      </c>
      <c r="O161" s="18">
        <v>3.1555021905</v>
      </c>
      <c r="P161" s="19" t="s">
        <v>18</v>
      </c>
      <c r="Q161" s="14" t="s">
        <v>656</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141</v>
      </c>
      <c r="D162" s="20" t="s">
        <v>355</v>
      </c>
      <c r="E162" s="16"/>
      <c r="F162" s="17">
        <v>11.6</v>
      </c>
      <c r="G162" s="17">
        <v>10.96</v>
      </c>
      <c r="H162" s="17">
        <v>10.33</v>
      </c>
      <c r="I162" s="17"/>
      <c r="J162" s="17">
        <v>11.86</v>
      </c>
      <c r="K162" s="17">
        <v>13.12</v>
      </c>
      <c r="L162" s="17">
        <v>15.16</v>
      </c>
      <c r="M162" s="17"/>
      <c r="N162" s="17">
        <v>64.392186530000004</v>
      </c>
      <c r="O162" s="36">
        <v>21.197992809999999</v>
      </c>
      <c r="P162" s="20" t="s">
        <v>18</v>
      </c>
      <c r="Q162" s="15" t="s">
        <v>657</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142</v>
      </c>
      <c r="D163" s="19" t="s">
        <v>356</v>
      </c>
      <c r="E163" s="16"/>
      <c r="F163" s="18" t="s">
        <v>35</v>
      </c>
      <c r="G163" s="18" t="s">
        <v>35</v>
      </c>
      <c r="H163" s="18" t="s">
        <v>35</v>
      </c>
      <c r="I163" s="17"/>
      <c r="J163" s="18" t="s">
        <v>35</v>
      </c>
      <c r="K163" s="18" t="s">
        <v>35</v>
      </c>
      <c r="L163" s="18" t="s">
        <v>35</v>
      </c>
      <c r="M163" s="18"/>
      <c r="N163" s="18" t="s">
        <v>35</v>
      </c>
      <c r="O163" s="18" t="s">
        <v>35</v>
      </c>
      <c r="P163" s="19" t="s">
        <v>35</v>
      </c>
      <c r="Q163" s="14" t="s">
        <v>232</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482</v>
      </c>
      <c r="D164" s="20" t="s">
        <v>483</v>
      </c>
      <c r="E164" s="16"/>
      <c r="F164" s="17">
        <v>197.47</v>
      </c>
      <c r="G164" s="17">
        <v>169.68</v>
      </c>
      <c r="H164" s="17">
        <v>141.88999999999999</v>
      </c>
      <c r="I164" s="17"/>
      <c r="J164" s="17">
        <v>207.21</v>
      </c>
      <c r="K164" s="17">
        <v>262.77999999999997</v>
      </c>
      <c r="L164" s="17">
        <v>352.72</v>
      </c>
      <c r="M164" s="17"/>
      <c r="N164" s="17">
        <v>68.496926617</v>
      </c>
      <c r="O164" s="36">
        <v>3.1592583871</v>
      </c>
      <c r="P164" s="20" t="s">
        <v>18</v>
      </c>
      <c r="Q164" s="15" t="s">
        <v>658</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143</v>
      </c>
      <c r="D165" s="19" t="s">
        <v>357</v>
      </c>
      <c r="E165" s="16"/>
      <c r="F165" s="18">
        <v>53.28</v>
      </c>
      <c r="G165" s="18">
        <v>48.87</v>
      </c>
      <c r="H165" s="18">
        <v>44.46</v>
      </c>
      <c r="I165" s="17"/>
      <c r="J165" s="18">
        <v>54.47</v>
      </c>
      <c r="K165" s="18">
        <v>63.28</v>
      </c>
      <c r="L165" s="18">
        <v>77.55</v>
      </c>
      <c r="M165" s="18"/>
      <c r="N165" s="18">
        <v>69.097953900999997</v>
      </c>
      <c r="O165" s="18">
        <v>22.346035951999998</v>
      </c>
      <c r="P165" s="19" t="s">
        <v>18</v>
      </c>
      <c r="Q165" s="14" t="s">
        <v>659</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144</v>
      </c>
      <c r="D166" s="20" t="s">
        <v>358</v>
      </c>
      <c r="E166" s="16"/>
      <c r="F166" s="17">
        <v>3.07</v>
      </c>
      <c r="G166" s="17">
        <v>2.2599999999999998</v>
      </c>
      <c r="H166" s="17">
        <v>1.46</v>
      </c>
      <c r="I166" s="17"/>
      <c r="J166" s="17">
        <v>4.95</v>
      </c>
      <c r="K166" s="17">
        <v>6.55</v>
      </c>
      <c r="L166" s="17">
        <v>9.15</v>
      </c>
      <c r="M166" s="17"/>
      <c r="N166" s="17">
        <v>60.342526165999999</v>
      </c>
      <c r="O166" s="36">
        <v>22.249793095000001</v>
      </c>
      <c r="P166" s="20" t="s">
        <v>18</v>
      </c>
      <c r="Q166" s="15" t="s">
        <v>660</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484</v>
      </c>
      <c r="D167" s="19" t="s">
        <v>485</v>
      </c>
      <c r="E167" s="16"/>
      <c r="F167" s="18">
        <v>10.24</v>
      </c>
      <c r="G167" s="18">
        <v>9.25</v>
      </c>
      <c r="H167" s="18">
        <v>8.27</v>
      </c>
      <c r="I167" s="17"/>
      <c r="J167" s="18">
        <v>11.41</v>
      </c>
      <c r="K167" s="18">
        <v>13.37</v>
      </c>
      <c r="L167" s="18">
        <v>16.55</v>
      </c>
      <c r="M167" s="18"/>
      <c r="N167" s="18">
        <v>52.362309091</v>
      </c>
      <c r="O167" s="18">
        <v>1.7928208333</v>
      </c>
      <c r="P167" s="19" t="s">
        <v>18</v>
      </c>
      <c r="Q167" s="14" t="s">
        <v>661</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145</v>
      </c>
      <c r="D168" s="20" t="s">
        <v>359</v>
      </c>
      <c r="E168" s="16"/>
      <c r="F168" s="17">
        <v>3.38</v>
      </c>
      <c r="G168" s="17">
        <v>3.08</v>
      </c>
      <c r="H168" s="17">
        <v>2.79</v>
      </c>
      <c r="I168" s="17"/>
      <c r="J168" s="17">
        <v>3.46</v>
      </c>
      <c r="K168" s="17">
        <v>4.04</v>
      </c>
      <c r="L168" s="17">
        <v>4.9800000000000004</v>
      </c>
      <c r="M168" s="17"/>
      <c r="N168" s="17">
        <v>47.651636246000002</v>
      </c>
      <c r="O168" s="36">
        <v>2.6973982857000003</v>
      </c>
      <c r="P168" s="20" t="s">
        <v>16</v>
      </c>
      <c r="Q168" s="15" t="s">
        <v>662</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146</v>
      </c>
      <c r="D169" s="19" t="s">
        <v>360</v>
      </c>
      <c r="E169" s="16"/>
      <c r="F169" s="18">
        <v>234.43</v>
      </c>
      <c r="G169" s="18">
        <v>190.31</v>
      </c>
      <c r="H169" s="18">
        <v>146.19999999999999</v>
      </c>
      <c r="I169" s="17"/>
      <c r="J169" s="18">
        <v>247.43</v>
      </c>
      <c r="K169" s="18">
        <v>335.65</v>
      </c>
      <c r="L169" s="18">
        <v>478.41</v>
      </c>
      <c r="M169" s="18"/>
      <c r="N169" s="18">
        <v>37.205102099999998</v>
      </c>
      <c r="O169" s="18">
        <v>9.1734889561999999</v>
      </c>
      <c r="P169" s="19" t="s">
        <v>16</v>
      </c>
      <c r="Q169" s="14" t="s">
        <v>663</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147</v>
      </c>
      <c r="D170" s="20" t="s">
        <v>361</v>
      </c>
      <c r="E170" s="16"/>
      <c r="F170" s="17">
        <v>33.9</v>
      </c>
      <c r="G170" s="17">
        <v>31.03</v>
      </c>
      <c r="H170" s="17">
        <v>28.16</v>
      </c>
      <c r="I170" s="17"/>
      <c r="J170" s="17">
        <v>40.119999999999997</v>
      </c>
      <c r="K170" s="17">
        <v>45.85</v>
      </c>
      <c r="L170" s="17">
        <v>55.14</v>
      </c>
      <c r="M170" s="17"/>
      <c r="N170" s="17">
        <v>53.188265643000001</v>
      </c>
      <c r="O170" s="36">
        <v>398.16863381000002</v>
      </c>
      <c r="P170" s="20" t="s">
        <v>18</v>
      </c>
      <c r="Q170" s="15" t="s">
        <v>664</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147</v>
      </c>
      <c r="D171" s="19" t="s">
        <v>362</v>
      </c>
      <c r="E171" s="16"/>
      <c r="F171" s="18">
        <v>31.26</v>
      </c>
      <c r="G171" s="18">
        <v>28.95</v>
      </c>
      <c r="H171" s="18">
        <v>26.65</v>
      </c>
      <c r="I171" s="17"/>
      <c r="J171" s="18">
        <v>36.25</v>
      </c>
      <c r="K171" s="18">
        <v>40.85</v>
      </c>
      <c r="L171" s="18">
        <v>48.31</v>
      </c>
      <c r="M171" s="18"/>
      <c r="N171" s="18">
        <v>51.653947643999999</v>
      </c>
      <c r="O171" s="18">
        <v>1335.9217705999999</v>
      </c>
      <c r="P171" s="19" t="s">
        <v>18</v>
      </c>
      <c r="Q171" s="14" t="s">
        <v>665</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148</v>
      </c>
      <c r="D172" s="20" t="s">
        <v>363</v>
      </c>
      <c r="E172" s="16"/>
      <c r="F172" s="17">
        <v>14.23</v>
      </c>
      <c r="G172" s="17">
        <v>12.91</v>
      </c>
      <c r="H172" s="17">
        <v>11.6</v>
      </c>
      <c r="I172" s="17"/>
      <c r="J172" s="17">
        <v>14.71</v>
      </c>
      <c r="K172" s="17">
        <v>17.329999999999998</v>
      </c>
      <c r="L172" s="17">
        <v>21.59</v>
      </c>
      <c r="M172" s="17"/>
      <c r="N172" s="17">
        <v>48.467856052000002</v>
      </c>
      <c r="O172" s="36">
        <v>44.397833333000001</v>
      </c>
      <c r="P172" s="20" t="s">
        <v>16</v>
      </c>
      <c r="Q172" s="15" t="s">
        <v>666</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149</v>
      </c>
      <c r="D173" s="19" t="s">
        <v>364</v>
      </c>
      <c r="E173" s="16"/>
      <c r="F173" s="18">
        <v>41.45</v>
      </c>
      <c r="G173" s="18">
        <v>37.44</v>
      </c>
      <c r="H173" s="18">
        <v>33.43</v>
      </c>
      <c r="I173" s="17"/>
      <c r="J173" s="18">
        <v>42.66</v>
      </c>
      <c r="K173" s="18">
        <v>50.67</v>
      </c>
      <c r="L173" s="18">
        <v>63.64</v>
      </c>
      <c r="M173" s="18"/>
      <c r="N173" s="18">
        <v>47.737038241999997</v>
      </c>
      <c r="O173" s="18">
        <v>440.43847470999998</v>
      </c>
      <c r="P173" s="19" t="s">
        <v>16</v>
      </c>
      <c r="Q173" s="14" t="s">
        <v>667</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150</v>
      </c>
      <c r="D174" s="20" t="s">
        <v>365</v>
      </c>
      <c r="E174" s="16"/>
      <c r="F174" s="17">
        <v>3.82</v>
      </c>
      <c r="G174" s="17">
        <v>3.5</v>
      </c>
      <c r="H174" s="17">
        <v>3.19</v>
      </c>
      <c r="I174" s="17"/>
      <c r="J174" s="17">
        <v>3.98</v>
      </c>
      <c r="K174" s="17">
        <v>4.5999999999999996</v>
      </c>
      <c r="L174" s="17">
        <v>5.61</v>
      </c>
      <c r="M174" s="17"/>
      <c r="N174" s="17">
        <v>28.617342523000001</v>
      </c>
      <c r="O174" s="36">
        <v>32.816744809999996</v>
      </c>
      <c r="P174" s="20" t="s">
        <v>16</v>
      </c>
      <c r="Q174" s="15" t="s">
        <v>668</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486</v>
      </c>
      <c r="D175" s="19" t="s">
        <v>487</v>
      </c>
      <c r="E175" s="16"/>
      <c r="F175" s="18">
        <v>5.89</v>
      </c>
      <c r="G175" s="18">
        <v>5.28</v>
      </c>
      <c r="H175" s="18">
        <v>4.68</v>
      </c>
      <c r="I175" s="17"/>
      <c r="J175" s="18">
        <v>6.07</v>
      </c>
      <c r="K175" s="18">
        <v>7.27</v>
      </c>
      <c r="L175" s="18">
        <v>9.2200000000000006</v>
      </c>
      <c r="M175" s="18"/>
      <c r="N175" s="18">
        <v>56.109546893999998</v>
      </c>
      <c r="O175" s="18">
        <v>1.4689022857</v>
      </c>
      <c r="P175" s="19" t="s">
        <v>18</v>
      </c>
      <c r="Q175" s="14" t="s">
        <v>669</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151</v>
      </c>
      <c r="D176" s="20" t="s">
        <v>366</v>
      </c>
      <c r="E176" s="16"/>
      <c r="F176" s="17">
        <v>15.56</v>
      </c>
      <c r="G176" s="17">
        <v>13.32</v>
      </c>
      <c r="H176" s="17">
        <v>11.08</v>
      </c>
      <c r="I176" s="17"/>
      <c r="J176" s="17">
        <v>16.989999999999998</v>
      </c>
      <c r="K176" s="17">
        <v>21.46</v>
      </c>
      <c r="L176" s="17">
        <v>28.7</v>
      </c>
      <c r="M176" s="17"/>
      <c r="N176" s="17">
        <v>60.938298674000002</v>
      </c>
      <c r="O176" s="36">
        <v>17.188873048000001</v>
      </c>
      <c r="P176" s="20" t="s">
        <v>18</v>
      </c>
      <c r="Q176" s="15" t="s">
        <v>670</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152</v>
      </c>
      <c r="D177" s="19" t="s">
        <v>367</v>
      </c>
      <c r="E177" s="16"/>
      <c r="F177" s="18">
        <v>54.24</v>
      </c>
      <c r="G177" s="18">
        <v>48.09</v>
      </c>
      <c r="H177" s="18">
        <v>41.94</v>
      </c>
      <c r="I177" s="17"/>
      <c r="J177" s="18">
        <v>55.43</v>
      </c>
      <c r="K177" s="18">
        <v>67.72</v>
      </c>
      <c r="L177" s="18">
        <v>87.63</v>
      </c>
      <c r="M177" s="18"/>
      <c r="N177" s="18">
        <v>73.965632030999998</v>
      </c>
      <c r="O177" s="18">
        <v>98.937416905000006</v>
      </c>
      <c r="P177" s="19" t="s">
        <v>18</v>
      </c>
      <c r="Q177" s="14" t="s">
        <v>671</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153</v>
      </c>
      <c r="D178" s="20" t="s">
        <v>368</v>
      </c>
      <c r="E178" s="16"/>
      <c r="F178" s="17">
        <v>4.53</v>
      </c>
      <c r="G178" s="17">
        <v>3.95</v>
      </c>
      <c r="H178" s="17">
        <v>3.37</v>
      </c>
      <c r="I178" s="17"/>
      <c r="J178" s="17">
        <v>6.05</v>
      </c>
      <c r="K178" s="17">
        <v>7.2</v>
      </c>
      <c r="L178" s="17">
        <v>9.07</v>
      </c>
      <c r="M178" s="17"/>
      <c r="N178" s="17">
        <v>60.293345983999998</v>
      </c>
      <c r="O178" s="36">
        <v>5.1324105238</v>
      </c>
      <c r="P178" s="20" t="s">
        <v>18</v>
      </c>
      <c r="Q178" s="15" t="s">
        <v>672</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154</v>
      </c>
      <c r="D179" s="19" t="s">
        <v>369</v>
      </c>
      <c r="E179" s="16"/>
      <c r="F179" s="18">
        <v>14.95</v>
      </c>
      <c r="G179" s="18">
        <v>13.91</v>
      </c>
      <c r="H179" s="18">
        <v>12.88</v>
      </c>
      <c r="I179" s="17"/>
      <c r="J179" s="18">
        <v>15.36</v>
      </c>
      <c r="K179" s="18">
        <v>17.420000000000002</v>
      </c>
      <c r="L179" s="18">
        <v>20.75</v>
      </c>
      <c r="M179" s="18"/>
      <c r="N179" s="18">
        <v>49.751199530999997</v>
      </c>
      <c r="O179" s="18">
        <v>3.4923203332999999</v>
      </c>
      <c r="P179" s="19" t="s">
        <v>16</v>
      </c>
      <c r="Q179" s="14" t="s">
        <v>673</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488</v>
      </c>
      <c r="D180" s="20" t="s">
        <v>489</v>
      </c>
      <c r="E180" s="16"/>
      <c r="F180" s="17">
        <v>8.67</v>
      </c>
      <c r="G180" s="17">
        <v>7.79</v>
      </c>
      <c r="H180" s="17">
        <v>6.92</v>
      </c>
      <c r="I180" s="17"/>
      <c r="J180" s="17">
        <v>9.15</v>
      </c>
      <c r="K180" s="17">
        <v>10.89</v>
      </c>
      <c r="L180" s="17">
        <v>13.71</v>
      </c>
      <c r="M180" s="17"/>
      <c r="N180" s="17">
        <v>54.700791531999997</v>
      </c>
      <c r="O180" s="36">
        <v>1.5097441905</v>
      </c>
      <c r="P180" s="20" t="s">
        <v>18</v>
      </c>
      <c r="Q180" s="15" t="s">
        <v>674</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155</v>
      </c>
      <c r="D181" s="19" t="s">
        <v>370</v>
      </c>
      <c r="E181" s="16"/>
      <c r="F181" s="18">
        <v>1.85</v>
      </c>
      <c r="G181" s="18">
        <v>1.64</v>
      </c>
      <c r="H181" s="18">
        <v>1.44</v>
      </c>
      <c r="I181" s="17"/>
      <c r="J181" s="18">
        <v>1.9</v>
      </c>
      <c r="K181" s="18">
        <v>2.2999999999999998</v>
      </c>
      <c r="L181" s="18">
        <v>2.96</v>
      </c>
      <c r="M181" s="18"/>
      <c r="N181" s="18">
        <v>42.626076142999999</v>
      </c>
      <c r="O181" s="18">
        <v>3.9121164285999996</v>
      </c>
      <c r="P181" s="19" t="s">
        <v>16</v>
      </c>
      <c r="Q181" s="14" t="s">
        <v>675</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156</v>
      </c>
      <c r="D182" s="20" t="s">
        <v>371</v>
      </c>
      <c r="E182" s="16"/>
      <c r="F182" s="17">
        <v>2.5499999999999998</v>
      </c>
      <c r="G182" s="17">
        <v>2.0699999999999998</v>
      </c>
      <c r="H182" s="17">
        <v>1.59</v>
      </c>
      <c r="I182" s="17"/>
      <c r="J182" s="17">
        <v>2.7</v>
      </c>
      <c r="K182" s="17">
        <v>3.65</v>
      </c>
      <c r="L182" s="17">
        <v>5.2</v>
      </c>
      <c r="M182" s="17"/>
      <c r="N182" s="17">
        <v>46.682525036999998</v>
      </c>
      <c r="O182" s="36">
        <v>6.0037089999999997</v>
      </c>
      <c r="P182" s="20" t="s">
        <v>16</v>
      </c>
      <c r="Q182" s="15" t="s">
        <v>676</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157</v>
      </c>
      <c r="D183" s="19" t="s">
        <v>372</v>
      </c>
      <c r="E183" s="16"/>
      <c r="F183" s="18">
        <v>14.84</v>
      </c>
      <c r="G183" s="18">
        <v>12.07</v>
      </c>
      <c r="H183" s="18">
        <v>9.3000000000000007</v>
      </c>
      <c r="I183" s="17"/>
      <c r="J183" s="18">
        <v>22.73</v>
      </c>
      <c r="K183" s="18">
        <v>28.26</v>
      </c>
      <c r="L183" s="18">
        <v>37.22</v>
      </c>
      <c r="M183" s="18"/>
      <c r="N183" s="18">
        <v>56.71537782</v>
      </c>
      <c r="O183" s="18">
        <v>184.67317147999998</v>
      </c>
      <c r="P183" s="19" t="s">
        <v>18</v>
      </c>
      <c r="Q183" s="14" t="s">
        <v>677</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441</v>
      </c>
      <c r="D184" s="20" t="s">
        <v>373</v>
      </c>
      <c r="E184" s="16"/>
      <c r="F184" s="17">
        <v>1.65</v>
      </c>
      <c r="G184" s="17">
        <v>1.45</v>
      </c>
      <c r="H184" s="17">
        <v>1.25</v>
      </c>
      <c r="I184" s="17"/>
      <c r="J184" s="17">
        <v>1.7</v>
      </c>
      <c r="K184" s="17">
        <v>2.09</v>
      </c>
      <c r="L184" s="17">
        <v>2.73</v>
      </c>
      <c r="M184" s="17"/>
      <c r="N184" s="17">
        <v>36.228377563999999</v>
      </c>
      <c r="O184" s="36">
        <v>25.712701475999999</v>
      </c>
      <c r="P184" s="20" t="s">
        <v>16</v>
      </c>
      <c r="Q184" s="15" t="s">
        <v>678</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159</v>
      </c>
      <c r="D185" s="19" t="s">
        <v>374</v>
      </c>
      <c r="E185" s="16"/>
      <c r="F185" s="18">
        <v>8.66</v>
      </c>
      <c r="G185" s="18">
        <v>8.11</v>
      </c>
      <c r="H185" s="18">
        <v>7.56</v>
      </c>
      <c r="I185" s="17"/>
      <c r="J185" s="18">
        <v>9</v>
      </c>
      <c r="K185" s="18">
        <v>10.09</v>
      </c>
      <c r="L185" s="18">
        <v>11.86</v>
      </c>
      <c r="M185" s="18"/>
      <c r="N185" s="18">
        <v>48.262850221000001</v>
      </c>
      <c r="O185" s="18">
        <v>29.342493810000001</v>
      </c>
      <c r="P185" s="19" t="s">
        <v>16</v>
      </c>
      <c r="Q185" s="14" t="s">
        <v>679</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160</v>
      </c>
      <c r="D186" s="20" t="s">
        <v>375</v>
      </c>
      <c r="E186" s="16"/>
      <c r="F186" s="17">
        <v>0.94</v>
      </c>
      <c r="G186" s="17">
        <v>0.61</v>
      </c>
      <c r="H186" s="17">
        <v>0.28000000000000003</v>
      </c>
      <c r="I186" s="17"/>
      <c r="J186" s="17">
        <v>0.99</v>
      </c>
      <c r="K186" s="17">
        <v>1.64</v>
      </c>
      <c r="L186" s="17">
        <v>2.7</v>
      </c>
      <c r="M186" s="17"/>
      <c r="N186" s="17">
        <v>35.840675255000001</v>
      </c>
      <c r="O186" s="36">
        <v>2.2437487142999997</v>
      </c>
      <c r="P186" s="20" t="s">
        <v>16</v>
      </c>
      <c r="Q186" s="15" t="s">
        <v>490</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680</v>
      </c>
      <c r="D187" s="19" t="s">
        <v>376</v>
      </c>
      <c r="E187" s="16"/>
      <c r="F187" s="18">
        <v>35.22</v>
      </c>
      <c r="G187" s="18">
        <v>31.44</v>
      </c>
      <c r="H187" s="18">
        <v>27.67</v>
      </c>
      <c r="I187" s="17"/>
      <c r="J187" s="18">
        <v>35.82</v>
      </c>
      <c r="K187" s="18">
        <v>43.36</v>
      </c>
      <c r="L187" s="18">
        <v>55.58</v>
      </c>
      <c r="M187" s="18"/>
      <c r="N187" s="18">
        <v>51.900345776999998</v>
      </c>
      <c r="O187" s="18">
        <v>215.07943967</v>
      </c>
      <c r="P187" s="19" t="s">
        <v>16</v>
      </c>
      <c r="Q187" s="14" t="s">
        <v>681</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161</v>
      </c>
      <c r="D188" s="20" t="s">
        <v>377</v>
      </c>
      <c r="E188" s="16"/>
      <c r="F188" s="17">
        <v>18.57</v>
      </c>
      <c r="G188" s="17">
        <v>17.21</v>
      </c>
      <c r="H188" s="17">
        <v>15.85</v>
      </c>
      <c r="I188" s="17"/>
      <c r="J188" s="17">
        <v>19.670000000000002</v>
      </c>
      <c r="K188" s="17">
        <v>22.38</v>
      </c>
      <c r="L188" s="17">
        <v>26.77</v>
      </c>
      <c r="M188" s="17"/>
      <c r="N188" s="17">
        <v>62.136301232999998</v>
      </c>
      <c r="O188" s="36">
        <v>214.66341948000002</v>
      </c>
      <c r="P188" s="20" t="s">
        <v>18</v>
      </c>
      <c r="Q188" s="15" t="s">
        <v>682</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162</v>
      </c>
      <c r="D189" s="19" t="s">
        <v>378</v>
      </c>
      <c r="E189" s="16"/>
      <c r="F189" s="18">
        <v>119.28</v>
      </c>
      <c r="G189" s="18">
        <v>109.58</v>
      </c>
      <c r="H189" s="18">
        <v>99.89</v>
      </c>
      <c r="I189" s="17"/>
      <c r="J189" s="18">
        <v>121.3</v>
      </c>
      <c r="K189" s="18">
        <v>140.68</v>
      </c>
      <c r="L189" s="18">
        <v>172.05</v>
      </c>
      <c r="M189" s="18"/>
      <c r="N189" s="18">
        <v>70.750265221999996</v>
      </c>
      <c r="O189" s="18">
        <v>286.90418124000001</v>
      </c>
      <c r="P189" s="19" t="s">
        <v>18</v>
      </c>
      <c r="Q189" s="14" t="s">
        <v>683</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158</v>
      </c>
      <c r="D190" s="20" t="s">
        <v>379</v>
      </c>
      <c r="E190" s="16"/>
      <c r="F190" s="17">
        <v>7.54</v>
      </c>
      <c r="G190" s="17">
        <v>6.74</v>
      </c>
      <c r="H190" s="17">
        <v>5.95</v>
      </c>
      <c r="I190" s="17"/>
      <c r="J190" s="17">
        <v>7.77</v>
      </c>
      <c r="K190" s="17">
        <v>9.35</v>
      </c>
      <c r="L190" s="17">
        <v>11.92</v>
      </c>
      <c r="M190" s="17"/>
      <c r="N190" s="17">
        <v>80.416859891000001</v>
      </c>
      <c r="O190" s="36">
        <v>1.8766167619</v>
      </c>
      <c r="P190" s="20" t="s">
        <v>18</v>
      </c>
      <c r="Q190" s="15" t="s">
        <v>684</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163</v>
      </c>
      <c r="D191" s="19" t="s">
        <v>380</v>
      </c>
      <c r="E191" s="16"/>
      <c r="F191" s="18">
        <v>7.18</v>
      </c>
      <c r="G191" s="18">
        <v>6.47</v>
      </c>
      <c r="H191" s="18">
        <v>5.76</v>
      </c>
      <c r="I191" s="17"/>
      <c r="J191" s="18">
        <v>7.37</v>
      </c>
      <c r="K191" s="18">
        <v>8.7799999999999994</v>
      </c>
      <c r="L191" s="18">
        <v>11.07</v>
      </c>
      <c r="M191" s="18"/>
      <c r="N191" s="18">
        <v>85.149220560000003</v>
      </c>
      <c r="O191" s="18">
        <v>11.028471523</v>
      </c>
      <c r="P191" s="19" t="s">
        <v>18</v>
      </c>
      <c r="Q191" s="14" t="s">
        <v>685</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163</v>
      </c>
      <c r="D192" s="20" t="s">
        <v>381</v>
      </c>
      <c r="E192" s="16"/>
      <c r="F192" s="17">
        <v>36.4</v>
      </c>
      <c r="G192" s="17">
        <v>32.869999999999997</v>
      </c>
      <c r="H192" s="17">
        <v>29.34</v>
      </c>
      <c r="I192" s="17"/>
      <c r="J192" s="17">
        <v>37.229999999999997</v>
      </c>
      <c r="K192" s="17">
        <v>44.28</v>
      </c>
      <c r="L192" s="17">
        <v>55.7</v>
      </c>
      <c r="M192" s="17"/>
      <c r="N192" s="17">
        <v>91.102763885000002</v>
      </c>
      <c r="O192" s="36">
        <v>57.359391094999999</v>
      </c>
      <c r="P192" s="20" t="s">
        <v>18</v>
      </c>
      <c r="Q192" s="15" t="s">
        <v>686</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460</v>
      </c>
      <c r="D193" s="19" t="s">
        <v>491</v>
      </c>
      <c r="E193" s="16"/>
      <c r="F193" s="18">
        <v>13.91</v>
      </c>
      <c r="G193" s="18">
        <v>12.92</v>
      </c>
      <c r="H193" s="18">
        <v>11.94</v>
      </c>
      <c r="I193" s="17"/>
      <c r="J193" s="18">
        <v>14.7</v>
      </c>
      <c r="K193" s="18">
        <v>16.66</v>
      </c>
      <c r="L193" s="18">
        <v>19.829999999999998</v>
      </c>
      <c r="M193" s="18"/>
      <c r="N193" s="18">
        <v>57.936324132000003</v>
      </c>
      <c r="O193" s="18">
        <v>1.2259291428999999</v>
      </c>
      <c r="P193" s="19" t="s">
        <v>18</v>
      </c>
      <c r="Q193" s="14" t="s">
        <v>687</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460</v>
      </c>
      <c r="D194" s="20" t="s">
        <v>492</v>
      </c>
      <c r="E194" s="16"/>
      <c r="F194" s="17">
        <v>15.31</v>
      </c>
      <c r="G194" s="17">
        <v>14.34</v>
      </c>
      <c r="H194" s="17">
        <v>13.38</v>
      </c>
      <c r="I194" s="17"/>
      <c r="J194" s="17">
        <v>16.02</v>
      </c>
      <c r="K194" s="17">
        <v>17.940000000000001</v>
      </c>
      <c r="L194" s="17">
        <v>21.05</v>
      </c>
      <c r="M194" s="17"/>
      <c r="N194" s="17">
        <v>60.477832737999996</v>
      </c>
      <c r="O194" s="36">
        <v>1.2824820952</v>
      </c>
      <c r="P194" s="20" t="s">
        <v>18</v>
      </c>
      <c r="Q194" s="15" t="s">
        <v>688</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460</v>
      </c>
      <c r="D195" s="19" t="s">
        <v>382</v>
      </c>
      <c r="E195" s="16"/>
      <c r="F195" s="18">
        <v>29.53</v>
      </c>
      <c r="G195" s="18">
        <v>27.57</v>
      </c>
      <c r="H195" s="18">
        <v>25.62</v>
      </c>
      <c r="I195" s="17"/>
      <c r="J195" s="18">
        <v>30.72</v>
      </c>
      <c r="K195" s="18">
        <v>34.619999999999997</v>
      </c>
      <c r="L195" s="18">
        <v>40.94</v>
      </c>
      <c r="M195" s="18"/>
      <c r="N195" s="18">
        <v>62.335142763</v>
      </c>
      <c r="O195" s="18">
        <v>77.519011570999993</v>
      </c>
      <c r="P195" s="19" t="s">
        <v>18</v>
      </c>
      <c r="Q195" s="14" t="s">
        <v>689</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164</v>
      </c>
      <c r="D196" s="20" t="s">
        <v>383</v>
      </c>
      <c r="E196" s="16"/>
      <c r="F196" s="17">
        <v>13.76</v>
      </c>
      <c r="G196" s="17">
        <v>13.47</v>
      </c>
      <c r="H196" s="17">
        <v>13.19</v>
      </c>
      <c r="I196" s="17"/>
      <c r="J196" s="17">
        <v>13.84</v>
      </c>
      <c r="K196" s="17">
        <v>14.4</v>
      </c>
      <c r="L196" s="17">
        <v>15.32</v>
      </c>
      <c r="M196" s="17"/>
      <c r="N196" s="17">
        <v>54.770823452999998</v>
      </c>
      <c r="O196" s="36">
        <v>52.049158857000002</v>
      </c>
      <c r="P196" s="20" t="s">
        <v>18</v>
      </c>
      <c r="Q196" s="15" t="s">
        <v>690</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165</v>
      </c>
      <c r="D197" s="19" t="s">
        <v>384</v>
      </c>
      <c r="E197" s="16"/>
      <c r="F197" s="18">
        <v>17.190000000000001</v>
      </c>
      <c r="G197" s="18">
        <v>15.45</v>
      </c>
      <c r="H197" s="18">
        <v>13.72</v>
      </c>
      <c r="I197" s="17"/>
      <c r="J197" s="18">
        <v>17.72</v>
      </c>
      <c r="K197" s="18">
        <v>21.18</v>
      </c>
      <c r="L197" s="18">
        <v>26.78</v>
      </c>
      <c r="M197" s="18"/>
      <c r="N197" s="18">
        <v>13.030197494999999</v>
      </c>
      <c r="O197" s="18">
        <v>35.693770857000004</v>
      </c>
      <c r="P197" s="19" t="s">
        <v>16</v>
      </c>
      <c r="Q197" s="14" t="s">
        <v>691</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166</v>
      </c>
      <c r="D198" s="20" t="s">
        <v>385</v>
      </c>
      <c r="E198" s="16"/>
      <c r="F198" s="17">
        <v>8.8699999999999992</v>
      </c>
      <c r="G198" s="17">
        <v>6.76</v>
      </c>
      <c r="H198" s="17">
        <v>4.6500000000000004</v>
      </c>
      <c r="I198" s="17"/>
      <c r="J198" s="17">
        <v>9.4</v>
      </c>
      <c r="K198" s="17">
        <v>13.61</v>
      </c>
      <c r="L198" s="17">
        <v>20.420000000000002</v>
      </c>
      <c r="M198" s="17"/>
      <c r="N198" s="17">
        <v>42.181033657</v>
      </c>
      <c r="O198" s="36">
        <v>7.4946182381000002</v>
      </c>
      <c r="P198" s="20" t="s">
        <v>16</v>
      </c>
      <c r="Q198" s="15" t="s">
        <v>692</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167</v>
      </c>
      <c r="D199" s="19" t="s">
        <v>386</v>
      </c>
      <c r="E199" s="16"/>
      <c r="F199" s="18" t="s">
        <v>35</v>
      </c>
      <c r="G199" s="18" t="s">
        <v>35</v>
      </c>
      <c r="H199" s="18" t="s">
        <v>35</v>
      </c>
      <c r="I199" s="17"/>
      <c r="J199" s="18" t="s">
        <v>35</v>
      </c>
      <c r="K199" s="18" t="s">
        <v>35</v>
      </c>
      <c r="L199" s="18" t="s">
        <v>35</v>
      </c>
      <c r="M199" s="18"/>
      <c r="N199" s="18" t="s">
        <v>35</v>
      </c>
      <c r="O199" s="18" t="s">
        <v>35</v>
      </c>
      <c r="P199" s="19" t="s">
        <v>35</v>
      </c>
      <c r="Q199" s="14" t="s">
        <v>232</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168</v>
      </c>
      <c r="D200" s="20" t="s">
        <v>387</v>
      </c>
      <c r="E200" s="16"/>
      <c r="F200" s="17">
        <v>7.35</v>
      </c>
      <c r="G200" s="17">
        <v>6.39</v>
      </c>
      <c r="H200" s="17">
        <v>5.44</v>
      </c>
      <c r="I200" s="17"/>
      <c r="J200" s="17">
        <v>7.55</v>
      </c>
      <c r="K200" s="17">
        <v>9.4499999999999993</v>
      </c>
      <c r="L200" s="17">
        <v>12.54</v>
      </c>
      <c r="M200" s="17"/>
      <c r="N200" s="17">
        <v>36.226762125</v>
      </c>
      <c r="O200" s="36">
        <v>70.715579714</v>
      </c>
      <c r="P200" s="20" t="s">
        <v>16</v>
      </c>
      <c r="Q200" s="15" t="s">
        <v>693</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169</v>
      </c>
      <c r="D201" s="20" t="s">
        <v>388</v>
      </c>
      <c r="E201" s="16"/>
      <c r="F201" s="17">
        <v>5.03</v>
      </c>
      <c r="G201" s="17">
        <v>4.0199999999999996</v>
      </c>
      <c r="H201" s="17">
        <v>3.02</v>
      </c>
      <c r="I201" s="17"/>
      <c r="J201" s="17">
        <v>5.24</v>
      </c>
      <c r="K201" s="17">
        <v>7.24</v>
      </c>
      <c r="L201" s="17">
        <v>10.5</v>
      </c>
      <c r="M201" s="17"/>
      <c r="N201" s="17">
        <v>39.982199254000001</v>
      </c>
      <c r="O201" s="36">
        <v>34.494637523999998</v>
      </c>
      <c r="P201" s="20" t="s">
        <v>16</v>
      </c>
      <c r="Q201" s="15" t="s">
        <v>694</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170</v>
      </c>
      <c r="D202" s="19" t="s">
        <v>389</v>
      </c>
      <c r="E202" s="16"/>
      <c r="F202" s="18">
        <v>17.7</v>
      </c>
      <c r="G202" s="18">
        <v>16.71</v>
      </c>
      <c r="H202" s="18">
        <v>15.72</v>
      </c>
      <c r="I202" s="17"/>
      <c r="J202" s="18">
        <v>17.989999999999998</v>
      </c>
      <c r="K202" s="18">
        <v>19.96</v>
      </c>
      <c r="L202" s="18">
        <v>23.14</v>
      </c>
      <c r="M202" s="18"/>
      <c r="N202" s="18">
        <v>30.846439094000001</v>
      </c>
      <c r="O202" s="18">
        <v>37.609796381000002</v>
      </c>
      <c r="P202" s="19" t="s">
        <v>16</v>
      </c>
      <c r="Q202" s="14" t="s">
        <v>695</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171</v>
      </c>
      <c r="D203" s="20" t="s">
        <v>390</v>
      </c>
      <c r="E203" s="16"/>
      <c r="F203" s="17">
        <v>24.32</v>
      </c>
      <c r="G203" s="17">
        <v>21.87</v>
      </c>
      <c r="H203" s="17">
        <v>19.420000000000002</v>
      </c>
      <c r="I203" s="17"/>
      <c r="J203" s="17">
        <v>25.31</v>
      </c>
      <c r="K203" s="17">
        <v>30.2</v>
      </c>
      <c r="L203" s="17">
        <v>38.11</v>
      </c>
      <c r="M203" s="17"/>
      <c r="N203" s="17">
        <v>54.088108140000003</v>
      </c>
      <c r="O203" s="36">
        <v>92.623869143000007</v>
      </c>
      <c r="P203" s="20" t="s">
        <v>18</v>
      </c>
      <c r="Q203" s="15" t="s">
        <v>696</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442</v>
      </c>
      <c r="D204" s="19" t="s">
        <v>443</v>
      </c>
      <c r="E204" s="16"/>
      <c r="F204" s="18">
        <v>86.17</v>
      </c>
      <c r="G204" s="18">
        <v>74.52</v>
      </c>
      <c r="H204" s="18">
        <v>62.87</v>
      </c>
      <c r="I204" s="17"/>
      <c r="J204" s="18">
        <v>88.55</v>
      </c>
      <c r="K204" s="18">
        <v>111.84</v>
      </c>
      <c r="L204" s="18">
        <v>149.54</v>
      </c>
      <c r="M204" s="18"/>
      <c r="N204" s="18">
        <v>62.866529860999997</v>
      </c>
      <c r="O204" s="18">
        <v>5.5522912652</v>
      </c>
      <c r="P204" s="19" t="s">
        <v>18</v>
      </c>
      <c r="Q204" s="14" t="s">
        <v>697</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172</v>
      </c>
      <c r="D205" s="20" t="s">
        <v>391</v>
      </c>
      <c r="E205" s="16"/>
      <c r="F205" s="17">
        <v>50.51</v>
      </c>
      <c r="G205" s="17">
        <v>47.85</v>
      </c>
      <c r="H205" s="17">
        <v>45.2</v>
      </c>
      <c r="I205" s="17"/>
      <c r="J205" s="17">
        <v>51.66</v>
      </c>
      <c r="K205" s="17">
        <v>56.96</v>
      </c>
      <c r="L205" s="17">
        <v>65.540000000000006</v>
      </c>
      <c r="M205" s="17"/>
      <c r="N205" s="17">
        <v>34.845816921999997</v>
      </c>
      <c r="O205" s="36">
        <v>346.46546789999996</v>
      </c>
      <c r="P205" s="20" t="s">
        <v>16</v>
      </c>
      <c r="Q205" s="15" t="s">
        <v>698</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173</v>
      </c>
      <c r="D206" s="19" t="s">
        <v>392</v>
      </c>
      <c r="E206" s="16"/>
      <c r="F206" s="18">
        <v>6.02</v>
      </c>
      <c r="G206" s="18">
        <v>5.23</v>
      </c>
      <c r="H206" s="18">
        <v>4.45</v>
      </c>
      <c r="I206" s="17"/>
      <c r="J206" s="18">
        <v>6.66</v>
      </c>
      <c r="K206" s="18">
        <v>8.2200000000000006</v>
      </c>
      <c r="L206" s="18">
        <v>10.76</v>
      </c>
      <c r="M206" s="18"/>
      <c r="N206" s="18">
        <v>52.5317334</v>
      </c>
      <c r="O206" s="18">
        <v>2.8275250951999999</v>
      </c>
      <c r="P206" s="19" t="s">
        <v>18</v>
      </c>
      <c r="Q206" s="14" t="s">
        <v>699</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174</v>
      </c>
      <c r="D207" s="20" t="s">
        <v>493</v>
      </c>
      <c r="E207" s="16"/>
      <c r="F207" s="17">
        <v>11.6</v>
      </c>
      <c r="G207" s="17">
        <v>11.05</v>
      </c>
      <c r="H207" s="17">
        <v>10.51</v>
      </c>
      <c r="I207" s="17"/>
      <c r="J207" s="17">
        <v>12.24</v>
      </c>
      <c r="K207" s="17">
        <v>13.32</v>
      </c>
      <c r="L207" s="17">
        <v>15.08</v>
      </c>
      <c r="M207" s="17"/>
      <c r="N207" s="17">
        <v>65.631256387999997</v>
      </c>
      <c r="O207" s="36">
        <v>1.3122026667</v>
      </c>
      <c r="P207" s="20" t="s">
        <v>18</v>
      </c>
      <c r="Q207" s="15" t="s">
        <v>700</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174</v>
      </c>
      <c r="D208" s="19" t="s">
        <v>393</v>
      </c>
      <c r="E208" s="16"/>
      <c r="F208" s="18">
        <v>34.81</v>
      </c>
      <c r="G208" s="18">
        <v>33.119999999999997</v>
      </c>
      <c r="H208" s="18">
        <v>31.44</v>
      </c>
      <c r="I208" s="17"/>
      <c r="J208" s="18">
        <v>36.770000000000003</v>
      </c>
      <c r="K208" s="18">
        <v>40.130000000000003</v>
      </c>
      <c r="L208" s="18">
        <v>45.59</v>
      </c>
      <c r="M208" s="18"/>
      <c r="N208" s="18">
        <v>64.430697918999996</v>
      </c>
      <c r="O208" s="18">
        <v>53.90707081</v>
      </c>
      <c r="P208" s="19" t="s">
        <v>18</v>
      </c>
      <c r="Q208" s="14" t="s">
        <v>701</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175</v>
      </c>
      <c r="D209" s="20" t="s">
        <v>394</v>
      </c>
      <c r="E209" s="16"/>
      <c r="F209" s="17">
        <v>151.19999999999999</v>
      </c>
      <c r="G209" s="17">
        <v>133.30000000000001</v>
      </c>
      <c r="H209" s="17">
        <v>115.41</v>
      </c>
      <c r="I209" s="17"/>
      <c r="J209" s="17">
        <v>156.47</v>
      </c>
      <c r="K209" s="17">
        <v>192.25</v>
      </c>
      <c r="L209" s="17">
        <v>250.15</v>
      </c>
      <c r="M209" s="17"/>
      <c r="N209" s="17">
        <v>66.232239251999999</v>
      </c>
      <c r="O209" s="36">
        <v>6.0839696280999993</v>
      </c>
      <c r="P209" s="20" t="s">
        <v>18</v>
      </c>
      <c r="Q209" s="15" t="s">
        <v>702</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176</v>
      </c>
      <c r="D210" s="19" t="s">
        <v>395</v>
      </c>
      <c r="E210" s="16"/>
      <c r="F210" s="18">
        <v>6.82</v>
      </c>
      <c r="G210" s="18">
        <v>6.3</v>
      </c>
      <c r="H210" s="18">
        <v>5.78</v>
      </c>
      <c r="I210" s="17"/>
      <c r="J210" s="18">
        <v>6.99</v>
      </c>
      <c r="K210" s="18">
        <v>8.02</v>
      </c>
      <c r="L210" s="18">
        <v>9.69</v>
      </c>
      <c r="M210" s="18"/>
      <c r="N210" s="18">
        <v>32.310311916000003</v>
      </c>
      <c r="O210" s="18">
        <v>1.6337520952</v>
      </c>
      <c r="P210" s="19" t="s">
        <v>16</v>
      </c>
      <c r="Q210" s="14" t="s">
        <v>703</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396</v>
      </c>
      <c r="D211" s="20" t="s">
        <v>397</v>
      </c>
      <c r="E211" s="16"/>
      <c r="F211" s="17">
        <v>34.92</v>
      </c>
      <c r="G211" s="17">
        <v>32.86</v>
      </c>
      <c r="H211" s="17">
        <v>30.81</v>
      </c>
      <c r="I211" s="17"/>
      <c r="J211" s="17">
        <v>35.56</v>
      </c>
      <c r="K211" s="17">
        <v>39.659999999999997</v>
      </c>
      <c r="L211" s="17">
        <v>46.31</v>
      </c>
      <c r="M211" s="17"/>
      <c r="N211" s="17">
        <v>48.886998140000003</v>
      </c>
      <c r="O211" s="36">
        <v>10.439098094999999</v>
      </c>
      <c r="P211" s="20" t="s">
        <v>16</v>
      </c>
      <c r="Q211" s="15" t="s">
        <v>704</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177</v>
      </c>
      <c r="D212" s="19" t="s">
        <v>398</v>
      </c>
      <c r="E212" s="16"/>
      <c r="F212" s="18">
        <v>30.82</v>
      </c>
      <c r="G212" s="18">
        <v>28.33</v>
      </c>
      <c r="H212" s="18">
        <v>25.84</v>
      </c>
      <c r="I212" s="17"/>
      <c r="J212" s="18">
        <v>31.51</v>
      </c>
      <c r="K212" s="18">
        <v>36.479999999999997</v>
      </c>
      <c r="L212" s="18">
        <v>44.53</v>
      </c>
      <c r="M212" s="18"/>
      <c r="N212" s="18">
        <v>73.271327787000004</v>
      </c>
      <c r="O212" s="18">
        <v>213.01988924</v>
      </c>
      <c r="P212" s="19" t="s">
        <v>18</v>
      </c>
      <c r="Q212" s="14" t="s">
        <v>705</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178</v>
      </c>
      <c r="D213" s="20" t="s">
        <v>399</v>
      </c>
      <c r="E213" s="16"/>
      <c r="F213" s="17">
        <v>24.29</v>
      </c>
      <c r="G213" s="17">
        <v>20.5</v>
      </c>
      <c r="H213" s="17">
        <v>16.71</v>
      </c>
      <c r="I213" s="17"/>
      <c r="J213" s="17">
        <v>25.26</v>
      </c>
      <c r="K213" s="17">
        <v>32.83</v>
      </c>
      <c r="L213" s="17">
        <v>45.09</v>
      </c>
      <c r="M213" s="17"/>
      <c r="N213" s="17">
        <v>66.019731339000003</v>
      </c>
      <c r="O213" s="36">
        <v>45.318201332999998</v>
      </c>
      <c r="P213" s="20" t="s">
        <v>18</v>
      </c>
      <c r="Q213" s="15" t="s">
        <v>706</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179</v>
      </c>
      <c r="D214" s="20" t="s">
        <v>400</v>
      </c>
      <c r="E214" s="16"/>
      <c r="F214" s="17">
        <v>49.93</v>
      </c>
      <c r="G214" s="17">
        <v>42.02</v>
      </c>
      <c r="H214" s="17">
        <v>34.11</v>
      </c>
      <c r="I214" s="17"/>
      <c r="J214" s="17">
        <v>52.13</v>
      </c>
      <c r="K214" s="17">
        <v>67.94</v>
      </c>
      <c r="L214" s="17">
        <v>93.53</v>
      </c>
      <c r="M214" s="17"/>
      <c r="N214" s="17">
        <v>33.209698965000001</v>
      </c>
      <c r="O214" s="36">
        <v>161.90856779999999</v>
      </c>
      <c r="P214" s="20" t="s">
        <v>16</v>
      </c>
      <c r="Q214" s="15" t="s">
        <v>707</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180</v>
      </c>
      <c r="D215" s="19" t="s">
        <v>401</v>
      </c>
      <c r="E215" s="16"/>
      <c r="F215" s="18">
        <v>21.85</v>
      </c>
      <c r="G215" s="18">
        <v>19.64</v>
      </c>
      <c r="H215" s="18">
        <v>17.43</v>
      </c>
      <c r="I215" s="17"/>
      <c r="J215" s="18">
        <v>22.25</v>
      </c>
      <c r="K215" s="18">
        <v>26.66</v>
      </c>
      <c r="L215" s="18">
        <v>33.81</v>
      </c>
      <c r="M215" s="18"/>
      <c r="N215" s="18">
        <v>69.235008582999995</v>
      </c>
      <c r="O215" s="18">
        <v>139.56706524000001</v>
      </c>
      <c r="P215" s="19" t="s">
        <v>18</v>
      </c>
      <c r="Q215" s="14" t="s">
        <v>708</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181</v>
      </c>
      <c r="D216" s="19" t="s">
        <v>402</v>
      </c>
      <c r="E216" s="16"/>
      <c r="F216" s="18">
        <v>41.9</v>
      </c>
      <c r="G216" s="18">
        <v>38.270000000000003</v>
      </c>
      <c r="H216" s="18">
        <v>34.65</v>
      </c>
      <c r="I216" s="17"/>
      <c r="J216" s="18">
        <v>43.97</v>
      </c>
      <c r="K216" s="18">
        <v>51.21</v>
      </c>
      <c r="L216" s="18">
        <v>62.93</v>
      </c>
      <c r="M216" s="18"/>
      <c r="N216" s="18">
        <v>61.088661414000001</v>
      </c>
      <c r="O216" s="18">
        <v>114.78608542000001</v>
      </c>
      <c r="P216" s="19" t="s">
        <v>18</v>
      </c>
      <c r="Q216" s="14" t="s">
        <v>709</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182</v>
      </c>
      <c r="D217" s="20" t="s">
        <v>403</v>
      </c>
      <c r="E217" s="16"/>
      <c r="F217" s="17">
        <v>14.92</v>
      </c>
      <c r="G217" s="17">
        <v>13.08</v>
      </c>
      <c r="H217" s="17">
        <v>11.24</v>
      </c>
      <c r="I217" s="17"/>
      <c r="J217" s="17">
        <v>15.44</v>
      </c>
      <c r="K217" s="17">
        <v>19.11</v>
      </c>
      <c r="L217" s="17">
        <v>25.07</v>
      </c>
      <c r="M217" s="17"/>
      <c r="N217" s="17">
        <v>71.556156188000003</v>
      </c>
      <c r="O217" s="36">
        <v>5.6434783809999995</v>
      </c>
      <c r="P217" s="20" t="s">
        <v>18</v>
      </c>
      <c r="Q217" s="15" t="s">
        <v>710</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183</v>
      </c>
      <c r="D218" s="19" t="s">
        <v>404</v>
      </c>
      <c r="E218" s="16"/>
      <c r="F218" s="18">
        <v>6.99</v>
      </c>
      <c r="G218" s="18">
        <v>6.12</v>
      </c>
      <c r="H218" s="18">
        <v>5.25</v>
      </c>
      <c r="I218" s="17"/>
      <c r="J218" s="18">
        <v>7.28</v>
      </c>
      <c r="K218" s="18">
        <v>9.01</v>
      </c>
      <c r="L218" s="18">
        <v>11.82</v>
      </c>
      <c r="M218" s="18"/>
      <c r="N218" s="18">
        <v>23.866261282</v>
      </c>
      <c r="O218" s="18">
        <v>3.7462580952</v>
      </c>
      <c r="P218" s="19" t="s">
        <v>16</v>
      </c>
      <c r="Q218" s="14" t="s">
        <v>711</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184</v>
      </c>
      <c r="D219" s="20" t="s">
        <v>405</v>
      </c>
      <c r="E219" s="16"/>
      <c r="F219" s="17">
        <v>17.899999999999999</v>
      </c>
      <c r="G219" s="17">
        <v>15.51</v>
      </c>
      <c r="H219" s="17">
        <v>13.12</v>
      </c>
      <c r="I219" s="17"/>
      <c r="J219" s="17">
        <v>18.36</v>
      </c>
      <c r="K219" s="17">
        <v>23.13</v>
      </c>
      <c r="L219" s="17">
        <v>30.85</v>
      </c>
      <c r="M219" s="17"/>
      <c r="N219" s="17">
        <v>37.431374327999997</v>
      </c>
      <c r="O219" s="36">
        <v>7.3285133809999996</v>
      </c>
      <c r="P219" s="20" t="s">
        <v>16</v>
      </c>
      <c r="Q219" s="15" t="s">
        <v>712</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185</v>
      </c>
      <c r="D220" s="19" t="s">
        <v>406</v>
      </c>
      <c r="E220" s="16"/>
      <c r="F220" s="18">
        <v>17.48</v>
      </c>
      <c r="G220" s="18">
        <v>16.510000000000002</v>
      </c>
      <c r="H220" s="18">
        <v>15.55</v>
      </c>
      <c r="I220" s="17"/>
      <c r="J220" s="18">
        <v>18.37</v>
      </c>
      <c r="K220" s="18">
        <v>20.29</v>
      </c>
      <c r="L220" s="18">
        <v>23.4</v>
      </c>
      <c r="M220" s="18"/>
      <c r="N220" s="18">
        <v>66.430571368000003</v>
      </c>
      <c r="O220" s="18">
        <v>78.162899809999999</v>
      </c>
      <c r="P220" s="19" t="s">
        <v>18</v>
      </c>
      <c r="Q220" s="14" t="s">
        <v>713</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186</v>
      </c>
      <c r="D221" s="20" t="s">
        <v>407</v>
      </c>
      <c r="E221" s="16"/>
      <c r="F221" s="17">
        <v>57.4</v>
      </c>
      <c r="G221" s="17">
        <v>51.73</v>
      </c>
      <c r="H221" s="17">
        <v>46.06</v>
      </c>
      <c r="I221" s="17"/>
      <c r="J221" s="17">
        <v>58.8</v>
      </c>
      <c r="K221" s="17">
        <v>70.13</v>
      </c>
      <c r="L221" s="17">
        <v>88.48</v>
      </c>
      <c r="M221" s="17"/>
      <c r="N221" s="17">
        <v>37.928941788000003</v>
      </c>
      <c r="O221" s="36">
        <v>7.2338451905000003</v>
      </c>
      <c r="P221" s="20" t="s">
        <v>16</v>
      </c>
      <c r="Q221" s="15" t="s">
        <v>714</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715</v>
      </c>
      <c r="D222" s="19" t="s">
        <v>716</v>
      </c>
      <c r="E222" s="16"/>
      <c r="F222" s="18">
        <v>24.16</v>
      </c>
      <c r="G222" s="18">
        <v>14.72</v>
      </c>
      <c r="H222" s="18">
        <v>5.29</v>
      </c>
      <c r="I222" s="17"/>
      <c r="J222" s="18">
        <v>50.51</v>
      </c>
      <c r="K222" s="18">
        <v>69.37</v>
      </c>
      <c r="L222" s="18">
        <v>99.89</v>
      </c>
      <c r="M222" s="18"/>
      <c r="N222" s="18">
        <v>65.423402065000005</v>
      </c>
      <c r="O222" s="18">
        <v>1.2933389224</v>
      </c>
      <c r="P222" s="19" t="s">
        <v>18</v>
      </c>
      <c r="Q222" s="14" t="s">
        <v>717</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187</v>
      </c>
      <c r="D223" s="20" t="s">
        <v>408</v>
      </c>
      <c r="E223" s="16"/>
      <c r="F223" s="17">
        <v>4.12</v>
      </c>
      <c r="G223" s="17">
        <v>3.41</v>
      </c>
      <c r="H223" s="17">
        <v>2.7</v>
      </c>
      <c r="I223" s="17"/>
      <c r="J223" s="17">
        <v>4.1900000000000004</v>
      </c>
      <c r="K223" s="17">
        <v>5.6</v>
      </c>
      <c r="L223" s="17">
        <v>7.89</v>
      </c>
      <c r="M223" s="17"/>
      <c r="N223" s="17">
        <v>29.947552492</v>
      </c>
      <c r="O223" s="36">
        <v>2.6141831904999999</v>
      </c>
      <c r="P223" s="20" t="s">
        <v>16</v>
      </c>
      <c r="Q223" s="15" t="s">
        <v>718</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187</v>
      </c>
      <c r="D224" s="19" t="s">
        <v>409</v>
      </c>
      <c r="E224" s="16"/>
      <c r="F224" s="18">
        <v>4.09</v>
      </c>
      <c r="G224" s="18">
        <v>3.39</v>
      </c>
      <c r="H224" s="18">
        <v>2.69</v>
      </c>
      <c r="I224" s="17"/>
      <c r="J224" s="18">
        <v>4.1500000000000004</v>
      </c>
      <c r="K224" s="18">
        <v>5.54</v>
      </c>
      <c r="L224" s="18">
        <v>7.79</v>
      </c>
      <c r="M224" s="18"/>
      <c r="N224" s="18">
        <v>22.689350929</v>
      </c>
      <c r="O224" s="18">
        <v>73.950608428999999</v>
      </c>
      <c r="P224" s="19" t="s">
        <v>16</v>
      </c>
      <c r="Q224" s="14" t="s">
        <v>719</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188</v>
      </c>
      <c r="D225" s="20" t="s">
        <v>410</v>
      </c>
      <c r="E225" s="16"/>
      <c r="F225" s="17">
        <v>52.5</v>
      </c>
      <c r="G225" s="17">
        <v>49.5</v>
      </c>
      <c r="H225" s="17">
        <v>46.51</v>
      </c>
      <c r="I225" s="17"/>
      <c r="J225" s="17">
        <v>58.45</v>
      </c>
      <c r="K225" s="17">
        <v>64.430000000000007</v>
      </c>
      <c r="L225" s="17">
        <v>74.11</v>
      </c>
      <c r="M225" s="17"/>
      <c r="N225" s="17">
        <v>59.958100268000003</v>
      </c>
      <c r="O225" s="36">
        <v>1127.3042069999999</v>
      </c>
      <c r="P225" s="20" t="s">
        <v>18</v>
      </c>
      <c r="Q225" s="15" t="s">
        <v>720</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189</v>
      </c>
      <c r="D226" s="19" t="s">
        <v>411</v>
      </c>
      <c r="E226" s="16"/>
      <c r="F226" s="18">
        <v>25.16</v>
      </c>
      <c r="G226" s="18">
        <v>23.22</v>
      </c>
      <c r="H226" s="18">
        <v>21.29</v>
      </c>
      <c r="I226" s="17"/>
      <c r="J226" s="18">
        <v>25.76</v>
      </c>
      <c r="K226" s="18">
        <v>29.62</v>
      </c>
      <c r="L226" s="18">
        <v>35.880000000000003</v>
      </c>
      <c r="M226" s="18"/>
      <c r="N226" s="18">
        <v>45.004828875000001</v>
      </c>
      <c r="O226" s="18">
        <v>7.6829444285999999</v>
      </c>
      <c r="P226" s="19" t="s">
        <v>16</v>
      </c>
      <c r="Q226" s="14" t="s">
        <v>721</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190</v>
      </c>
      <c r="D227" s="20" t="s">
        <v>412</v>
      </c>
      <c r="E227" s="16"/>
      <c r="F227" s="17">
        <v>4.09</v>
      </c>
      <c r="G227" s="17">
        <v>3.47</v>
      </c>
      <c r="H227" s="17">
        <v>2.86</v>
      </c>
      <c r="I227" s="17"/>
      <c r="J227" s="17">
        <v>4.33</v>
      </c>
      <c r="K227" s="17">
        <v>5.55</v>
      </c>
      <c r="L227" s="17">
        <v>7.54</v>
      </c>
      <c r="M227" s="17"/>
      <c r="N227" s="17">
        <v>36.269587463999997</v>
      </c>
      <c r="O227" s="36">
        <v>79.101118428999996</v>
      </c>
      <c r="P227" s="20" t="s">
        <v>16</v>
      </c>
      <c r="Q227" s="15" t="s">
        <v>722</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191</v>
      </c>
      <c r="D228" s="19" t="s">
        <v>413</v>
      </c>
      <c r="E228" s="16"/>
      <c r="F228" s="18">
        <v>21.55</v>
      </c>
      <c r="G228" s="18">
        <v>19.510000000000002</v>
      </c>
      <c r="H228" s="18">
        <v>17.48</v>
      </c>
      <c r="I228" s="17"/>
      <c r="J228" s="18">
        <v>22.02</v>
      </c>
      <c r="K228" s="18">
        <v>26.08</v>
      </c>
      <c r="L228" s="18">
        <v>32.659999999999997</v>
      </c>
      <c r="M228" s="18"/>
      <c r="N228" s="18">
        <v>67.144449941000005</v>
      </c>
      <c r="O228" s="18">
        <v>205.69669175999999</v>
      </c>
      <c r="P228" s="19" t="s">
        <v>18</v>
      </c>
      <c r="Q228" s="14" t="s">
        <v>723</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461</v>
      </c>
      <c r="D229" s="20" t="s">
        <v>462</v>
      </c>
      <c r="E229" s="16"/>
      <c r="F229" s="17">
        <v>94.96</v>
      </c>
      <c r="G229" s="17">
        <v>89.31</v>
      </c>
      <c r="H229" s="17">
        <v>83.67</v>
      </c>
      <c r="I229" s="17"/>
      <c r="J229" s="17">
        <v>97.73</v>
      </c>
      <c r="K229" s="17">
        <v>109.01</v>
      </c>
      <c r="L229" s="17">
        <v>127.27</v>
      </c>
      <c r="M229" s="17"/>
      <c r="N229" s="17">
        <v>49.688820407999998</v>
      </c>
      <c r="O229" s="36">
        <v>1.5841704976000002</v>
      </c>
      <c r="P229" s="20" t="s">
        <v>16</v>
      </c>
      <c r="Q229" s="15" t="s">
        <v>724</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192</v>
      </c>
      <c r="D230" s="19" t="s">
        <v>414</v>
      </c>
      <c r="E230" s="16"/>
      <c r="F230" s="18">
        <v>9.2899999999999991</v>
      </c>
      <c r="G230" s="18">
        <v>7.32</v>
      </c>
      <c r="H230" s="18">
        <v>5.35</v>
      </c>
      <c r="I230" s="17"/>
      <c r="J230" s="18">
        <v>11.72</v>
      </c>
      <c r="K230" s="18">
        <v>15.65</v>
      </c>
      <c r="L230" s="18">
        <v>22.01</v>
      </c>
      <c r="M230" s="18"/>
      <c r="N230" s="18">
        <v>53.510721961999998</v>
      </c>
      <c r="O230" s="18">
        <v>3.6910224285999997</v>
      </c>
      <c r="P230" s="19" t="s">
        <v>18</v>
      </c>
      <c r="Q230" s="14" t="s">
        <v>725</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494</v>
      </c>
      <c r="D231" s="20" t="s">
        <v>495</v>
      </c>
      <c r="E231" s="16"/>
      <c r="F231" s="17">
        <v>4.7699999999999996</v>
      </c>
      <c r="G231" s="17">
        <v>4.3899999999999997</v>
      </c>
      <c r="H231" s="17">
        <v>4.01</v>
      </c>
      <c r="I231" s="17"/>
      <c r="J231" s="17">
        <v>5.54</v>
      </c>
      <c r="K231" s="17">
        <v>6.29</v>
      </c>
      <c r="L231" s="17">
        <v>7.51</v>
      </c>
      <c r="M231" s="17"/>
      <c r="N231" s="17">
        <v>54.399723657000003</v>
      </c>
      <c r="O231" s="36">
        <v>1.3368788094999999</v>
      </c>
      <c r="P231" s="20" t="s">
        <v>18</v>
      </c>
      <c r="Q231" s="15" t="s">
        <v>726</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193</v>
      </c>
      <c r="D232" s="19" t="s">
        <v>415</v>
      </c>
      <c r="E232" s="16"/>
      <c r="F232" s="18">
        <v>26.68</v>
      </c>
      <c r="G232" s="18">
        <v>23.13</v>
      </c>
      <c r="H232" s="18">
        <v>19.579999999999998</v>
      </c>
      <c r="I232" s="17"/>
      <c r="J232" s="18">
        <v>27.25</v>
      </c>
      <c r="K232" s="18">
        <v>34.340000000000003</v>
      </c>
      <c r="L232" s="18">
        <v>45.83</v>
      </c>
      <c r="M232" s="18"/>
      <c r="N232" s="18">
        <v>70.816234445000006</v>
      </c>
      <c r="O232" s="18">
        <v>73.668476333000001</v>
      </c>
      <c r="P232" s="19" t="s">
        <v>18</v>
      </c>
      <c r="Q232" s="14" t="s">
        <v>727</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194</v>
      </c>
      <c r="D233" s="20" t="s">
        <v>416</v>
      </c>
      <c r="E233" s="16"/>
      <c r="F233" s="17">
        <v>20.94</v>
      </c>
      <c r="G233" s="17">
        <v>18.75</v>
      </c>
      <c r="H233" s="17">
        <v>16.559999999999999</v>
      </c>
      <c r="I233" s="17"/>
      <c r="J233" s="17">
        <v>21.32</v>
      </c>
      <c r="K233" s="17">
        <v>25.69</v>
      </c>
      <c r="L233" s="17">
        <v>32.76</v>
      </c>
      <c r="M233" s="17"/>
      <c r="N233" s="17">
        <v>80.393806755</v>
      </c>
      <c r="O233" s="36">
        <v>11.225969381000001</v>
      </c>
      <c r="P233" s="20" t="s">
        <v>18</v>
      </c>
      <c r="Q233" s="15" t="s">
        <v>728</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195</v>
      </c>
      <c r="D234" s="19" t="s">
        <v>417</v>
      </c>
      <c r="E234" s="16"/>
      <c r="F234" s="18">
        <v>42.36</v>
      </c>
      <c r="G234" s="18">
        <v>39.299999999999997</v>
      </c>
      <c r="H234" s="18">
        <v>36.24</v>
      </c>
      <c r="I234" s="17"/>
      <c r="J234" s="18">
        <v>50.74</v>
      </c>
      <c r="K234" s="18">
        <v>56.85</v>
      </c>
      <c r="L234" s="18">
        <v>66.75</v>
      </c>
      <c r="M234" s="18"/>
      <c r="N234" s="18">
        <v>50.864988302999997</v>
      </c>
      <c r="O234" s="18">
        <v>297.86064513999997</v>
      </c>
      <c r="P234" s="19" t="s">
        <v>18</v>
      </c>
      <c r="Q234" s="14" t="s">
        <v>729</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196</v>
      </c>
      <c r="D235" s="20" t="s">
        <v>418</v>
      </c>
      <c r="E235" s="16"/>
      <c r="F235" s="17">
        <v>17.43</v>
      </c>
      <c r="G235" s="17">
        <v>16.88</v>
      </c>
      <c r="H235" s="17">
        <v>16.329999999999998</v>
      </c>
      <c r="I235" s="17"/>
      <c r="J235" s="17">
        <v>17.48</v>
      </c>
      <c r="K235" s="17">
        <v>18.57</v>
      </c>
      <c r="L235" s="17">
        <v>20.329999999999998</v>
      </c>
      <c r="M235" s="17"/>
      <c r="N235" s="17">
        <v>48.750593475999999</v>
      </c>
      <c r="O235" s="36">
        <v>20.917175523999997</v>
      </c>
      <c r="P235" s="20" t="s">
        <v>16</v>
      </c>
      <c r="Q235" s="15" t="s">
        <v>730</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197</v>
      </c>
      <c r="D236" s="19" t="s">
        <v>419</v>
      </c>
      <c r="E236" s="16"/>
      <c r="F236" s="18">
        <v>7.49</v>
      </c>
      <c r="G236" s="18">
        <v>6.68</v>
      </c>
      <c r="H236" s="18">
        <v>5.87</v>
      </c>
      <c r="I236" s="17"/>
      <c r="J236" s="18">
        <v>7.81</v>
      </c>
      <c r="K236" s="18">
        <v>9.42</v>
      </c>
      <c r="L236" s="18">
        <v>12.02</v>
      </c>
      <c r="M236" s="18"/>
      <c r="N236" s="18">
        <v>47.199335556999998</v>
      </c>
      <c r="O236" s="18">
        <v>3.4963909524000001</v>
      </c>
      <c r="P236" s="19" t="s">
        <v>16</v>
      </c>
      <c r="Q236" s="14" t="s">
        <v>731</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198</v>
      </c>
      <c r="D237" s="20" t="s">
        <v>420</v>
      </c>
      <c r="E237" s="16"/>
      <c r="F237" s="17" t="s">
        <v>35</v>
      </c>
      <c r="G237" s="17" t="s">
        <v>35</v>
      </c>
      <c r="H237" s="17" t="s">
        <v>35</v>
      </c>
      <c r="I237" s="17"/>
      <c r="J237" s="17" t="s">
        <v>35</v>
      </c>
      <c r="K237" s="17" t="s">
        <v>35</v>
      </c>
      <c r="L237" s="17" t="s">
        <v>35</v>
      </c>
      <c r="M237" s="17"/>
      <c r="N237" s="17" t="s">
        <v>35</v>
      </c>
      <c r="O237" s="36" t="s">
        <v>35</v>
      </c>
      <c r="P237" s="20" t="s">
        <v>35</v>
      </c>
      <c r="Q237" s="15" t="s">
        <v>232</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199</v>
      </c>
      <c r="D238" s="19" t="s">
        <v>421</v>
      </c>
      <c r="E238" s="16"/>
      <c r="F238" s="18">
        <v>16.28</v>
      </c>
      <c r="G238" s="18">
        <v>13.77</v>
      </c>
      <c r="H238" s="18">
        <v>11.27</v>
      </c>
      <c r="I238" s="17"/>
      <c r="J238" s="18">
        <v>16.73</v>
      </c>
      <c r="K238" s="18">
        <v>21.73</v>
      </c>
      <c r="L238" s="18">
        <v>29.84</v>
      </c>
      <c r="M238" s="18"/>
      <c r="N238" s="18">
        <v>52.713703942000002</v>
      </c>
      <c r="O238" s="18">
        <v>55.691911380999997</v>
      </c>
      <c r="P238" s="19" t="s">
        <v>16</v>
      </c>
      <c r="Q238" s="14" t="s">
        <v>732</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200</v>
      </c>
      <c r="D239" s="20" t="s">
        <v>422</v>
      </c>
      <c r="E239" s="16"/>
      <c r="F239" s="17">
        <v>10.3</v>
      </c>
      <c r="G239" s="17">
        <v>9.99</v>
      </c>
      <c r="H239" s="17">
        <v>9.68</v>
      </c>
      <c r="I239" s="17"/>
      <c r="J239" s="17">
        <v>10.4</v>
      </c>
      <c r="K239" s="17">
        <v>11.01</v>
      </c>
      <c r="L239" s="17">
        <v>12</v>
      </c>
      <c r="M239" s="17"/>
      <c r="N239" s="17">
        <v>35.797880014999997</v>
      </c>
      <c r="O239" s="36">
        <v>2.2768728433000001</v>
      </c>
      <c r="P239" s="20" t="s">
        <v>16</v>
      </c>
      <c r="Q239" s="15" t="s">
        <v>733</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734</v>
      </c>
      <c r="D240" s="19" t="s">
        <v>735</v>
      </c>
      <c r="E240" s="16"/>
      <c r="F240" s="18">
        <v>141</v>
      </c>
      <c r="G240" s="18">
        <v>135.1</v>
      </c>
      <c r="H240" s="18">
        <v>129.19999999999999</v>
      </c>
      <c r="I240" s="17"/>
      <c r="J240" s="18">
        <v>143.59</v>
      </c>
      <c r="K240" s="18">
        <v>155.38</v>
      </c>
      <c r="L240" s="18">
        <v>174.47</v>
      </c>
      <c r="M240" s="18"/>
      <c r="N240" s="18">
        <v>62.826890429000002</v>
      </c>
      <c r="O240" s="18">
        <v>1.9092546537999999</v>
      </c>
      <c r="P240" s="19" t="s">
        <v>18</v>
      </c>
      <c r="Q240" s="14" t="s">
        <v>736</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201</v>
      </c>
      <c r="D241" s="20" t="s">
        <v>423</v>
      </c>
      <c r="E241" s="16"/>
      <c r="F241" s="17">
        <v>86</v>
      </c>
      <c r="G241" s="17">
        <v>78.540000000000006</v>
      </c>
      <c r="H241" s="17">
        <v>71.08</v>
      </c>
      <c r="I241" s="17"/>
      <c r="J241" s="17">
        <v>87.16</v>
      </c>
      <c r="K241" s="17">
        <v>102.07</v>
      </c>
      <c r="L241" s="17">
        <v>126.2</v>
      </c>
      <c r="M241" s="17"/>
      <c r="N241" s="17">
        <v>46.974572010000003</v>
      </c>
      <c r="O241" s="36">
        <v>2.8380401937999999</v>
      </c>
      <c r="P241" s="20" t="s">
        <v>16</v>
      </c>
      <c r="Q241" s="15" t="s">
        <v>737</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463</v>
      </c>
      <c r="D242" s="19" t="s">
        <v>464</v>
      </c>
      <c r="E242" s="16"/>
      <c r="F242" s="18">
        <v>108.8</v>
      </c>
      <c r="G242" s="18">
        <v>102.8</v>
      </c>
      <c r="H242" s="18">
        <v>96.81</v>
      </c>
      <c r="I242" s="17"/>
      <c r="J242" s="18">
        <v>115.17</v>
      </c>
      <c r="K242" s="18">
        <v>127.15</v>
      </c>
      <c r="L242" s="18">
        <v>146.55000000000001</v>
      </c>
      <c r="M242" s="18"/>
      <c r="N242" s="18">
        <v>52.721383629000002</v>
      </c>
      <c r="O242" s="18">
        <v>1.5124976933000001</v>
      </c>
      <c r="P242" s="19" t="s">
        <v>18</v>
      </c>
      <c r="Q242" s="14" t="s">
        <v>738</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202</v>
      </c>
      <c r="D243" s="20" t="s">
        <v>424</v>
      </c>
      <c r="E243" s="16"/>
      <c r="F243" s="17">
        <v>73.22</v>
      </c>
      <c r="G243" s="17">
        <v>70.61</v>
      </c>
      <c r="H243" s="17">
        <v>68</v>
      </c>
      <c r="I243" s="17"/>
      <c r="J243" s="17">
        <v>73.37</v>
      </c>
      <c r="K243" s="17">
        <v>78.58</v>
      </c>
      <c r="L243" s="17">
        <v>87.02</v>
      </c>
      <c r="M243" s="17"/>
      <c r="N243" s="17">
        <v>66.755353421999999</v>
      </c>
      <c r="O243" s="36">
        <v>5.5339680558</v>
      </c>
      <c r="P243" s="20" t="s">
        <v>18</v>
      </c>
      <c r="Q243" s="15" t="s">
        <v>456</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203</v>
      </c>
      <c r="D244" s="19" t="s">
        <v>425</v>
      </c>
      <c r="E244" s="16"/>
      <c r="F244" s="18">
        <v>130.84</v>
      </c>
      <c r="G244" s="18">
        <v>117.98</v>
      </c>
      <c r="H244" s="18">
        <v>105.13</v>
      </c>
      <c r="I244" s="17"/>
      <c r="J244" s="18">
        <v>133.02000000000001</v>
      </c>
      <c r="K244" s="18">
        <v>158.72</v>
      </c>
      <c r="L244" s="18">
        <v>200.32</v>
      </c>
      <c r="M244" s="18"/>
      <c r="N244" s="18">
        <v>41.432010583</v>
      </c>
      <c r="O244" s="18">
        <v>12.742757702999999</v>
      </c>
      <c r="P244" s="19" t="s">
        <v>16</v>
      </c>
      <c r="Q244" s="14" t="s">
        <v>739</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204</v>
      </c>
      <c r="D245" s="20" t="s">
        <v>426</v>
      </c>
      <c r="E245" s="16"/>
      <c r="F245" s="17">
        <v>38</v>
      </c>
      <c r="G245" s="17">
        <v>31.56</v>
      </c>
      <c r="H245" s="17">
        <v>25.13</v>
      </c>
      <c r="I245" s="17"/>
      <c r="J245" s="17">
        <v>38.85</v>
      </c>
      <c r="K245" s="17">
        <v>51.71</v>
      </c>
      <c r="L245" s="17">
        <v>72.52</v>
      </c>
      <c r="M245" s="17"/>
      <c r="N245" s="17">
        <v>40.219117273000002</v>
      </c>
      <c r="O245" s="36">
        <v>10.862303839000001</v>
      </c>
      <c r="P245" s="20" t="s">
        <v>16</v>
      </c>
      <c r="Q245" s="15" t="s">
        <v>740</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205</v>
      </c>
      <c r="D246" s="19" t="s">
        <v>427</v>
      </c>
      <c r="E246" s="16"/>
      <c r="F246" s="18">
        <v>74.91</v>
      </c>
      <c r="G246" s="18">
        <v>67.12</v>
      </c>
      <c r="H246" s="18">
        <v>59.33</v>
      </c>
      <c r="I246" s="17"/>
      <c r="J246" s="18">
        <v>76.2</v>
      </c>
      <c r="K246" s="18">
        <v>91.77</v>
      </c>
      <c r="L246" s="18">
        <v>116.98</v>
      </c>
      <c r="M246" s="18"/>
      <c r="N246" s="18">
        <v>41.783250219000003</v>
      </c>
      <c r="O246" s="18">
        <v>24.228550566999999</v>
      </c>
      <c r="P246" s="19" t="s">
        <v>16</v>
      </c>
      <c r="Q246" s="14" t="s">
        <v>741</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206</v>
      </c>
      <c r="D247" s="20" t="s">
        <v>428</v>
      </c>
      <c r="E247" s="16"/>
      <c r="F247" s="17">
        <v>124.61</v>
      </c>
      <c r="G247" s="17">
        <v>118.03</v>
      </c>
      <c r="H247" s="17">
        <v>111.45</v>
      </c>
      <c r="I247" s="17"/>
      <c r="J247" s="17">
        <v>127.49</v>
      </c>
      <c r="K247" s="17">
        <v>140.63999999999999</v>
      </c>
      <c r="L247" s="17">
        <v>161.93</v>
      </c>
      <c r="M247" s="17"/>
      <c r="N247" s="17">
        <v>62.624799545999998</v>
      </c>
      <c r="O247" s="36">
        <v>2.7207802176000002</v>
      </c>
      <c r="P247" s="20" t="s">
        <v>18</v>
      </c>
      <c r="Q247" s="15" t="s">
        <v>742</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465</v>
      </c>
      <c r="D248" s="19" t="s">
        <v>466</v>
      </c>
      <c r="E248" s="16"/>
      <c r="F248" s="18">
        <v>109.03</v>
      </c>
      <c r="G248" s="18">
        <v>97.8</v>
      </c>
      <c r="H248" s="18">
        <v>86.58</v>
      </c>
      <c r="I248" s="17"/>
      <c r="J248" s="18">
        <v>110.72</v>
      </c>
      <c r="K248" s="18">
        <v>133.16</v>
      </c>
      <c r="L248" s="18">
        <v>169.48</v>
      </c>
      <c r="M248" s="18"/>
      <c r="N248" s="18">
        <v>44.443795706000003</v>
      </c>
      <c r="O248" s="18">
        <v>5.2772122466999996</v>
      </c>
      <c r="P248" s="19" t="s">
        <v>16</v>
      </c>
      <c r="Q248" s="14" t="s">
        <v>743</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207</v>
      </c>
      <c r="D249" s="20" t="s">
        <v>429</v>
      </c>
      <c r="E249" s="16"/>
      <c r="F249" s="17">
        <v>135.78</v>
      </c>
      <c r="G249" s="17">
        <v>130.25</v>
      </c>
      <c r="H249" s="17">
        <v>124.72</v>
      </c>
      <c r="I249" s="17"/>
      <c r="J249" s="17">
        <v>137.19</v>
      </c>
      <c r="K249" s="17">
        <v>148.24</v>
      </c>
      <c r="L249" s="17">
        <v>166.13</v>
      </c>
      <c r="M249" s="17"/>
      <c r="N249" s="17">
        <v>63.785367434000001</v>
      </c>
      <c r="O249" s="36">
        <v>763.45202254000003</v>
      </c>
      <c r="P249" s="20" t="s">
        <v>18</v>
      </c>
      <c r="Q249" s="15" t="s">
        <v>744</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467</v>
      </c>
      <c r="D250" s="19" t="s">
        <v>468</v>
      </c>
      <c r="E250" s="16"/>
      <c r="F250" s="18">
        <v>84.16</v>
      </c>
      <c r="G250" s="18">
        <v>79.31</v>
      </c>
      <c r="H250" s="18">
        <v>74.459999999999994</v>
      </c>
      <c r="I250" s="17"/>
      <c r="J250" s="18">
        <v>87.15</v>
      </c>
      <c r="K250" s="18">
        <v>96.84</v>
      </c>
      <c r="L250" s="18">
        <v>112.54</v>
      </c>
      <c r="M250" s="18"/>
      <c r="N250" s="18">
        <v>62.786203506</v>
      </c>
      <c r="O250" s="18">
        <v>2.5619491409000004</v>
      </c>
      <c r="P250" s="19" t="s">
        <v>18</v>
      </c>
      <c r="Q250" s="14" t="s">
        <v>745</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444</v>
      </c>
      <c r="D251" s="20" t="s">
        <v>445</v>
      </c>
      <c r="E251" s="16"/>
      <c r="F251" s="17">
        <v>73.27</v>
      </c>
      <c r="G251" s="17">
        <v>69.33</v>
      </c>
      <c r="H251" s="17">
        <v>65.400000000000006</v>
      </c>
      <c r="I251" s="17"/>
      <c r="J251" s="17">
        <v>75.33</v>
      </c>
      <c r="K251" s="17">
        <v>83.19</v>
      </c>
      <c r="L251" s="17">
        <v>95.92</v>
      </c>
      <c r="M251" s="17"/>
      <c r="N251" s="17">
        <v>64.423961543000004</v>
      </c>
      <c r="O251" s="36">
        <v>26.362968369999997</v>
      </c>
      <c r="P251" s="20" t="s">
        <v>18</v>
      </c>
      <c r="Q251" s="15" t="s">
        <v>496</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208</v>
      </c>
      <c r="D252" s="19" t="s">
        <v>430</v>
      </c>
      <c r="E252" s="16"/>
      <c r="F252" s="18">
        <v>377</v>
      </c>
      <c r="G252" s="18">
        <v>354.49</v>
      </c>
      <c r="H252" s="18">
        <v>331.98</v>
      </c>
      <c r="I252" s="17"/>
      <c r="J252" s="18">
        <v>392.7</v>
      </c>
      <c r="K252" s="18">
        <v>437.71</v>
      </c>
      <c r="L252" s="18">
        <v>510.55</v>
      </c>
      <c r="M252" s="18"/>
      <c r="N252" s="18">
        <v>63.159209855999997</v>
      </c>
      <c r="O252" s="18">
        <v>50.238563477999996</v>
      </c>
      <c r="P252" s="19" t="s">
        <v>18</v>
      </c>
      <c r="Q252" s="14" t="s">
        <v>746</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209</v>
      </c>
      <c r="D253" s="20" t="s">
        <v>431</v>
      </c>
      <c r="E253" s="16"/>
      <c r="F253" s="17">
        <v>108.35</v>
      </c>
      <c r="G253" s="17">
        <v>100.71</v>
      </c>
      <c r="H253" s="17">
        <v>93.07</v>
      </c>
      <c r="I253" s="17"/>
      <c r="J253" s="17">
        <v>111.9</v>
      </c>
      <c r="K253" s="17">
        <v>127.17</v>
      </c>
      <c r="L253" s="17">
        <v>151.88999999999999</v>
      </c>
      <c r="M253" s="17"/>
      <c r="N253" s="17">
        <v>57.829260140999999</v>
      </c>
      <c r="O253" s="36">
        <v>163.53171792000001</v>
      </c>
      <c r="P253" s="20" t="s">
        <v>18</v>
      </c>
      <c r="Q253" s="15" t="s">
        <v>747</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210</v>
      </c>
      <c r="D254" s="20" t="s">
        <v>432</v>
      </c>
      <c r="E254" s="16"/>
      <c r="F254" s="17">
        <v>142.32</v>
      </c>
      <c r="G254" s="17">
        <v>136.57</v>
      </c>
      <c r="H254" s="17">
        <v>130.83000000000001</v>
      </c>
      <c r="I254" s="17"/>
      <c r="J254" s="17">
        <v>143.88</v>
      </c>
      <c r="K254" s="17">
        <v>155.36000000000001</v>
      </c>
      <c r="L254" s="17">
        <v>173.94</v>
      </c>
      <c r="M254" s="17"/>
      <c r="N254" s="17">
        <v>63.362389342999997</v>
      </c>
      <c r="O254" s="36">
        <v>150.03412373</v>
      </c>
      <c r="P254" s="20" t="s">
        <v>18</v>
      </c>
      <c r="Q254" s="15" t="s">
        <v>748</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211</v>
      </c>
      <c r="D255" s="19" t="s">
        <v>433</v>
      </c>
      <c r="E255" s="16"/>
      <c r="F255" s="18">
        <v>102.02</v>
      </c>
      <c r="G255" s="18">
        <v>98.2</v>
      </c>
      <c r="H255" s="18">
        <v>94.38</v>
      </c>
      <c r="I255" s="17"/>
      <c r="J255" s="18">
        <v>102.58</v>
      </c>
      <c r="K255" s="18">
        <v>110.21</v>
      </c>
      <c r="L255" s="18">
        <v>122.56</v>
      </c>
      <c r="M255" s="18"/>
      <c r="N255" s="18">
        <v>64.298580612999999</v>
      </c>
      <c r="O255" s="18">
        <v>8.1814869100000003</v>
      </c>
      <c r="P255" s="19" t="s">
        <v>18</v>
      </c>
      <c r="Q255" s="14" t="s">
        <v>749</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750</v>
      </c>
      <c r="D256" s="20" t="s">
        <v>751</v>
      </c>
      <c r="E256" s="16"/>
      <c r="F256" s="17">
        <v>56.7</v>
      </c>
      <c r="G256" s="17">
        <v>52.9</v>
      </c>
      <c r="H256" s="17">
        <v>49.11</v>
      </c>
      <c r="I256" s="17"/>
      <c r="J256" s="17">
        <v>57.99</v>
      </c>
      <c r="K256" s="17">
        <v>65.569999999999993</v>
      </c>
      <c r="L256" s="17">
        <v>77.849999999999994</v>
      </c>
      <c r="M256" s="17"/>
      <c r="N256" s="17">
        <v>57.050628379999999</v>
      </c>
      <c r="O256" s="36">
        <v>4.1506532138000001</v>
      </c>
      <c r="P256" s="20" t="s">
        <v>18</v>
      </c>
      <c r="Q256" s="15" t="s">
        <v>752</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212</v>
      </c>
      <c r="D257" s="19" t="s">
        <v>434</v>
      </c>
      <c r="E257" s="16"/>
      <c r="F257" s="18">
        <v>54.01</v>
      </c>
      <c r="G257" s="18">
        <v>49.94</v>
      </c>
      <c r="H257" s="18">
        <v>45.88</v>
      </c>
      <c r="I257" s="17"/>
      <c r="J257" s="18">
        <v>54.95</v>
      </c>
      <c r="K257" s="18">
        <v>63.07</v>
      </c>
      <c r="L257" s="18">
        <v>76.22</v>
      </c>
      <c r="M257" s="18"/>
      <c r="N257" s="18">
        <v>76.176823518999996</v>
      </c>
      <c r="O257" s="18">
        <v>17.571957546</v>
      </c>
      <c r="P257" s="19" t="s">
        <v>18</v>
      </c>
      <c r="Q257" s="14" t="s">
        <v>753</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213</v>
      </c>
      <c r="D258" s="20" t="s">
        <v>435</v>
      </c>
      <c r="E258" s="16"/>
      <c r="F258" s="17">
        <v>367.14</v>
      </c>
      <c r="G258" s="17">
        <v>345.36</v>
      </c>
      <c r="H258" s="17">
        <v>323.58999999999997</v>
      </c>
      <c r="I258" s="17"/>
      <c r="J258" s="17">
        <v>381.51</v>
      </c>
      <c r="K258" s="17">
        <v>425.05</v>
      </c>
      <c r="L258" s="17">
        <v>495.51</v>
      </c>
      <c r="M258" s="17"/>
      <c r="N258" s="17">
        <v>62.211003243999997</v>
      </c>
      <c r="O258" s="36">
        <v>4.3788382619000004</v>
      </c>
      <c r="P258" s="20" t="s">
        <v>18</v>
      </c>
      <c r="Q258" s="15" t="s">
        <v>754</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755</v>
      </c>
      <c r="D259" s="19" t="s">
        <v>756</v>
      </c>
      <c r="E259" s="16"/>
      <c r="F259" s="18">
        <v>125.2</v>
      </c>
      <c r="G259" s="18">
        <v>120.47</v>
      </c>
      <c r="H259" s="18">
        <v>115.75</v>
      </c>
      <c r="I259" s="17"/>
      <c r="J259" s="18">
        <v>128.21</v>
      </c>
      <c r="K259" s="18">
        <v>137.65</v>
      </c>
      <c r="L259" s="18">
        <v>152.93</v>
      </c>
      <c r="M259" s="18"/>
      <c r="N259" s="18">
        <v>63.639948719000003</v>
      </c>
      <c r="O259" s="18">
        <v>3.181235091</v>
      </c>
      <c r="P259" s="19" t="s">
        <v>18</v>
      </c>
      <c r="Q259" s="14" t="s">
        <v>757</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758</v>
      </c>
      <c r="D260" s="20" t="s">
        <v>759</v>
      </c>
      <c r="E260" s="16"/>
      <c r="F260" s="17">
        <v>109</v>
      </c>
      <c r="G260" s="17">
        <v>104.57</v>
      </c>
      <c r="H260" s="17">
        <v>100.14</v>
      </c>
      <c r="I260" s="17"/>
      <c r="J260" s="17">
        <v>112.24</v>
      </c>
      <c r="K260" s="17">
        <v>121.09</v>
      </c>
      <c r="L260" s="17">
        <v>135.41</v>
      </c>
      <c r="M260" s="17"/>
      <c r="N260" s="17">
        <v>59.359240544000002</v>
      </c>
      <c r="O260" s="36">
        <v>1.3847045651999998</v>
      </c>
      <c r="P260" s="20" t="s">
        <v>18</v>
      </c>
      <c r="Q260" s="15" t="s">
        <v>760</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761</v>
      </c>
      <c r="D261" s="19" t="s">
        <v>762</v>
      </c>
      <c r="E261" s="16"/>
      <c r="F261" s="18">
        <v>244.23</v>
      </c>
      <c r="G261" s="18">
        <v>233.57</v>
      </c>
      <c r="H261" s="18">
        <v>222.92</v>
      </c>
      <c r="I261" s="17"/>
      <c r="J261" s="18">
        <v>249.5</v>
      </c>
      <c r="K261" s="18">
        <v>270.8</v>
      </c>
      <c r="L261" s="18">
        <v>305.27999999999997</v>
      </c>
      <c r="M261" s="18"/>
      <c r="N261" s="18">
        <v>63.413177986999997</v>
      </c>
      <c r="O261" s="18">
        <v>2.5679934024</v>
      </c>
      <c r="P261" s="19" t="s">
        <v>18</v>
      </c>
      <c r="Q261" s="14" t="s">
        <v>763</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214</v>
      </c>
      <c r="D262" s="19" t="s">
        <v>436</v>
      </c>
      <c r="E262" s="16"/>
      <c r="F262" s="18">
        <v>34.71</v>
      </c>
      <c r="G262" s="18">
        <v>31.34</v>
      </c>
      <c r="H262" s="18">
        <v>27.97</v>
      </c>
      <c r="I262" s="17"/>
      <c r="J262" s="18">
        <v>35.24</v>
      </c>
      <c r="K262" s="18">
        <v>41.97</v>
      </c>
      <c r="L262" s="18">
        <v>52.87</v>
      </c>
      <c r="M262" s="18"/>
      <c r="N262" s="18">
        <v>42.282684478999997</v>
      </c>
      <c r="O262" s="18">
        <v>7.8094769005</v>
      </c>
      <c r="P262" s="19" t="s">
        <v>16</v>
      </c>
      <c r="Q262" s="14" t="s">
        <v>764</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497</v>
      </c>
      <c r="D263" s="20" t="s">
        <v>498</v>
      </c>
      <c r="E263" s="16"/>
      <c r="F263" s="17">
        <v>9.7899999999999991</v>
      </c>
      <c r="G263" s="17">
        <v>8.1199999999999992</v>
      </c>
      <c r="H263" s="17">
        <v>6.46</v>
      </c>
      <c r="I263" s="17"/>
      <c r="J263" s="17">
        <v>10.02</v>
      </c>
      <c r="K263" s="17">
        <v>13.34</v>
      </c>
      <c r="L263" s="17">
        <v>18.72</v>
      </c>
      <c r="M263" s="17"/>
      <c r="N263" s="17">
        <v>43.566548763999997</v>
      </c>
      <c r="O263" s="36">
        <v>1.4775198038000001</v>
      </c>
      <c r="P263" s="20" t="s">
        <v>16</v>
      </c>
      <c r="Q263" s="15" t="s">
        <v>765</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469</v>
      </c>
      <c r="D264" s="19" t="s">
        <v>470</v>
      </c>
      <c r="E264" s="16"/>
      <c r="F264" s="18">
        <v>9.25</v>
      </c>
      <c r="G264" s="18">
        <v>7.72</v>
      </c>
      <c r="H264" s="18">
        <v>6.19</v>
      </c>
      <c r="I264" s="17"/>
      <c r="J264" s="18">
        <v>9.48</v>
      </c>
      <c r="K264" s="18">
        <v>12.53</v>
      </c>
      <c r="L264" s="18">
        <v>17.47</v>
      </c>
      <c r="M264" s="18"/>
      <c r="N264" s="18">
        <v>42.469275074999999</v>
      </c>
      <c r="O264" s="18">
        <v>1.8694274633000001</v>
      </c>
      <c r="P264" s="19" t="s">
        <v>16</v>
      </c>
      <c r="Q264" s="14" t="s">
        <v>766</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499</v>
      </c>
      <c r="D265" s="20" t="s">
        <v>500</v>
      </c>
      <c r="E265" s="16"/>
      <c r="F265" s="17">
        <v>22.14</v>
      </c>
      <c r="G265" s="17">
        <v>18.37</v>
      </c>
      <c r="H265" s="17">
        <v>14.6</v>
      </c>
      <c r="I265" s="17"/>
      <c r="J265" s="17">
        <v>22.64</v>
      </c>
      <c r="K265" s="17">
        <v>30.17</v>
      </c>
      <c r="L265" s="17">
        <v>42.37</v>
      </c>
      <c r="M265" s="17"/>
      <c r="N265" s="17">
        <v>43.517913096999997</v>
      </c>
      <c r="O265" s="36">
        <v>1.1764236919</v>
      </c>
      <c r="P265" s="20" t="s">
        <v>16</v>
      </c>
      <c r="Q265" s="15" t="s">
        <v>767</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215</v>
      </c>
      <c r="D266" s="19" t="s">
        <v>437</v>
      </c>
      <c r="E266" s="16"/>
      <c r="F266" s="18" t="s">
        <v>35</v>
      </c>
      <c r="G266" s="18" t="s">
        <v>35</v>
      </c>
      <c r="H266" s="18" t="s">
        <v>35</v>
      </c>
      <c r="I266" s="17"/>
      <c r="J266" s="18" t="s">
        <v>35</v>
      </c>
      <c r="K266" s="18" t="s">
        <v>35</v>
      </c>
      <c r="L266" s="18" t="s">
        <v>35</v>
      </c>
      <c r="M266" s="18"/>
      <c r="N266" s="18" t="s">
        <v>35</v>
      </c>
      <c r="O266" s="18" t="s">
        <v>35</v>
      </c>
      <c r="P266" s="19" t="s">
        <v>35</v>
      </c>
      <c r="Q266" s="14" t="s">
        <v>232</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216</v>
      </c>
      <c r="D267" s="20" t="s">
        <v>438</v>
      </c>
      <c r="E267" s="16"/>
      <c r="F267" s="17">
        <v>14.17</v>
      </c>
      <c r="G267" s="17">
        <v>13.6</v>
      </c>
      <c r="H267" s="17">
        <v>13.03</v>
      </c>
      <c r="I267" s="17"/>
      <c r="J267" s="17">
        <v>14.3</v>
      </c>
      <c r="K267" s="17">
        <v>15.43</v>
      </c>
      <c r="L267" s="17">
        <v>17.260000000000002</v>
      </c>
      <c r="M267" s="17"/>
      <c r="N267" s="17">
        <v>62.817146035</v>
      </c>
      <c r="O267" s="36">
        <v>18.405194243</v>
      </c>
      <c r="P267" s="20" t="s">
        <v>18</v>
      </c>
      <c r="Q267" s="15" t="s">
        <v>768</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217</v>
      </c>
      <c r="D268" s="19" t="s">
        <v>439</v>
      </c>
      <c r="E268" s="16"/>
      <c r="F268" s="18">
        <v>17.059999999999999</v>
      </c>
      <c r="G268" s="18">
        <v>15.9</v>
      </c>
      <c r="H268" s="18">
        <v>14.75</v>
      </c>
      <c r="I268" s="17"/>
      <c r="J268" s="18">
        <v>17.329999999999998</v>
      </c>
      <c r="K268" s="18">
        <v>19.63</v>
      </c>
      <c r="L268" s="18">
        <v>23.36</v>
      </c>
      <c r="M268" s="18"/>
      <c r="N268" s="18">
        <v>60.236236374999997</v>
      </c>
      <c r="O268" s="18">
        <v>16.468057510999998</v>
      </c>
      <c r="P268" s="19" t="s">
        <v>18</v>
      </c>
      <c r="Q268" s="14" t="s">
        <v>769</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218</v>
      </c>
      <c r="D269" s="20" t="s">
        <v>440</v>
      </c>
      <c r="E269" s="16"/>
      <c r="F269" s="17">
        <v>18.93</v>
      </c>
      <c r="G269" s="17">
        <v>17.850000000000001</v>
      </c>
      <c r="H269" s="17">
        <v>16.77</v>
      </c>
      <c r="I269" s="17"/>
      <c r="J269" s="17">
        <v>19.100000000000001</v>
      </c>
      <c r="K269" s="17">
        <v>21.25</v>
      </c>
      <c r="L269" s="17">
        <v>24.73</v>
      </c>
      <c r="M269" s="17"/>
      <c r="N269" s="17">
        <v>42.791962529999999</v>
      </c>
      <c r="O269" s="36">
        <v>24.990811421</v>
      </c>
      <c r="P269" s="20" t="s">
        <v>16</v>
      </c>
      <c r="Q269" s="15" t="s">
        <v>770</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471</v>
      </c>
      <c r="D270" s="19" t="s">
        <v>472</v>
      </c>
      <c r="E270" s="16"/>
      <c r="F270" s="18">
        <v>14.45</v>
      </c>
      <c r="G270" s="18">
        <v>13.6</v>
      </c>
      <c r="H270" s="18">
        <v>12.75</v>
      </c>
      <c r="I270" s="17"/>
      <c r="J270" s="18">
        <v>14.96</v>
      </c>
      <c r="K270" s="18">
        <v>16.649999999999999</v>
      </c>
      <c r="L270" s="18">
        <v>19.399999999999999</v>
      </c>
      <c r="M270" s="18"/>
      <c r="N270" s="18">
        <v>62.347904210999999</v>
      </c>
      <c r="O270" s="18">
        <v>2.5783234133000001</v>
      </c>
      <c r="P270" s="19" t="s">
        <v>18</v>
      </c>
      <c r="Q270" s="14" t="s">
        <v>771</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t="s">
        <v>501</v>
      </c>
      <c r="D271" s="20" t="s">
        <v>502</v>
      </c>
      <c r="E271" s="16"/>
      <c r="F271" s="17">
        <v>21.26</v>
      </c>
      <c r="G271" s="17">
        <v>19.48</v>
      </c>
      <c r="H271" s="17">
        <v>17.71</v>
      </c>
      <c r="I271" s="17"/>
      <c r="J271" s="17">
        <v>21.74</v>
      </c>
      <c r="K271" s="17">
        <v>25.28</v>
      </c>
      <c r="L271" s="17">
        <v>31.02</v>
      </c>
      <c r="M271" s="17"/>
      <c r="N271" s="17">
        <v>65.045378309</v>
      </c>
      <c r="O271" s="36">
        <v>1.3525153576</v>
      </c>
      <c r="P271" s="20" t="s">
        <v>18</v>
      </c>
      <c r="Q271" s="15" t="s">
        <v>503</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c r="D272" s="19"/>
      <c r="E272" s="16"/>
      <c r="F272" s="18"/>
      <c r="G272" s="18"/>
      <c r="H272" s="18"/>
      <c r="I272" s="17"/>
      <c r="J272" s="18"/>
      <c r="K272" s="18"/>
      <c r="L272" s="18"/>
      <c r="M272" s="18"/>
      <c r="N272" s="18"/>
      <c r="O272" s="18"/>
      <c r="P272" s="19"/>
      <c r="Q272" s="14"/>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c r="D273" s="20"/>
      <c r="E273" s="16"/>
      <c r="F273" s="17"/>
      <c r="G273" s="17"/>
      <c r="H273" s="17"/>
      <c r="I273" s="17"/>
      <c r="J273" s="17"/>
      <c r="K273" s="17"/>
      <c r="L273" s="17"/>
      <c r="M273" s="17"/>
      <c r="N273" s="17"/>
      <c r="O273" s="36"/>
      <c r="P273" s="20"/>
      <c r="Q273" s="15"/>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c r="D274" s="19"/>
      <c r="E274" s="16"/>
      <c r="F274" s="18"/>
      <c r="G274" s="18"/>
      <c r="H274" s="18"/>
      <c r="I274" s="17"/>
      <c r="J274" s="18"/>
      <c r="K274" s="18"/>
      <c r="L274" s="18"/>
      <c r="M274" s="18"/>
      <c r="N274" s="18"/>
      <c r="O274" s="18"/>
      <c r="P274" s="19"/>
      <c r="Q274" s="14"/>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c r="D275" s="20"/>
      <c r="E275" s="16"/>
      <c r="F275" s="17"/>
      <c r="G275" s="17"/>
      <c r="H275" s="17"/>
      <c r="I275" s="17"/>
      <c r="J275" s="17"/>
      <c r="K275" s="17"/>
      <c r="L275" s="17"/>
      <c r="M275" s="17"/>
      <c r="N275" s="17"/>
      <c r="O275" s="36"/>
      <c r="P275" s="20"/>
      <c r="Q275" s="15"/>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c r="D276" s="19"/>
      <c r="E276" s="16"/>
      <c r="F276" s="18"/>
      <c r="G276" s="18"/>
      <c r="H276" s="18"/>
      <c r="I276" s="17"/>
      <c r="J276" s="18"/>
      <c r="K276" s="18"/>
      <c r="L276" s="18"/>
      <c r="M276" s="18"/>
      <c r="N276" s="18"/>
      <c r="O276" s="18"/>
      <c r="P276" s="19"/>
      <c r="Q276" s="14"/>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c r="D277" s="20"/>
      <c r="E277" s="16"/>
      <c r="F277" s="17"/>
      <c r="G277" s="17"/>
      <c r="H277" s="17"/>
      <c r="I277" s="17"/>
      <c r="J277" s="17"/>
      <c r="K277" s="17"/>
      <c r="L277" s="17"/>
      <c r="M277" s="17"/>
      <c r="N277" s="17"/>
      <c r="O277" s="36"/>
      <c r="P277" s="20"/>
      <c r="Q277" s="15"/>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c r="D278" s="19"/>
      <c r="E278" s="16"/>
      <c r="F278" s="18"/>
      <c r="G278" s="18"/>
      <c r="H278" s="18"/>
      <c r="I278" s="17"/>
      <c r="J278" s="18"/>
      <c r="K278" s="18"/>
      <c r="L278" s="18"/>
      <c r="M278" s="18"/>
      <c r="N278" s="18"/>
      <c r="O278" s="18"/>
      <c r="P278" s="19"/>
      <c r="Q278" s="14"/>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c r="D279" s="20"/>
      <c r="E279" s="16"/>
      <c r="F279" s="17"/>
      <c r="G279" s="17"/>
      <c r="H279" s="17"/>
      <c r="I279" s="17"/>
      <c r="J279" s="17"/>
      <c r="K279" s="17"/>
      <c r="L279" s="17"/>
      <c r="M279" s="17"/>
      <c r="N279" s="17"/>
      <c r="O279" s="36"/>
      <c r="P279" s="20"/>
      <c r="Q279" s="15"/>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c r="D280" s="19"/>
      <c r="E280" s="16"/>
      <c r="F280" s="18"/>
      <c r="G280" s="18"/>
      <c r="H280" s="18"/>
      <c r="I280" s="17"/>
      <c r="J280" s="18"/>
      <c r="K280" s="18"/>
      <c r="L280" s="18"/>
      <c r="M280" s="18"/>
      <c r="N280" s="18"/>
      <c r="O280" s="18"/>
      <c r="P280" s="19"/>
      <c r="Q280" s="14"/>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c r="D281" s="20"/>
      <c r="E281" s="16"/>
      <c r="F281" s="17"/>
      <c r="G281" s="17"/>
      <c r="H281" s="17"/>
      <c r="I281" s="17"/>
      <c r="J281" s="17"/>
      <c r="K281" s="17"/>
      <c r="L281" s="17"/>
      <c r="M281" s="17"/>
      <c r="N281" s="17"/>
      <c r="O281" s="36"/>
      <c r="P281" s="20"/>
      <c r="Q281" s="15"/>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c r="D282" s="19"/>
      <c r="E282" s="16"/>
      <c r="F282" s="18"/>
      <c r="G282" s="18"/>
      <c r="H282" s="18"/>
      <c r="I282" s="17"/>
      <c r="J282" s="18"/>
      <c r="K282" s="18"/>
      <c r="L282" s="18"/>
      <c r="M282" s="18"/>
      <c r="N282" s="18"/>
      <c r="O282" s="18"/>
      <c r="P282" s="19"/>
      <c r="Q282" s="14"/>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c r="D283" s="20"/>
      <c r="E283" s="16"/>
      <c r="F283" s="17"/>
      <c r="G283" s="17"/>
      <c r="H283" s="17"/>
      <c r="I283" s="17"/>
      <c r="J283" s="17"/>
      <c r="K283" s="17"/>
      <c r="L283" s="17"/>
      <c r="M283" s="17"/>
      <c r="N283" s="17"/>
      <c r="O283" s="36"/>
      <c r="P283" s="20"/>
      <c r="Q283" s="15"/>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c r="D284" s="19"/>
      <c r="E284" s="16"/>
      <c r="F284" s="18"/>
      <c r="G284" s="18"/>
      <c r="H284" s="18"/>
      <c r="I284" s="17"/>
      <c r="J284" s="18"/>
      <c r="K284" s="18"/>
      <c r="L284" s="18"/>
      <c r="M284" s="18"/>
      <c r="N284" s="18"/>
      <c r="O284" s="18"/>
      <c r="P284" s="19"/>
      <c r="Q284" s="14"/>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c r="D285" s="20"/>
      <c r="E285" s="16"/>
      <c r="F285" s="17"/>
      <c r="G285" s="17"/>
      <c r="H285" s="17"/>
      <c r="I285" s="17"/>
      <c r="J285" s="17"/>
      <c r="K285" s="17"/>
      <c r="L285" s="17"/>
      <c r="M285" s="17"/>
      <c r="N285" s="17"/>
      <c r="O285" s="36"/>
      <c r="P285" s="20"/>
      <c r="Q285" s="15"/>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c r="D286" s="19"/>
      <c r="E286" s="16"/>
      <c r="F286" s="18"/>
      <c r="G286" s="18"/>
      <c r="H286" s="18"/>
      <c r="I286" s="17"/>
      <c r="J286" s="18"/>
      <c r="K286" s="18"/>
      <c r="L286" s="18"/>
      <c r="M286" s="18"/>
      <c r="N286" s="18"/>
      <c r="O286" s="18"/>
      <c r="P286" s="19"/>
      <c r="Q286" s="14"/>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c r="D287" s="20"/>
      <c r="E287" s="16"/>
      <c r="F287" s="17"/>
      <c r="G287" s="17"/>
      <c r="H287" s="17"/>
      <c r="I287" s="17"/>
      <c r="J287" s="17"/>
      <c r="K287" s="17"/>
      <c r="L287" s="17"/>
      <c r="M287" s="17"/>
      <c r="N287" s="17"/>
      <c r="O287" s="36"/>
      <c r="P287" s="20"/>
      <c r="Q287" s="15"/>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c r="D288" s="19"/>
      <c r="E288" s="16"/>
      <c r="F288" s="18"/>
      <c r="G288" s="18"/>
      <c r="H288" s="18"/>
      <c r="I288" s="17"/>
      <c r="J288" s="18"/>
      <c r="K288" s="18"/>
      <c r="L288" s="18"/>
      <c r="M288" s="18"/>
      <c r="N288" s="18"/>
      <c r="O288" s="18"/>
      <c r="P288" s="19"/>
      <c r="Q288" s="14"/>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c r="D289" s="19"/>
      <c r="E289" s="16"/>
      <c r="F289" s="18"/>
      <c r="G289" s="18"/>
      <c r="H289" s="18"/>
      <c r="I289" s="17"/>
      <c r="J289" s="18"/>
      <c r="K289" s="18"/>
      <c r="L289" s="18"/>
      <c r="M289" s="18"/>
      <c r="N289" s="18"/>
      <c r="O289" s="18"/>
      <c r="P289" s="19"/>
      <c r="Q289" s="14"/>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c r="D290" s="20"/>
      <c r="E290" s="16"/>
      <c r="F290" s="17"/>
      <c r="G290" s="17"/>
      <c r="H290" s="17"/>
      <c r="I290" s="17"/>
      <c r="J290" s="17"/>
      <c r="K290" s="17"/>
      <c r="L290" s="17"/>
      <c r="M290" s="17"/>
      <c r="N290" s="17"/>
      <c r="O290" s="36"/>
      <c r="P290" s="20"/>
      <c r="Q290" s="15"/>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c r="D291" s="19"/>
      <c r="E291" s="16"/>
      <c r="F291" s="18"/>
      <c r="G291" s="18"/>
      <c r="H291" s="18"/>
      <c r="I291" s="17"/>
      <c r="J291" s="18"/>
      <c r="K291" s="18"/>
      <c r="L291" s="18"/>
      <c r="M291" s="18"/>
      <c r="N291" s="18"/>
      <c r="O291" s="18"/>
      <c r="P291" s="19"/>
      <c r="Q291" s="14"/>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c r="D292" s="20"/>
      <c r="E292" s="16"/>
      <c r="F292" s="17"/>
      <c r="G292" s="17"/>
      <c r="H292" s="17"/>
      <c r="I292" s="17"/>
      <c r="J292" s="17"/>
      <c r="K292" s="17"/>
      <c r="L292" s="17"/>
      <c r="M292" s="17"/>
      <c r="N292" s="17"/>
      <c r="O292" s="36"/>
      <c r="P292" s="20"/>
      <c r="Q292" s="15"/>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c r="D293" s="19"/>
      <c r="E293" s="16"/>
      <c r="F293" s="18"/>
      <c r="G293" s="18"/>
      <c r="H293" s="18"/>
      <c r="I293" s="17"/>
      <c r="J293" s="18"/>
      <c r="K293" s="18"/>
      <c r="L293" s="18"/>
      <c r="M293" s="18"/>
      <c r="N293" s="18"/>
      <c r="O293" s="18"/>
      <c r="P293" s="19"/>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8"/>
      <c r="D350" s="39"/>
      <c r="E350" s="40"/>
      <c r="F350" s="41"/>
      <c r="G350" s="41"/>
      <c r="H350" s="41"/>
      <c r="I350" s="41"/>
      <c r="J350" s="41"/>
      <c r="K350" s="41"/>
      <c r="L350" s="41"/>
      <c r="M350" s="41"/>
      <c r="N350" s="41"/>
      <c r="O350" s="42"/>
      <c r="P350" s="39"/>
      <c r="Q350" s="43"/>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2025-07-01T23:02:48Z</cp:lastPrinted>
  <dcterms:created xsi:type="dcterms:W3CDTF">2020-05-21T15:06:06Z</dcterms:created>
  <dcterms:modified xsi:type="dcterms:W3CDTF">2025-07-01T23:03:11Z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1433547444</vt:lpwstr>
  </property>
  <property fmtid="{D5CDD505-2E9C-101B-9397-08002B2CF9AE}" pid="3" name="EcoUpdateMessage">
    <vt:lpwstr>2025/06/04-23:37:24</vt:lpwstr>
  </property>
  <property fmtid="{D5CDD505-2E9C-101B-9397-08002B2CF9AE}" pid="4" name="EcoUpdateStatus">
    <vt:lpwstr>2025-06-04=BRA:St,ME,Fd,TP;USA:St,ME;ARG:St,ME,TP;MEX:St,ME,Fd,TP;CHL:St,ME;PER:St,ME;SAU:St|2022-10-17=USA:TP|2025-06-03=ARG:Fd;CHL:Fd;GBR:St,ME;COL:St,ME,Fd;PER:Fd,TP|2021-11-17=CHL:TP|2014-02-26=VEN:St|2002-11-08=JPN:St|2016-08-18=NNN:St|2007-01-31=ESP:St|2003-01-29=CHN:St|2003-01-28=TWN:St|2003-01-30=HKG:St;KOR:St|2023-01-19=OTH:St|2024-06-30=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