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lex-\OneDrive\Área de Trabalho\AREA DE TRABALHO\RELATÓRIOS PRÉ MERCADOS\"/>
    </mc:Choice>
  </mc:AlternateContent>
  <xr:revisionPtr revIDLastSave="0" documentId="8_{6A10FFFA-B492-4B6C-BE36-F3F1C9D1A2A0}" xr6:coauthVersionLast="47" xr6:coauthVersionMax="47" xr10:uidLastSave="{00000000-0000-0000-0000-000000000000}"/>
  <bookViews>
    <workbookView xWindow="-120" yWindow="-120" windowWidth="51840" windowHeight="2112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<sst xmlns="http://schemas.openxmlformats.org/spreadsheetml/2006/main" count="1052" uniqueCount="749">
  <si>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</si>
  <si>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</si>
  <si>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</si>
  <si>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</si>
  <si>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</si>
  <si>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</si>
  <si>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</si>
  <si>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</si>
  <si>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</si>
  <si>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</si>
  <si>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</si>
  <si>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</si>
  <si>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</si>
  <si>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</si>
  <si>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</si>
  <si>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</si>
  <si>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</si>
  <si>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</si>
  <si>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</si>
  <si>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</si>
  <si>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</si>
  <si>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</si>
  <si>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</si>
  <si>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</si>
  <si>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</si>
  <si>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</si>
  <si>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</si>
  <si>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</si>
  <si>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</si>
  <si>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</si>
  <si>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</si>
  <si>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</si>
  <si>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</si>
  <si>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</si>
  <si>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</si>
  <si>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</si>
  <si>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</si>
  <si>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</si>
  <si>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</si>
  <si>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</si>
  <si>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</si>
  <si>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</si>
  <si>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</si>
  <si>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</si>
  <si>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</si>
  <si>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</si>
  <si>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</si>
  <si>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</si>
  <si>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</si>
  <si>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</si>
  <si>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</si>
  <si>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</si>
  <si>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</si>
  <si>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</si>
  <si>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</si>
  <si>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</si>
  <si>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</si>
  <si>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</si>
  <si>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</si>
  <si>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</si>
  <si>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</si>
  <si>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</si>
  <si>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</si>
  <si>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</si>
  <si>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</si>
  <si>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</si>
  <si>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</si>
  <si>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</si>
  <si>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Cruzeiro Edu</t>
  </si>
  <si>
    <t>Csn Mineracao</t>
  </si>
  <si>
    <t>Cury S/A</t>
  </si>
  <si>
    <t>Cvc Brasil</t>
  </si>
  <si>
    <t>Cyrela Realt</t>
  </si>
  <si>
    <t>Dexco</t>
  </si>
  <si>
    <t>Dimed</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</si>
  <si>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</si>
  <si>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</si>
  <si>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</si>
  <si>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</si>
  <si>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</si>
  <si>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</si>
  <si>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</si>
  <si>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</si>
  <si>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</si>
  <si>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</si>
  <si>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</si>
  <si>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</si>
  <si>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</si>
  <si>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</si>
  <si>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</si>
  <si>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</si>
  <si>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</si>
  <si>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</si>
  <si>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</si>
  <si>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</si>
  <si>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</si>
  <si>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</si>
  <si>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</si>
  <si>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</si>
  <si>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</si>
  <si>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</si>
  <si>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</si>
  <si>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</si>
  <si>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</si>
  <si>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</si>
  <si>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</si>
  <si>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</si>
  <si>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</si>
  <si>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</si>
  <si>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</si>
  <si>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</si>
  <si>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</si>
  <si>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</si>
  <si>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</si>
  <si>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</si>
  <si>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</si>
  <si>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</si>
  <si>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</si>
  <si>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</si>
  <si>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</si>
  <si>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</si>
  <si>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</si>
  <si>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</si>
  <si>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</si>
  <si>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</si>
  <si>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</si>
  <si>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</si>
  <si>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</si>
  <si>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</si>
  <si>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</si>
  <si>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</si>
  <si>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</si>
  <si>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</si>
  <si>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</si>
  <si>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</si>
  <si>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Nu Holdings Ltd.</t>
  </si>
  <si>
    <t>Nvidia Corp</t>
  </si>
  <si>
    <t>Oceanpact</t>
  </si>
  <si>
    <t>Odontoprev</t>
  </si>
  <si>
    <t>Oncoclinicas</t>
  </si>
  <si>
    <t>Orizon</t>
  </si>
  <si>
    <t>P.Acucar-Cbd</t>
  </si>
  <si>
    <t>Pague Menos</t>
  </si>
  <si>
    <t>Petrobras</t>
  </si>
  <si>
    <t>Petrorecsa</t>
  </si>
  <si>
    <t>Petrorio</t>
  </si>
  <si>
    <t>Petz</t>
  </si>
  <si>
    <t>Planoeplano</t>
  </si>
  <si>
    <t>Porto Seguro</t>
  </si>
  <si>
    <t>Positivo Tec</t>
  </si>
  <si>
    <t>Priner</t>
  </si>
  <si>
    <t>Qualicorp</t>
  </si>
  <si>
    <t>Quero-Quero</t>
  </si>
  <si>
    <t>RaiaDrogasil</t>
  </si>
  <si>
    <t>Paypal</t>
  </si>
  <si>
    <t>Randon Part</t>
  </si>
  <si>
    <t>Sabesp</t>
  </si>
  <si>
    <t>Sanepar</t>
  </si>
  <si>
    <t>Santos Brp</t>
  </si>
  <si>
    <t>Sao Martinho</t>
  </si>
  <si>
    <t>Serena</t>
  </si>
  <si>
    <t>Sid Nacional</t>
  </si>
  <si>
    <t>Simpar</t>
  </si>
  <si>
    <t>SLC Agricola</t>
  </si>
  <si>
    <t>Smart Fit</t>
  </si>
  <si>
    <t>Suzano S.A.</t>
  </si>
  <si>
    <t>Syn Prop Tec</t>
  </si>
  <si>
    <t>Taesa</t>
  </si>
  <si>
    <t>Taiwan Semiconductor Manufacturing Co Ltd</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</si>
  <si>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</si>
  <si>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</si>
  <si>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</si>
  <si>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</si>
  <si>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</si>
  <si>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</si>
  <si>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</si>
  <si>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</si>
  <si>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</si>
  <si>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</si>
  <si>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</si>
  <si>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</si>
  <si>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</si>
  <si>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</si>
  <si>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</si>
  <si>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</si>
  <si>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</si>
  <si>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</si>
  <si>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</si>
  <si>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</si>
  <si>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</si>
  <si>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</si>
  <si>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</si>
  <si>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</si>
  <si>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</si>
  <si>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</si>
  <si>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</si>
  <si>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</si>
  <si>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</si>
  <si>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</si>
  <si>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</si>
  <si>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</si>
  <si>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</si>
  <si>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</si>
  <si>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</si>
  <si>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</si>
  <si>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</si>
  <si>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</si>
  <si>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</si>
  <si>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</si>
  <si>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</si>
  <si>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</si>
  <si>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</si>
  <si>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</si>
  <si>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</si>
  <si>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</si>
  <si>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</si>
  <si>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</si>
  <si>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</si>
  <si>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</si>
  <si>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</si>
  <si>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</si>
  <si>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</si>
  <si>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</si>
  <si>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</si>
  <si>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</si>
  <si>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</si>
  <si>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</si>
  <si>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</si>
  <si>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</si>
  <si>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</si>
  <si>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</si>
  <si>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</si>
  <si>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</si>
  <si>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</si>
  <si>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</si>
  <si>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</si>
  <si>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</si>
  <si>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</si>
  <si>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</si>
  <si>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</si>
  <si>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</si>
  <si>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</si>
  <si>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</si>
  <si>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</si>
  <si>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</si>
  <si>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</si>
  <si>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</si>
  <si>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</si>
  <si>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</si>
  <si>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</si>
  <si>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</si>
  <si>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</si>
  <si>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</si>
  <si>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</si>
  <si>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</si>
  <si>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</si>
  <si>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</si>
  <si>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</si>
  <si>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</si>
  <si>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</si>
  <si>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</si>
  <si>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</si>
  <si>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CSED3</t>
  </si>
  <si>
    <t>CMIN3</t>
  </si>
  <si>
    <t>CURY3</t>
  </si>
  <si>
    <t>CVCB3</t>
  </si>
  <si>
    <t>CYRE3</t>
  </si>
  <si>
    <t>DXCO3</t>
  </si>
  <si>
    <t>PNVL3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</si>
  <si>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</si>
  <si>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</si>
  <si>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</si>
  <si>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</si>
  <si>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</si>
  <si>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</si>
  <si>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</si>
  <si>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</si>
  <si>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</si>
  <si>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</si>
  <si>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</si>
  <si>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</si>
  <si>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</si>
  <si>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</si>
  <si>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</si>
  <si>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</si>
  <si>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</si>
  <si>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</si>
  <si>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</si>
  <si>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</si>
  <si>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</si>
  <si>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</si>
  <si>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</si>
  <si>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</si>
  <si>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</si>
  <si>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</si>
  <si>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</si>
  <si>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</si>
  <si>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</si>
  <si>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</si>
  <si>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</si>
  <si>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</si>
  <si>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</si>
  <si>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</si>
  <si>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</si>
  <si>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</si>
  <si>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</si>
  <si>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</si>
  <si>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</si>
  <si>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KEPL3</t>
  </si>
  <si>
    <t>KLBN3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</si>
  <si>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</si>
  <si>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</si>
  <si>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</si>
  <si>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</si>
  <si>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</si>
  <si>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</si>
  <si>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</si>
  <si>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</si>
  <si>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</si>
  <si>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</si>
  <si>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</si>
  <si>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</si>
  <si>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</si>
  <si>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</si>
  <si>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</si>
  <si>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</si>
  <si>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</si>
  <si>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</si>
  <si>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</si>
  <si>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</si>
  <si>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</si>
  <si>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</si>
  <si>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</si>
  <si>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</si>
  <si>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</si>
  <si>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</si>
  <si>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</si>
  <si>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</si>
  <si>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</si>
  <si>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ROXO34</t>
  </si>
  <si>
    <t>NVDC34</t>
  </si>
  <si>
    <t>OPCT3</t>
  </si>
  <si>
    <t>ODPV3</t>
  </si>
  <si>
    <t>ONCO3</t>
  </si>
  <si>
    <t>ORVR3</t>
  </si>
  <si>
    <t>PCAR3</t>
  </si>
  <si>
    <t>PGMN3</t>
  </si>
  <si>
    <t>PETR3</t>
  </si>
  <si>
    <t>PETR4</t>
  </si>
  <si>
    <t>RECV3</t>
  </si>
  <si>
    <t>PRIO3</t>
  </si>
  <si>
    <t>PETZ3</t>
  </si>
  <si>
    <t>PLPL3</t>
  </si>
  <si>
    <t>PSSA3</t>
  </si>
  <si>
    <t>POSI3</t>
  </si>
  <si>
    <t>PRNR3</t>
  </si>
  <si>
    <t>QUAL3</t>
  </si>
  <si>
    <t>LJQQ3</t>
  </si>
  <si>
    <t>RADL3</t>
  </si>
  <si>
    <t>RAIZ4</t>
  </si>
  <si>
    <t>RAPT4</t>
  </si>
  <si>
    <t>RDOR3</t>
  </si>
  <si>
    <t>RAIL3</t>
  </si>
  <si>
    <t>SBSP3</t>
  </si>
  <si>
    <t>SAPR3</t>
  </si>
  <si>
    <t>SAPR4</t>
  </si>
  <si>
    <t>SAPR11</t>
  </si>
  <si>
    <t>SANB11</t>
  </si>
  <si>
    <t>STBP3</t>
  </si>
  <si>
    <t>SMTO3</t>
  </si>
  <si>
    <t>SEER3</t>
  </si>
  <si>
    <t>SRNA3</t>
  </si>
  <si>
    <t>CSNA3</t>
  </si>
  <si>
    <t>SIMH3</t>
  </si>
  <si>
    <t>SLCE3</t>
  </si>
  <si>
    <t>SMFT3</t>
  </si>
  <si>
    <t>SUZB3</t>
  </si>
  <si>
    <t>SYNE3</t>
  </si>
  <si>
    <t>TAEE11</t>
  </si>
  <si>
    <t>TSMC34</t>
  </si>
  <si>
    <t>Tegma</t>
  </si>
  <si>
    <t>TGMA3</t>
  </si>
  <si>
    <t>VIVT3</t>
  </si>
  <si>
    <t>TEND3</t>
  </si>
  <si>
    <t>TSLA34</t>
  </si>
  <si>
    <t>TIMS3</t>
  </si>
  <si>
    <t>TOTS3</t>
  </si>
  <si>
    <t>TFCO4</t>
  </si>
  <si>
    <t>TRIS3</t>
  </si>
  <si>
    <t>TUPY3</t>
  </si>
  <si>
    <t>UGPA3</t>
  </si>
  <si>
    <t>UNIP6</t>
  </si>
  <si>
    <t>USIM5</t>
  </si>
  <si>
    <t>VALE3</t>
  </si>
  <si>
    <t>VLID3</t>
  </si>
  <si>
    <t>VAMO3</t>
  </si>
  <si>
    <t>VBBR3</t>
  </si>
  <si>
    <t>VTRU3</t>
  </si>
  <si>
    <t>VIVA3</t>
  </si>
  <si>
    <t>VULC3</t>
  </si>
  <si>
    <t>WEGE3</t>
  </si>
  <si>
    <t>PORT3</t>
  </si>
  <si>
    <t>WIZC3</t>
  </si>
  <si>
    <t>XPBR31</t>
  </si>
  <si>
    <t>YDUQ3</t>
  </si>
  <si>
    <t>COIN11</t>
  </si>
  <si>
    <t>BQQW39</t>
  </si>
  <si>
    <t>BITH11</t>
  </si>
  <si>
    <t>ETHE11</t>
  </si>
  <si>
    <t>HASH11</t>
  </si>
  <si>
    <t>WRLD11</t>
  </si>
  <si>
    <t>BOVA11</t>
  </si>
  <si>
    <t>IVVB11</t>
  </si>
  <si>
    <t>SMAL11</t>
  </si>
  <si>
    <t>BOVV11</t>
  </si>
  <si>
    <t>DIVO11</t>
  </si>
  <si>
    <t>SPXR11</t>
  </si>
  <si>
    <t>QBTC11</t>
  </si>
  <si>
    <t>EURP11</t>
  </si>
  <si>
    <t>BOVX11</t>
  </si>
  <si>
    <t>NASD11</t>
  </si>
  <si>
    <t>GOLD11</t>
  </si>
  <si>
    <t>Raizen</t>
  </si>
  <si>
    <t>Stoneco Ltd.</t>
  </si>
  <si>
    <t>STOC34</t>
  </si>
  <si>
    <t>Azt Energia</t>
  </si>
  <si>
    <t>AZTE3</t>
  </si>
  <si>
    <t>JSL</t>
  </si>
  <si>
    <t>JSLG3</t>
  </si>
  <si>
    <t>BQQW39 está em tendência de alta no curto prazo e acima de 73,37 projetaria de 78,58 a 87,02. Tem suportes em 73,22 e 70,61.</t>
  </si>
  <si>
    <t>Santander BR</t>
  </si>
  <si>
    <t>Azevedo</t>
  </si>
  <si>
    <t>AZEV4</t>
  </si>
  <si>
    <t>CMIG3</t>
  </si>
  <si>
    <t>Pine</t>
  </si>
  <si>
    <t>PINE4</t>
  </si>
  <si>
    <t>Profarma</t>
  </si>
  <si>
    <t>PFRM3</t>
  </si>
  <si>
    <t>Mater Dei</t>
  </si>
  <si>
    <t>MATD3</t>
  </si>
  <si>
    <t>Rede D Or</t>
  </si>
  <si>
    <t>Melnick</t>
  </si>
  <si>
    <t>MELK3</t>
  </si>
  <si>
    <t>Natura</t>
  </si>
  <si>
    <t>NATU3</t>
  </si>
  <si>
    <t>Schulz</t>
  </si>
  <si>
    <t>SHUL4</t>
  </si>
  <si>
    <t>Fundo Buena Vista II Fundo de Índice</t>
  </si>
  <si>
    <t>QQQI11</t>
  </si>
  <si>
    <t>It Now Teck</t>
  </si>
  <si>
    <t>TECK11</t>
  </si>
  <si>
    <t>Oracle Corp</t>
  </si>
  <si>
    <t>ORCL34</t>
  </si>
  <si>
    <t>Recrusul</t>
  </si>
  <si>
    <t>RCSL4</t>
  </si>
  <si>
    <t>Banco BMG</t>
  </si>
  <si>
    <t>BMGB4</t>
  </si>
  <si>
    <t>Coca Cola Co</t>
  </si>
  <si>
    <t>COCA34</t>
  </si>
  <si>
    <t>Hbr Realty</t>
  </si>
  <si>
    <t>HBRE3</t>
  </si>
  <si>
    <t>Intel Corp</t>
  </si>
  <si>
    <t>ITLC34</t>
  </si>
  <si>
    <t>JBS Nv</t>
  </si>
  <si>
    <t>JBSS32</t>
  </si>
  <si>
    <t>Jpmorgan Chase &amp; Co</t>
  </si>
  <si>
    <t>JPMC34</t>
  </si>
  <si>
    <t>POMO3</t>
  </si>
  <si>
    <t>Netflix, Inc</t>
  </si>
  <si>
    <t>NFLX34</t>
  </si>
  <si>
    <t>Palantir Technologies Inc</t>
  </si>
  <si>
    <t>P2LT34</t>
  </si>
  <si>
    <t>Ser Educa</t>
  </si>
  <si>
    <t>TAEE4</t>
  </si>
  <si>
    <t>PORT3 está em tendência de alta no curto prazo e acima de 17,57 projetaria de 18,66 a 20,42. Tem suportes em 17,45 e 16,9.</t>
  </si>
  <si>
    <t>Etf BV Spyi</t>
  </si>
  <si>
    <t>SPYI11</t>
  </si>
  <si>
    <t>Investo Usbd</t>
  </si>
  <si>
    <t>USDB11</t>
  </si>
  <si>
    <t>iShares Bitcoin Trust</t>
  </si>
  <si>
    <t>IBIT39</t>
  </si>
  <si>
    <t>iShares MSCI USA Esg Optimized ETF</t>
  </si>
  <si>
    <t>BEGU39</t>
  </si>
  <si>
    <t>Nu Ibov Div</t>
  </si>
  <si>
    <t>NSDV11</t>
  </si>
  <si>
    <t>Trend Us Lrg</t>
  </si>
  <si>
    <t>USAL11</t>
  </si>
  <si>
    <t>Trend Us Tec</t>
  </si>
  <si>
    <t>UTEC11</t>
  </si>
  <si>
    <t>TTEN3 está em tendência de alta no curto prazo e acima de 17,12 projetaria de 19,33 a 22,92. Tem suportes em 15,03 e 13,92.</t>
  </si>
  <si>
    <t>ABCB4 está em tendência de alta no curto prazo e acima de 22,04 projetaria de 24,4 a 28,23. Tem suportes em 21,39 e 20,2.</t>
  </si>
  <si>
    <t>A1MD34 está em tendência de alta no curto prazo e acima de 101,66 projetaria de 128,95 a 173,11. Tem suportes em 92,7 e 79,05.</t>
  </si>
  <si>
    <t>BABA34 está em tendência de baixa no curto prazo e abaixo de 21,02 projetaria de 18,15 a 15,29. Tem resistências em 21,31  e 27,03.</t>
  </si>
  <si>
    <t>ALOS3 está em tendência de alta no curto prazo e acima de 23,07 projetaria de 26,65 a 32,45. Tem suportes em 22,12 e 20,32.</t>
  </si>
  <si>
    <t>ALPA4 está em tendência de baixa no curto prazo e abaixo de 8,8 projetaria de 7,76 a 6,73. Tem resistências em 8,92  e 10,98.</t>
  </si>
  <si>
    <t>GOGL34 está em tendência de baixa no curto prazo e abaixo de 78,6 projetaria de 73,82 a 69,04. Tem resistências em 81,05  e 90,6.</t>
  </si>
  <si>
    <t>ALUP11 está em tendência de alta no curto prazo e acima de 31,65 projetaria de 35,36 a 41,38. Tem suportes em 30,33 e 28,47.</t>
  </si>
  <si>
    <t>AMZO34 está em tendência de alta no curto prazo e acima de 61,38 projetaria de 69,95 a 83,82. Tem suportes em 59,65 e 55,36.</t>
  </si>
  <si>
    <t>ABEV3 está em tendência de baixa no curto prazo e abaixo de 13,27 projetaria de 12,43 a 11,6. Tem resistências em 13,49  e 15,15.</t>
  </si>
  <si>
    <t>AMBP3 está em tendência de baixa no curto prazo e abaixo de 157,59 projetaria de 128,5 a 99,41. Tem resistências em 161,5  e 219,67.</t>
  </si>
  <si>
    <t>AMER3 está em tendência de baixa no curto prazo e abaixo de 5,31 projetaria de 3,93 a 2,55. Tem resistências em 5,4  e 8,15.</t>
  </si>
  <si>
    <t>AAPL34 está em tendência de alta no curto prazo e acima de 69,78 projetaria de 81,51 a 100,51. Tem suportes em 56,89 e 51,02.</t>
  </si>
  <si>
    <t>ARML3 está em tendência de baixa no curto prazo e abaixo de 3,72 projetaria de 2,97 a 2,23. Tem resistências em 4,03  e 5,51.</t>
  </si>
  <si>
    <t>ASAI3 está em tendência de baixa no curto prazo e abaixo de 10,16 projetaria de 8,37 a 6,59. Tem resistências em 10,5  e 14,06.</t>
  </si>
  <si>
    <t>AURA33 está em tendência de baixa no curto prazo e abaixo de 47,1 projetaria de 39,34 a 31,58. Tem resistências em 49  e 64,51.</t>
  </si>
  <si>
    <t>AURE3 está em tendência de baixa no curto prazo e abaixo de 9,35 projetaria de 8,38 a 7,42. Tem resistências em 9,62  e 11,54.</t>
  </si>
  <si>
    <t>Automob</t>
  </si>
  <si>
    <t>AMOB3</t>
  </si>
  <si>
    <t>AMOB3 está em tendência de alta no curto prazo e acima de 15,5 projetaria de 18,89 a 24,39. Tem suportes em 11,52 e 9,82.</t>
  </si>
  <si>
    <t>AZEV4 está em tendência de baixa no curto prazo e abaixo de 0,57 projetaria de 0,35 a 0,13. Tem resistências em 0,65  e 1,08.</t>
  </si>
  <si>
    <t>AZTE3 está em tendência de alta no curto prazo e acima de 1,47 projetaria de 2,07 a 3,05. Tem suportes em 0,62 e 0,31. O padrão de volume favorece a alta.</t>
  </si>
  <si>
    <t>AZUL4 está em tendência de baixa no curto prazo e abaixo de 0,89 projetaria de -0,06 a -1,01. Tem resistências em 0,92  e 2,82. O IFR sobrevendido alerta para recuperações se superar 0,92</t>
  </si>
  <si>
    <t>AZZA3 está em tendência de baixa no curto prazo e abaixo de 38,59 projetaria de 31,04 a 23,49. Tem resistências em 40,77  e 55,86.</t>
  </si>
  <si>
    <t>B3SA3 está em tendência de alta no curto prazo e acima de 15,02 projetaria de 18,08 a 23,05. Tem suportes em 14,43 e 12,89.</t>
  </si>
  <si>
    <t>BMGB4 está em tendência de alta no curto prazo e acima de 3,98 projetaria de 4,28 a 4,77. Tem suportes em 3,65 e 3,49.</t>
  </si>
  <si>
    <t>BPAN4 está em tendência de baixa no curto prazo e abaixo de 7,59 projetaria de 6,72 a 5,85. Tem resistências em 7,8  e 9,53.</t>
  </si>
  <si>
    <t>BRSR6 está em tendência de baixa no curto prazo e abaixo de 11,36 projetaria de 10,46 a 9,57. Tem resistências em 11,56  e 13,34.</t>
  </si>
  <si>
    <t>BBSE3 está em tendência de alta no curto prazo e acima de 42,77 projetaria de 47,72 a 55,73. Tem suportes em 35,49 e 33,01.</t>
  </si>
  <si>
    <t>BMOB3 está em tendência de alta no curto prazo e acima de 23,29 projetaria de 29,28 a 38,98. Tem suportes em 22,27 e 19,27. O padrão de volume favorece a alta. O IFR sobrecomprado alerta realizações se perder 22,27.</t>
  </si>
  <si>
    <t>BERK34 está em tendência de baixa no curto prazo e abaixo de 129,6 projetaria de 120,9 a 112,2. Tem resistências em 131,06  e 148,45.</t>
  </si>
  <si>
    <t>BLAU3 está em tendência de baixa no curto prazo e abaixo de 12,75 projetaria de 11,74 a 10,73. Tem resistências em 13,05  e 15,06.</t>
  </si>
  <si>
    <t>SOJA3 está em tendência de baixa no curto prazo e abaixo de 11,27 projetaria de 10,43 a 9,6. Tem resistências em 11,53  e 13,19.</t>
  </si>
  <si>
    <t>BRBI11 está em tendência de alta no curto prazo e acima de 16,87 projetaria de 19,6 a 24,03. Tem suportes em 16,49 e 15,12. O IFR sobrecomprado alerta realizações se perder 16,49.</t>
  </si>
  <si>
    <t>BBDC3 está em tendência de alta no curto prazo e acima de 14,48 projetaria de 17,29 a 21,85. Tem suportes em 14,09 e 12,68.</t>
  </si>
  <si>
    <t>BBDC4 está em tendência de alta no curto prazo e acima de 16,88 projetaria de 20,65 a 26,76. Tem suportes em 16,41 e 14,52.</t>
  </si>
  <si>
    <t>BRAP4 está em tendência de alta no curto prazo e acima de 17,55 projetaria de 19,16 a 21,78. Tem suportes em 16,26 e 15,45.</t>
  </si>
  <si>
    <t>BBAS3 está em tendência de alta no curto prazo e acima de 29,49 projetaria de 34,72 a 43,19. Tem suportes em 22 e 19,38.</t>
  </si>
  <si>
    <t>AGRO3 está em tendência de alta no curto prazo e acima de 22,9 projetaria de 24,93 a 28,22. Tem suportes em 20,46 e 19,44.</t>
  </si>
  <si>
    <t>BRKM5 está em tendência de baixa no curto prazo e abaixo de 9,25 projetaria de 8,05 a 6,85. Tem resistências em 9,46  e 11,85.</t>
  </si>
  <si>
    <t>BRAV3 está em tendência de baixa no curto prazo e abaixo de 17,75 projetaria de 15,28 a 12,82. Tem resistências em 18,3  e 23,22.</t>
  </si>
  <si>
    <t>BRFS3 está em tendência de alta no curto prazo e acima de 23,31 projetaria de 27,01 a 33,01. Tem suportes em 21,33 e 19,47. O padrão de volume favorece a alta.</t>
  </si>
  <si>
    <t>AVGO34 está em tendência de alta no curto prazo e acima de 22 projetaria de 28,44 a 38,87. Tem suportes em 21,06 e 17,83.</t>
  </si>
  <si>
    <t>BPAC11 está em tendência de baixa no curto prazo e abaixo de 40,57 projetaria de 36,8 a 33,03. Tem resistências em 41,67  e 49,2.</t>
  </si>
  <si>
    <t>CXSE3 está em tendência de alta no curto prazo e acima de 16,5 projetaria de 18 a 20,44. Tem suportes em 14,52 e 13,76.</t>
  </si>
  <si>
    <t>CAML3 está em tendência de alta no curto prazo e acima de 5,38 projetaria de 6,61 a 8,61. Tem suportes em 5,2 e 4,58.</t>
  </si>
  <si>
    <t>BHIA3 está em tendência de baixa no curto prazo e abaixo de 3,1 projetaria de 0,43 a -2,22. Tem resistências em 3,62  e 8,94.</t>
  </si>
  <si>
    <t>CBAV3 está em tendência de alta no curto prazo e acima de 5,4 projetaria de 6,51 a 8,31. Tem suportes em 4,8 e 4,24. O padrão de volume favorece a alta.</t>
  </si>
  <si>
    <t>CEAB3 está em tendência de alta no curto prazo e acima de 21,3 projetaria de 28,59 a 40,38. Tem suportes em 19,6 e 15,95.</t>
  </si>
  <si>
    <t>CMIG3 está em tendência de alta no curto prazo e acima de 18,75 projetaria de 22,26 a 27,95. Tem suportes em 15,21 e 13,45.</t>
  </si>
  <si>
    <t>CMIG4 está em tendência de alta no curto prazo e acima de 11,27 projetaria de 12,64 a 14,87. Tem suportes em 10,9 e 10,21.</t>
  </si>
  <si>
    <t>COCA34 está em tendência de baixa no curto prazo e abaixo de 63,63 projetaria de 61,24 a 58,85. Tem resistências em 65,44  e 70,21.</t>
  </si>
  <si>
    <t>COGN3 está em tendência de baixa no curto prazo e abaixo de 2,82 projetaria de 2,28 a 1,74. Tem resistências em 2,91  e 3,98.</t>
  </si>
  <si>
    <t>C2OI34 está em tendência de alta no curto prazo e acima de 83,78 projetaria de 114,69 a 164,71. Tem suportes em 76,25 e 60,79.</t>
  </si>
  <si>
    <t>CSMG3 está em tendência de alta no curto prazo e acima de 29 projetaria de 35,32 a 45,56. Tem suportes em 26,64 e 23,47.</t>
  </si>
  <si>
    <t>CPLE3 está em tendência de baixa no curto prazo e abaixo de 11,28 projetaria de 10,15 a 9,03. Tem resistências em 11,45  e 13,69.</t>
  </si>
  <si>
    <t>CPLE6 está em tendência de baixa no curto prazo e abaixo de 12,08 projetaria de 10,94 a 9,81. Tem resistências em 12,29  e 14,55.</t>
  </si>
  <si>
    <t>CSAN3 está em tendência de baixa no curto prazo e abaixo de 6,8 projetaria de 6,08 a 5,36. Tem resistências em 6,95  e 8,38.</t>
  </si>
  <si>
    <t>CPFE3 está em tendência de baixa no curto prazo e abaixo de 39,52 projetaria de 36,72 a 33,93. Tem resistências em 40,74  e 46,32.</t>
  </si>
  <si>
    <t>CSED3 está em tendência de baixa no curto prazo e abaixo de 5,01 projetaria de 4,26 a 3,52. Tem resistências em 5,1  e 6,58.</t>
  </si>
  <si>
    <t>CMIN3 está em tendência de alta no curto prazo e acima de 6,24 projetaria de 7,13 a 8,58. Tem suportes em 5,09 e 4,64.</t>
  </si>
  <si>
    <t>CURY3 está em tendência de alta no curto prazo e acima de 31,31 projetaria de 38,07 a 49,03. Tem suportes em 28,86 e 25,47. O padrão de volume favorece a alta.</t>
  </si>
  <si>
    <t>CVCB3 está em tendência de alta no curto prazo e acima de 2,68 projetaria de 3,27 a 4,24. Tem suportes em 2,43 e 2,13.</t>
  </si>
  <si>
    <t>CYRE3 está em tendência de alta no curto prazo e acima de 26,97 projetaria de 31,64 a 39,21. Tem suportes em 25,5 e 23,16. O padrão de volume favorece a alta.</t>
  </si>
  <si>
    <t>DXCO3 está em tendência de baixa no curto prazo e abaixo de 5,59 projetaria de 5,29 a 4,99. Tem resistências em 5,68  e 6,27.</t>
  </si>
  <si>
    <t>PNVL3 está em tendência de alta no curto prazo e acima de 9,8 projetaria de 11,06 a 13,1. Tem suportes em 9,42 e 8,78. O IFR sobrecomprado alerta realizações se perder 9,42.</t>
  </si>
  <si>
    <t>DIRR3 está em tendência de alta no curto prazo e acima de 41,5 projetaria de 50,49 a 65,04. Tem suportes em 40,3 e 35,8.</t>
  </si>
  <si>
    <t>ECOR3 está em tendência de baixa no curto prazo e abaixo de 7,07 projetaria de 6,15 a 5,23. Tem resistências em 7,27  e 9,1.</t>
  </si>
  <si>
    <t>ELET3 está em tendência de baixa no curto prazo e abaixo de 39,45 projetaria de 37,16 a 34,88. Tem resistências em 40,16  e 44,72.</t>
  </si>
  <si>
    <t>ELET6 está em tendência de baixa no curto prazo e abaixo de 43,68 projetaria de 41,37 a 39,07. Tem resistências em 44,31  e 48,91.</t>
  </si>
  <si>
    <t>Eli Lilly And Company</t>
  </si>
  <si>
    <t>LILY34</t>
  </si>
  <si>
    <t>LILY34 está em tendência de baixa no curto prazo e abaixo de 140,2 projetaria de 125,26 a 110,32. Tem resistências em 144,5  e 174,37.</t>
  </si>
  <si>
    <t>EMBR3 está em tendência de alta no curto prazo e acima de 83,95 projetaria de 99,94 a 125,83. Tem suportes em 80,84 e 72,84.</t>
  </si>
  <si>
    <t>ENGI11 está em tendência de alta no curto prazo e acima de 49,4 projetaria de 56,76 a 68,68. Tem suportes em 47,03 e 43,34.</t>
  </si>
  <si>
    <t>ENEV3 está em tendência de baixa no curto prazo e abaixo de 13,48 projetaria de 12,42 a 11,36. Tem resistências em 13,64  e 15,75.</t>
  </si>
  <si>
    <t>EGIE3 está em tendência de alta no curto prazo e acima de 49,19 projetaria de 57,39 a 70,67. Tem suportes em 42,34 e 38,23.</t>
  </si>
  <si>
    <t>EQTL3 está em tendência de baixa no curto prazo e abaixo de 34,93 projetaria de 32,26 a 29,59. Tem resistências em 35,34  e 40,67.</t>
  </si>
  <si>
    <t>EVEN3 está em tendência de alta no curto prazo e acima de 7,68 projetaria de 9,05 a 11,27. Tem suportes em 7,24 e 6,55.</t>
  </si>
  <si>
    <t>Exxon Mobil Corp</t>
  </si>
  <si>
    <t>EXXO34</t>
  </si>
  <si>
    <t>EXXO34 está em tendência de alta no curto prazo e acima de 85,36 projetaria de 94,12 a 108,31. Tem suportes em 75,4 e 71,01.</t>
  </si>
  <si>
    <t>EZTC3 está em tendência de alta no curto prazo e acima de 15,67 projetaria de 18,02 a 21,84. Tem suportes em 13,55 e 12,37.</t>
  </si>
  <si>
    <t>FESA4 está em tendência de baixa no curto prazo e abaixo de 6,85 projetaria de 6,43 a 6,02. Tem resistências em 6,91  e 7,73.</t>
  </si>
  <si>
    <t>FLRY3 está em tendência de baixa no curto prazo e abaixo de 12,89 projetaria de 11,98 a 11,07. Tem resistências em 13,06  e 14,87.</t>
  </si>
  <si>
    <t>FRAS3 está em tendência de alta no curto prazo e acima de 29,57 projetaria de 33,34 a 39,46. Tem suportes em 27,01 e 25,12.</t>
  </si>
  <si>
    <t>GFSA3 está em tendência de baixa no curto prazo e abaixo de 17,85 projetaria de 6,18 a -5,47. Tem resistências em 18,28  e 41,6. O IFR sobrevendido alerta para recuperações se superar 18,28</t>
  </si>
  <si>
    <t>GGBR4 está em tendência de alta no curto prazo e acima de 17,93 projetaria de 20,58 a 24,88. Tem suportes em 16,75 e 15,42.</t>
  </si>
  <si>
    <t>GOAU4 está em tendência de alta no curto prazo e acima de 9,82 projetaria de 11,19 a 13,41. Tem suportes em 9,38 e 8,69.</t>
  </si>
  <si>
    <t>GOLL54 está em tendência de baixa no curto prazo e abaixo de 0 projetaria de -0,21 a -0,42. Tem resistências em 0,14  e 0,56.</t>
  </si>
  <si>
    <t>GGPS3 está em tendência de alta no curto prazo e acima de 16,67 projetaria de 19,48 a 24,03. Tem suportes em 16,3 e 14,89.</t>
  </si>
  <si>
    <t>GRND3 está em tendência de alta no curto prazo e acima de 5,64 projetaria de 5,99 a 6,55. Tem suportes em 5,37 e 5,19. O padrão de volume favorece a alta.</t>
  </si>
  <si>
    <t>GMAT3 está em tendência de alta no curto prazo e acima de 8,38 projetaria de 9,87 a 12,28. Tem suportes em 7,98 e 7,23.</t>
  </si>
  <si>
    <t>SBFG3 está em tendência de alta no curto prazo e acima de 12,99 projetaria de 15,5 a 19,58. Tem suportes em 12,62 e 11,36.</t>
  </si>
  <si>
    <t>GUAR3 está em tendência de alta no curto prazo e acima de 8,88 projetaria de 10,64 a 13,5. Tem suportes em 8,35 e 7,46.</t>
  </si>
  <si>
    <t>HAPV3 está em tendência de baixa no curto prazo e abaixo de 34,04 projetaria de 29,35 a 24,67. Tem resistências em 35,12  e 44,48.</t>
  </si>
  <si>
    <t>HBRE3 está em tendência de baixa no curto prazo e abaixo de 3,11 projetaria de 2,69 a 2,27. Tem resistências em 3,34  e 4,17.</t>
  </si>
  <si>
    <t>HBOR3 está em tendência de baixa no curto prazo e abaixo de 1,85 projetaria de 1,27 a 0,7. Tem resistências em 2,28  e 3,42. O IFR sobrevendido alerta para recuperações se superar 2,28</t>
  </si>
  <si>
    <t>HBSA3 está em tendência de baixa no curto prazo e abaixo de 3,54 projetaria de 2,9 a 2,27. Tem resistências em 3,64  e 4,9.</t>
  </si>
  <si>
    <t>HYPE3 está em tendência de alta no curto prazo e acima de 28,56 projetaria de 35,17 a 45,88. Tem suportes em 27,3 e 23,99.</t>
  </si>
  <si>
    <t>IGTI11 está em tendência de alta no curto prazo e acima de 23,63 projetaria de 27,86 a 34,71. Tem suportes em 22,53 e 20,41.</t>
  </si>
  <si>
    <t>ITLC34 está em tendência de alta no curto prazo e acima de 24,95 projetaria de 29,43 a 36,68. Tem suportes em 20,04 e 17,79. O padrão de volume favorece a alta.</t>
  </si>
  <si>
    <t>INTB3 está em tendência de baixa no curto prazo e abaixo de 14,77 projetaria de 13,05 a 11,34. Tem resistências em 15,04  e 18,46.</t>
  </si>
  <si>
    <t>INBR32 está em tendência de baixa no curto prazo e abaixo de 37,7 projetaria de 33,59 a 29,49. Tem resistências em 38,5  e 46,7.</t>
  </si>
  <si>
    <t>MYPK3 está em tendência de alta no curto prazo e acima de 13,84 projetaria de 15,71 a 18,75. Tem suportes em 13,1 e 12,16.</t>
  </si>
  <si>
    <t>RANI3 está em tendência de baixa no curto prazo e abaixo de 7,23 projetaria de 6,74 a 6,26. Tem resistências em 7,49  e 8,45.</t>
  </si>
  <si>
    <t>IRBR3 está em tendência de baixa no curto prazo e abaixo de 45,45 projetaria de 42,38 a 39,32. Tem resistências em 46,03  e 52,15.</t>
  </si>
  <si>
    <t>ISAE4 está em tendência de baixa no curto prazo e abaixo de 22,87 projetaria de 22,04 a 21,22. Tem resistências em 23,13  e 24,77.</t>
  </si>
  <si>
    <t>ITSA4 está em tendência de alta no curto prazo e acima de 11,34 projetaria de 12,96 a 15,59. Tem suportes em 10,83 e 10,01.</t>
  </si>
  <si>
    <t>ITUB3 está em tendência de alta no curto prazo e acima de 33,94 projetaria de 39,04 a 47,31. Tem suportes em 32,97 e 30,41.</t>
  </si>
  <si>
    <t>ITUB4 está em tendência de alta no curto prazo e acima de 38,22 projetaria de 44,06 a 53,53. Tem suportes em 36,9 e 33,97.</t>
  </si>
  <si>
    <t>JALL3 está em tendência de baixa no curto prazo e abaixo de 3,82 projetaria de 3,59 a 3,36. Tem resistências em 3,91  e 4,36.</t>
  </si>
  <si>
    <t>JBSS32 está em tendência de baixa no curto prazo e abaixo de 72,3 projetaria de 68,91 a 65,53. Tem resistências em 75  e 81,76.</t>
  </si>
  <si>
    <t>JHSF3 está em tendência de baixa no curto prazo e abaixo de 5,2 projetaria de 4,59 a 3,98. Tem resistências em 5,29  e 6,5.</t>
  </si>
  <si>
    <t>JPMC34 está em tendência de alta no curto prazo e acima de 161,48 projetaria de 188,49 a 232,21. Tem suportes em 153,31 e 139,8.</t>
  </si>
  <si>
    <t>JSLG3 está em tendência de baixa no curto prazo e abaixo de 5,82 projetaria de 5,21 a 4,6. Tem resistências em 6,02  e 7,23.</t>
  </si>
  <si>
    <t>KEPL3 está em tendência de baixa no curto prazo e abaixo de 7,97 projetaria de 7,38 a 6,8. Tem resistências em 8,08  e 9,24.</t>
  </si>
  <si>
    <t>KLBN3 está em tendência de alta no curto prazo e acima de 4,18 projetaria de 4,56 a 5,18. Tem suportes em 3,78 e 3,58.</t>
  </si>
  <si>
    <t>KLBN4 está em tendência de alta no curto prazo e acima de 4,01 projetaria de 4,34 a 4,87. Tem suportes em 3,71 e 3,54.</t>
  </si>
  <si>
    <t>KLBN11 está em tendência de alta no curto prazo e acima de 20,2 projetaria de 21,9 a 24,65. Tem suportes em 18,6 e 17,74.</t>
  </si>
  <si>
    <t>LAVV3 está em tendência de alta no curto prazo e acima de 12,72 projetaria de 15,39 a 19,72. Tem suportes em 12,33 e 10,99.</t>
  </si>
  <si>
    <t>LIGT3 está em tendência de baixa no curto prazo e abaixo de 6,18 projetaria de 5,08 a 3,99. Tem resistências em 6,62  e 8,8.</t>
  </si>
  <si>
    <t>RENT3 está em tendência de baixa no curto prazo e abaixo de 38,03 projetaria de 32,28 a 26,54. Tem resistências em 39,11  e 50,59.</t>
  </si>
  <si>
    <t>LOGG3 está em tendência de baixa no curto prazo e abaixo de 20,33 projetaria de 18,63 a 16,94. Tem resistências em 20,81  e 24,19.</t>
  </si>
  <si>
    <t>LREN3 está em tendência de alta no curto prazo e acima de 19,65 projetaria de 25,19 a 34,15. Tem suportes em 18,91 e 16,13. O padrão de volume favorece a alta.</t>
  </si>
  <si>
    <t>LWSA3 está em tendência de baixa no curto prazo e abaixo de 3,87 projetaria de 3,31 a 2,76. Tem resistências em 4,04  e 5,14.</t>
  </si>
  <si>
    <t>MDIA3 está em tendência de alta no curto prazo e acima de 25,87 projetaria de 28,44 a 32,6. Tem suportes em 24,67 e 23,38. O IFR sobrecomprado alerta realizações se perder 24,67.</t>
  </si>
  <si>
    <t>MGLU3 está em tendência de baixa no curto prazo e abaixo de 8,81 projetaria de 7,31 a 5,82. Tem resistências em 9,26  e 12,24.</t>
  </si>
  <si>
    <t>POMO3 está em tendência de alta no curto prazo e acima de 6,93 projetaria de 8,45 a 10,91. Tem suportes em 6,49 e 5,72. O padrão de volume favorece a alta. O IFR sobrecomprado alerta realizações se perder 6,49.</t>
  </si>
  <si>
    <t>POMO4 está em tendência de alta no curto prazo e acima de 8,3 projetaria de 9,89 a 12,47. Tem suportes em 8,16 e 7,36. O IFR sobrecomprado alerta realizações se perder 8,16.</t>
  </si>
  <si>
    <t>MRFG3 está em tendência de baixa no curto prazo e abaixo de 22,86 projetaria de 19,04 a 15,22. Tem resistências em 23,81  e 31,44.</t>
  </si>
  <si>
    <t>MATD3 está em tendência de baixa no curto prazo e abaixo de 4,47 projetaria de 3,94 a 3,42. Tem resistências em 4,59  e 5,63.</t>
  </si>
  <si>
    <t>CASH3 está em tendência de baixa no curto prazo e abaixo de 6,57 projetaria de 4,11 a 1,65. Tem resistências em 6,95  e 11,86.</t>
  </si>
  <si>
    <t>MELK3 está em tendência de alta no curto prazo e acima de 3,56 projetaria de 4,02 a 4,76. Tem suportes em 3,44 e 3,2. O padrão de volume favorece a alta. O IFR sobrecomprado alerta realizações se perder 3,44.</t>
  </si>
  <si>
    <t>MELI34 está em tendência de baixa no curto prazo e abaixo de 110,48 projetaria de 98,37 a 86,27. Tem resistências em 114,36  e 138,56.</t>
  </si>
  <si>
    <t>M1TA34 está em tendência de alta no curto prazo e acima de 146,16 projetaria de 174,64 a 220,73. Tem suportes em 139,35 e 125,1.</t>
  </si>
  <si>
    <t>LEVE3 está em tendência de alta no curto prazo e acima de 32,83 projetaria de 37,23 a 44,36. Tem suportes em 29,75 e 27,54.</t>
  </si>
  <si>
    <t>MSFT34 está em tendência de alta no curto prazo e acima de 114,35 projetaria de 132,69 a 162,38. Tem suportes em 106 e 96,82.</t>
  </si>
  <si>
    <t>M2ST34 está em tendência de alta no curto prazo e acima de 34,74 projetaria de 44,25 a 59,64. Tem suportes em 30,65 e 25,89.</t>
  </si>
  <si>
    <t>MILS3 está em tendência de alta no curto prazo e acima de 11,7 projetaria de 13,58 a 16,64. Tem suportes em 11,29 e 10,34.</t>
  </si>
  <si>
    <t>BEEF3 está em tendência de alta no curto prazo e acima de 7,29 projetaria de 9,39 a 12,79. Tem suportes em 5,2 e 4,14. O padrão de volume favorece a alta. O IFR sobrecomprado alerta realizações se perder 5,2.</t>
  </si>
  <si>
    <t>MOTV3 está em tendência de alta no curto prazo e acima de 14,1 projetaria de 15,92 a 18,88. Tem suportes em 13,52 e 12,6.</t>
  </si>
  <si>
    <t>MDNE3 está em tendência de alta no curto prazo e acima de 24,77 projetaria de 32,94 a 46,18. Tem suportes em 24,03 e 19,94. O padrão de volume favorece a alta. O IFR sobrecomprado alerta realizações se perder 24,03.</t>
  </si>
  <si>
    <t>MOVI3 está em tendência de baixa no curto prazo e abaixo de 6,53 projetaria de 4,83 a 3,13. Tem resistências em 6,81  e 10,2.</t>
  </si>
  <si>
    <t>MRVE3 está em tendência de alta no curto prazo e acima de 6,6 projetaria de 7,94 a 10,11. Tem suportes em 6,06 e 5,38.</t>
  </si>
  <si>
    <t>MULT3 está em tendência de alta no curto prazo e acima de 27,62 projetaria de 32,24 a 39,73. Tem suportes em 26,8 e 24,48.</t>
  </si>
  <si>
    <t>NATU3 está em tendência de baixa no curto prazo e abaixo de 10,28 projetaria de 8,81 a 7,35. Tem resistências em 10,52  e 13,44.</t>
  </si>
  <si>
    <t>NEOE3 está em tendência de alta no curto prazo e acima de 26,19 projetaria de 30,92 a 38,57. Tem suportes em 25,1 e 22,73.</t>
  </si>
  <si>
    <t>NFLX34 está em tendência de alta no curto prazo e acima de 146,16 projetaria de 176,65 a 226. Tem suportes em 137,49 e 122,24.</t>
  </si>
  <si>
    <t>Nike, Inc</t>
  </si>
  <si>
    <t>NIKE34</t>
  </si>
  <si>
    <t>NIKE34 está em tendência de alta no curto prazo e acima de 46,68 projetaria de 57,02 a 73,77. Tem suportes em 40,14 e 34,96.</t>
  </si>
  <si>
    <t>ROXO34 está em tendência de alta no curto prazo e acima de 12,83 projetaria de 15,36 a 19,46. Tem suportes em 12,13 e 10,86.</t>
  </si>
  <si>
    <t>NVDC34 está em tendência de alta no curto prazo e acima de 18,19 projetaria de 22,83 a 30,35. Tem suportes em 18 e 15,67. O IFR sobrecomprado alerta realizações se perder 18.</t>
  </si>
  <si>
    <t>OPCT3 está em tendência de alta no curto prazo e acima de 7,09 projetaria de 8,41 a 10,56. Tem suportes em 6,92 e 6,25. O IFR sobrecomprado alerta realizações se perder 6,92.</t>
  </si>
  <si>
    <t>ODPV3 está em tendência de baixa no curto prazo e abaixo de 11,24 projetaria de 10,56 a 9,89. Tem resistências em 11,55  e 12,89.</t>
  </si>
  <si>
    <t>Oi</t>
  </si>
  <si>
    <t>OIBR3</t>
  </si>
  <si>
    <t>OIBR3 está em tendência de baixa no curto prazo e abaixo de 0,62 projetaria de 0,35 a 0,08. Tem resistências em 0,67  e 1,2.</t>
  </si>
  <si>
    <t>ORCL34 está em tendência de alta no curto prazo e acima de 221,25 projetaria de 285,5 a 389,48. Tem suportes em 211,71 e 179,58. O IFR sobrecomprado alerta realizações se perder 211,71.</t>
  </si>
  <si>
    <t>ORVR3 está em tendência de baixa no curto prazo e abaixo de 52,24 projetaria de 47,83 a 43,42. Tem resistências em 53,43  e 62,24.</t>
  </si>
  <si>
    <t>PCAR3 está em tendência de alta no curto prazo e acima de 4,95 projetaria de 6,55 a 9,15. Tem suportes em 3,08 e 2,27.</t>
  </si>
  <si>
    <t>Pagseguro Digital Ltd.</t>
  </si>
  <si>
    <t>PAGS34</t>
  </si>
  <si>
    <t>PAGS34 está em tendência de baixa no curto prazo e abaixo de 9,88 projetaria de 8,89 a 7,91. Tem resistências em 10,18  e 12,14.</t>
  </si>
  <si>
    <t>PGMN3 está em tendência de alta no curto prazo e acima de 3,64 projetaria de 4,22 a 5,16. Tem suportes em 3,31 e 3,01. O padrão de volume favorece a alta.</t>
  </si>
  <si>
    <t>P2LT34 está em tendência de alta no curto prazo e acima de 272,97 projetaria de 361,19 a 503,95. Tem suportes em 247,23 e 203,11.</t>
  </si>
  <si>
    <t>PETR3 está em tendência de alta no curto prazo e acima de 40,12 projetaria de 45,85 a 55,14. Tem suportes em 34,95 e 32,08. O padrão de volume favorece a alta.</t>
  </si>
  <si>
    <t>PETR4 está em tendência de alta no curto prazo e acima de 35,98 projetaria de 40,42 a 47,61. Tem suportes em 32,03 e 29,8.</t>
  </si>
  <si>
    <t>RECV3 está em tendência de baixa no curto prazo e abaixo de 14,43 projetaria de 13,11 a 11,8. Tem resistências em 14,73  e 17,35.</t>
  </si>
  <si>
    <t>PRIO3 está em tendência de alta no curto prazo e acima de 45,65 projetaria de 53,66 a 66,63. Tem suportes em 41,68 e 37,67.</t>
  </si>
  <si>
    <t>PETZ3 está em tendência de baixa no curto prazo e abaixo de 3,72 projetaria de 3,39 a 3,06. Tem resistências em 3,81  e 4,46. O IFR sobrevendido alerta para recuperações se superar 3,81</t>
  </si>
  <si>
    <t>PINE4 está em tendência de alta no curto prazo e acima de 6,09 projetaria de 7,29 a 9,24. Tem suportes em 5,98 e 5,37.</t>
  </si>
  <si>
    <t>PLPL3 está em tendência de baixa no curto prazo e abaixo de 14,7 projetaria de 12,46 a 10,22. Tem resistências em 15,28  e 19,75.</t>
  </si>
  <si>
    <t>PSSA3 está em tendência de alta no curto prazo e acima de 57,09 projetaria de 70,41 a 91,97. Tem suportes em 54,24 e 47,57.</t>
  </si>
  <si>
    <t>POSI3 está em tendência de alta no curto prazo e acima de 6,05 projetaria de 7,2 a 9,07. Tem suportes em 4,63 e 4,05. O padrão de volume favorece a alta. O IFR sobrecomprado alerta realizações se perder 4,63.</t>
  </si>
  <si>
    <t>PRNR3 está em tendência de alta no curto prazo e acima de 17,82 projetaria de 19,87 a 23,19. Tem suportes em 15 e 13,97. O padrão de volume favorece a alta.</t>
  </si>
  <si>
    <t>PFRM3 está em tendência de baixa no curto prazo e abaixo de 8,04 projetaria de 7,16 a 6,29. Tem resistências em 8,24  e 9,98.</t>
  </si>
  <si>
    <t>QUAL3 está em tendência de baixa no curto prazo e abaixo de 1,83 projetaria de 1,62 a 1,42. Tem resistências em 1,9  e 2,3.</t>
  </si>
  <si>
    <t>LJQQ3 está em tendência de alta no curto prazo e acima de 3,42 projetaria de 4,26 a 5,63. Tem suportes em 2,48 e 2,05. O padrão de volume favorece a alta.</t>
  </si>
  <si>
    <t>RADL3 está em tendência de baixa no curto prazo e abaixo de 13,98 projetaria de 11,22 a 8,47. Tem resistências em 15,09  e 20,59.</t>
  </si>
  <si>
    <t>RAIZ4 está em tendência de baixa no curto prazo e abaixo de 1,65 projetaria de 1,45 a 1,25. Tem resistências em 1,71  e 2,1.</t>
  </si>
  <si>
    <t>RAPT4 está em tendência de baixa no curto prazo e abaixo de 8,57 projetaria de 8,02 a 7,47. Tem resistências em 8,9  e 9,99.</t>
  </si>
  <si>
    <t>RCSL4 está em tendência de baixa no curto prazo e abaixo de 0,94 projetaria de 0,61 a 0,28. Tem resistências em 0,98  e 1,63.</t>
  </si>
  <si>
    <t>RDOR3 está em tendência de baixa no curto prazo e abaixo de 33,97 projetaria de 30,19 a 26,42. Tem resistências em 34,88  e 42,42.</t>
  </si>
  <si>
    <t>RAIL3 está em tendência de baixa no curto prazo e abaixo de 17,92 projetaria de 16,56 a 15,2. Tem resistências em 18,41  e 21,12.</t>
  </si>
  <si>
    <t>SBSP3 está em tendência de baixa no curto prazo e abaixo de 113,21 projetaria de 103,51 a 93,82. Tem resistências em 114,65  e 134,03.</t>
  </si>
  <si>
    <t>SAPR3 está em tendência de alta no curto prazo e acima de 8,05 projetaria de 9,81 a 12,65. Tem suportes em 7,63 e 6,74.</t>
  </si>
  <si>
    <t>SAPR4 está em tendência de alta no curto prazo e acima de 7,45 projetaria de 8,91 a 11,28. Tem suportes em 7,08 e 6,34.</t>
  </si>
  <si>
    <t>SAPR11 está em tendência de alta no curto prazo e acima de 37,94 projetaria de 45,37 a 57,39. Tem suportes em 36,12 e 32,4.</t>
  </si>
  <si>
    <t>SANB11 está em tendência de baixa no curto prazo e abaixo de 28,8 projetaria de 26,84 a 24,89. Tem resistências em 29,07  e 32,97.</t>
  </si>
  <si>
    <t>STBP3 está em tendência de alta no curto prazo e acima de 13,84 projetaria de 14,32 a 15,1. Tem suportes em 13,77 e 13,52.</t>
  </si>
  <si>
    <t>SMTO3 está em tendência de baixa no curto prazo e abaixo de 17,39 projetaria de 15,63 a 13,87. Tem resistências em 17,92  e 21,43.</t>
  </si>
  <si>
    <t>SHUL4 está em tendência de alta no curto prazo e acima de 5,82 projetaria de 6,36 a 7,25. Tem suportes em 5,21 e 4,93.</t>
  </si>
  <si>
    <t>SEER3 está em tendência de baixa no curto prazo e abaixo de 9,14 projetaria de 7,03 a 4,92. Tem resistências em 9,44  e 13,65.</t>
  </si>
  <si>
    <t>CSNA3 está em tendência de alta no curto prazo e acima de 10,33 projetaria de 12,23 a 15,32. Tem suportes em 8,11 e 7,15.</t>
  </si>
  <si>
    <t>SIMH3 está em tendência de baixa no curto prazo e abaixo de 4,66 projetaria de 3,65 a 2,65. Tem resistências em 4,86  e 6,86.</t>
  </si>
  <si>
    <t>SLCE3 está em tendência de alta no curto prazo e acima de 20,41 projetaria de 22,38 a 25,56. Tem suportes em 18,23 e 17,24.</t>
  </si>
  <si>
    <t>SMFT3 está em tendência de baixa no curto prazo e abaixo de 22,82 projetaria de 20,37 a 17,92. Tem resistências em 23,25  e 28,14.</t>
  </si>
  <si>
    <t>STOC34 está em tendência de alta no curto prazo e acima de 89,09 projetaria de 112,72 a 150,96. Tem suportes em 87,27 e 75,45.</t>
  </si>
  <si>
    <t>SUZB3 está em tendência de baixa no curto prazo e abaixo de 50,69 projetaria de 48,41 a 46,14. Tem resistências em 51,18  e 55,72.</t>
  </si>
  <si>
    <t>SYNE3 está em tendência de alta no curto prazo e acima de 6,66 projetaria de 8,22 a 10,76. Tem suportes em 6,06 e 5,27.</t>
  </si>
  <si>
    <t>TAEE4 está em tendência de alta no curto prazo e acima de 12,24 projetaria de 13,32 a 15,08. Tem suportes em 11,48 e 10,93.</t>
  </si>
  <si>
    <t>TAEE11 está em tendência de alta no curto prazo e acima de 36,77 projetaria de 40,13 a 45,59. Tem suportes em 34,41 e 32,72.</t>
  </si>
  <si>
    <t>TSMC34 está em tendência de alta no curto prazo e acima de 160,8 projetaria de 199,25 a 261,48. Tem suportes em 155,2 e 135,97.</t>
  </si>
  <si>
    <t>TGMA3 está em tendência de alta no curto prazo e acima de 37,83 projetaria de 41,93 a 48,58. Tem suportes em 36,3 e 34,24.</t>
  </si>
  <si>
    <t>VIVT3 está em tendência de alta no curto prazo e acima de 32,77 projetaria de 38,52 a 47,83. Tem suportes em 31,2 e 28,32.</t>
  </si>
  <si>
    <t>TEND3 está em tendência de alta no curto prazo e acima de 25,26 projetaria de 32,83 a 45,09. Tem suportes em 23,91 e 20,12.</t>
  </si>
  <si>
    <t>TSLA34 está em tendência de baixa no curto prazo e abaixo de 50,15 projetaria de 42,24 a 34,33. Tem resistências em 51,78  e 67,59.</t>
  </si>
  <si>
    <t>TIMS3 está em tendência de alta no curto prazo e acima de 22,79 projetaria de 27,54 a 35,23. Tem suportes em 21,56 e 19,18.</t>
  </si>
  <si>
    <t>TOTS3 está em tendência de alta no curto prazo e acima de 43,97 projetaria de 51,21 a 62,93. Tem suportes em 40,99 e 37,36. O padrão de volume favorece a alta.</t>
  </si>
  <si>
    <t>TFCO4 está em tendência de alta no curto prazo e acima de 15,5 projetaria de 19,21 a 25,23. Tem suportes em 15,11 e 13,25.</t>
  </si>
  <si>
    <t>TRIS3 está em tendência de baixa no curto prazo e abaixo de 6,9 projetaria de 6,03 a 5,16. Tem resistências em 7,02  e 8,75. O IFR sobrevendido alerta para recuperações se superar 7,02</t>
  </si>
  <si>
    <t>TUPY3 está em tendência de baixa no curto prazo e abaixo de 17,86 projetaria de 15,47 a 13,08. Tem resistências em 18,2  e 22,97.</t>
  </si>
  <si>
    <t>UGPA3 está em tendência de alta no curto prazo e acima de 18,37 projetaria de 20,29 a 23,4. Tem suportes em 17,6 e 16,63.</t>
  </si>
  <si>
    <t>UNIP6 está em tendência de alta no curto prazo e acima de 61,95 projetaria de 73,28 a 91,63. Tem suportes em 58,65 e 52,98.</t>
  </si>
  <si>
    <t>USIM5 está em tendência de baixa no curto prazo e abaixo de 4,35 projetaria de 3,65 a 2,95. Tem resistências em 4,42  e 5,81.</t>
  </si>
  <si>
    <t>VALE3 está em tendência de alta no curto prazo e acima de 58,45 projetaria de 64,43 a 74,11. Tem suportes em 54,36 e 51,36. O padrão de volume favorece a alta.</t>
  </si>
  <si>
    <t>VLID3 está em tendência de baixa no curto prazo e abaixo de 24,16 projetaria de 22,22 a 20,29. Tem resistências em 24,79  e 28,65.</t>
  </si>
  <si>
    <t>VAMO3 está em tendência de baixa no curto prazo e abaixo de 3,88 projetaria de 3,26 a 2,65. Tem resistências em 4,1  e 5,32.</t>
  </si>
  <si>
    <t>VBBR3 está em tendência de alta no curto prazo e acima de 22,98 projetaria de 27,63 a 35,17. Tem suportes em 21,68 e 19,35.</t>
  </si>
  <si>
    <t>VTRU3 está em tendência de baixa no curto prazo e abaixo de 8,91 projetaria de 6,94 a 4,97. Tem resistências em 9,11  e 13,04.</t>
  </si>
  <si>
    <t>VIVA3 está em tendência de alta no curto prazo e acima de 27,58 projetaria de 34,88 a 46,69. Tem suportes em 26,25 e 22,59.</t>
  </si>
  <si>
    <t>VULC3 está em tendência de alta no curto prazo e acima de 21,98 projetaria de 26,75 a 34,49. Tem suportes em 21,23 e 18,84.</t>
  </si>
  <si>
    <t>WEGE3 está em tendência de baixa no curto prazo e abaixo de 40,44 projetaria de 37,25 a 34,07. Tem resistências em 42,69  e 49,05.</t>
  </si>
  <si>
    <t>WIZC3 está em tendência de alta no curto prazo e acima de 8,23 projetaria de 9,91 a 12,64. Tem suportes em 7,91 e 7,06.</t>
  </si>
  <si>
    <t>YDUQ3 está em tendência de baixa no curto prazo e abaixo de 15,31 projetaria de 12,8 a 10,3. Tem resistências em 16,19  e 21,19.</t>
  </si>
  <si>
    <t>COIN11 está em tendência de alta no curto prazo e acima de 92,38 projetaria de 107,29 a 131,42. Tem suportes em 87,8 e 80,34.</t>
  </si>
  <si>
    <t>SPYI11 está em tendência de alta no curto prazo e acima de 114,19 projetaria de 125,57 a 143,98. Tem suportes em 109,78 e 104,08.</t>
  </si>
  <si>
    <t>QQQI11 está em tendência de alta no curto prazo e acima de 101,03 projetaria de 112,93 a 132,19. Tem suportes em 98,21 e 92,25.</t>
  </si>
  <si>
    <t>BITH11 está em tendência de alta no curto prazo e acima de 143,91 projetaria de 169,61 a 211,21. Tem suportes em 133,86 e 121.</t>
  </si>
  <si>
    <t>ETHE11 está em tendência de alta no curto prazo e acima de 46,12 projetaria de 58,98 a 79,79. Tem suportes em 40,5 e 34,06.</t>
  </si>
  <si>
    <t>HASH11 está em tendência de alta no curto prazo e acima de 83,94 projetaria de 99,51 a 124,72. Tem suportes em 77,3 e 69,51.</t>
  </si>
  <si>
    <t>USDB11 está em tendência de baixa no curto prazo e abaixo de 101,09 projetaria de 97,55 a 94,02. Tem resistências em 102,89  e 109,95.</t>
  </si>
  <si>
    <t>WRLD11 está em tendência de alta no curto prazo e acima de 127,54 projetaria de 140,72 a 162,06. Tem suportes em 125,6 e 119.</t>
  </si>
  <si>
    <t>IBIT39 está em tendência de alta no curto prazo e acima de 120,72 projetaria de 143,16 a 179,48. Tem suportes em 112,09 e 100,86. O padrão de volume favorece a alta.</t>
  </si>
  <si>
    <t>BOVA11 está em tendência de alta no curto prazo e acima de 138,45 projetaria de 150,28 a 169,43. Tem suportes em 135,66 e 129,74.</t>
  </si>
  <si>
    <t>iShares Gold Trust</t>
  </si>
  <si>
    <t>BIAU39</t>
  </si>
  <si>
    <t>BIAU39 está em tendência de alta no curto prazo e acima de 93,7 projetaria de 103,1 a 118,32. Tem suportes em 84,71 e 80.</t>
  </si>
  <si>
    <t>BEGU39 está em tendência de alta no curto prazo e acima de 74,87 projetaria de 82,45 a 94,71. Tem suportes em 73,64 e 69,84.</t>
  </si>
  <si>
    <t>IVVB11 está em tendência de alta no curto prazo e acima de 383,4 projetaria de 422,66 a 486,2. Tem suportes em 379,51 e 359,87.</t>
  </si>
  <si>
    <t>iShares Silver Trust</t>
  </si>
  <si>
    <t>BSLV39</t>
  </si>
  <si>
    <t>BSLV39 está em tendência de baixa no curto prazo e abaixo de 60 projetaria de 56,55 a 53,11. Tem resistências em 61  e 67,88.</t>
  </si>
  <si>
    <t>SMAL11 está em tendência de alta no curto prazo e acima de 111,9 projetaria de 127,17 a 151,89. Tem suportes em 107,72 e 100,08.</t>
  </si>
  <si>
    <t>BOVV11 está em tendência de alta no curto prazo e acima de 145,2 projetaria de 157,49 a 177,39. Tem suportes em 142,32 e 136,17.</t>
  </si>
  <si>
    <t>DIVO11 está em tendência de alta no curto prazo e acima de 104,52 projetaria de 113,24 a 127,36. Tem suportes em 102,39 e 98,02.</t>
  </si>
  <si>
    <t>SPXR11 está em tendência de alta no curto prazo e acima de 55,6 projetaria de 64,12 a 77,92. Tem suportes em 54,75 e 50,48. O IFR sobrecomprado alerta realizações se perder 54,75.</t>
  </si>
  <si>
    <t>TECK11 está em tendência de alta no curto prazo e acima de 108,92 projetaria de 129,37 a 162,47. Tem suportes em 105,03 e 94,8.</t>
  </si>
  <si>
    <t>NSDV11 está em tendência de alta no curto prazo e acima de 128,7 projetaria de 138,44 a 154,21. Tem suportes em 126,41 e 121,53.</t>
  </si>
  <si>
    <t>Pibb Ind Brasil 50</t>
  </si>
  <si>
    <t>PIBB11</t>
  </si>
  <si>
    <t>PIBB11 está em tendência de alta no curto prazo e acima de 249,53 projetaria de 270,85 a 305,36. Tem suportes em 245,18 e 234,51.</t>
  </si>
  <si>
    <t>QBTC11 está em tendência de alta no curto prazo e acima de 38,2 projetaria de 44,93 a 55,83. Tem suportes em 35,65 e 32,28.</t>
  </si>
  <si>
    <t>BOVX11 está em tendência de alta no curto prazo e acima de 14,47 projetaria de 15,7 a 17,7. Tem suportes em 14,14 e 13,52. O padrão de volume favorece a alta.</t>
  </si>
  <si>
    <t>NASD11 está em tendência de alta no curto prazo e acima de 17,34 projetaria de 19,65 a 23,39. Tem suportes em 17,19 e 16,03.</t>
  </si>
  <si>
    <t>GOLD11 está em tendência de baixa no curto prazo e abaixo de 18,76 projetaria de 17,69 a 16,62. Tem resistências em 19,09  e 21,22.</t>
  </si>
  <si>
    <t>USAL11 está em tendência de alta no curto prazo e acima de 14,82 projetaria de 16,43 a 19,04. Tem suportes em 14,51 e 13,7.</t>
  </si>
  <si>
    <t>UTEC11 está em tendência de alta no curto prazo e acima de 21,92 projetaria de 25,57 a 31,49. Tem suportes em 21,48 e 19,65. O IFR sobrecomprado alerta realizações se perder 21,48.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</si>
</sst>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77" zoomScaleNormal="77" workbookViewId="0">
      <selection activeCell="C15" sqref="C15:Q26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145</v>
      </c>
      <c r="W7" s="21">
        <f>COUNTIF($P$15:$P$350,"Baixa")</f>
        <v>99</v>
      </c>
      <c r="X7" s="21"/>
      <c r="Y7" s="21">
        <f>V7+W7</f>
        <v>244</v>
      </c>
    </row>
    <row r="8" spans="2:259" ht="15" customHeight="1" x14ac:dyDescent="0.25">
      <c r="B8" s="3"/>
      <c r="C8" s="31"/>
      <c r="D8" s="32"/>
      <c r="E8" s="32"/>
      <c r="F8" s="32"/>
      <c r="G8" s="32"/>
      <c r="H8" s="32"/>
      <c r="I8" s="32"/>
      <c r="J8" s="32"/>
      <c r="K8" s="32"/>
      <c r="L8" s="32"/>
      <c r="M8" s="32"/>
      <c r="N8" s="32"/>
      <c r="O8" s="33"/>
      <c r="P8" s="32"/>
      <c r="Q8" s="34"/>
      <c r="R8" s="23"/>
      <c r="V8" s="37">
        <f>V7/Y7</f>
        <v>0.59426229508196726</v>
      </c>
      <c r="W8" s="37">
        <f>W7/Y7</f>
        <v>0.40573770491803279</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45847</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209</v>
      </c>
      <c r="E15" s="16"/>
      <c r="F15" s="18">
        <v>15.03</v>
      </c>
      <c r="G15" s="18">
        <v>13.92</v>
      </c>
      <c r="H15" s="18">
        <v>12.81</v>
      </c>
      <c r="I15" s="17"/>
      <c r="J15" s="18">
        <v>17.12</v>
      </c>
      <c r="K15" s="18">
        <v>19.329999999999998</v>
      </c>
      <c r="L15" s="18">
        <v>22.92</v>
      </c>
      <c r="M15" s="18"/>
      <c r="N15" s="18">
        <v>60.698229644999998</v>
      </c>
      <c r="O15" s="18">
        <v>31.744421762000002</v>
      </c>
      <c r="P15" s="19" t="s">
        <v>18</v>
      </c>
      <c r="Q15" s="14" t="s">
        <v>489</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210</v>
      </c>
      <c r="E16" s="16"/>
      <c r="F16" s="17">
        <v>21.39</v>
      </c>
      <c r="G16" s="17">
        <v>20.2</v>
      </c>
      <c r="H16" s="17">
        <v>19.02</v>
      </c>
      <c r="I16" s="17"/>
      <c r="J16" s="17">
        <v>22.04</v>
      </c>
      <c r="K16" s="17">
        <v>24.4</v>
      </c>
      <c r="L16" s="17">
        <v>28.23</v>
      </c>
      <c r="M16" s="17"/>
      <c r="N16" s="17">
        <v>62.952815154</v>
      </c>
      <c r="O16" s="36">
        <v>15.766436713999999</v>
      </c>
      <c r="P16" s="20" t="s">
        <v>18</v>
      </c>
      <c r="Q16" s="15" t="s">
        <v>490</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211</v>
      </c>
      <c r="E17" s="16"/>
      <c r="F17" s="18">
        <v>92.7</v>
      </c>
      <c r="G17" s="18">
        <v>79.05</v>
      </c>
      <c r="H17" s="18">
        <v>65.400000000000006</v>
      </c>
      <c r="I17" s="17"/>
      <c r="J17" s="18">
        <v>101.66</v>
      </c>
      <c r="K17" s="18">
        <v>128.94999999999999</v>
      </c>
      <c r="L17" s="18">
        <v>173.11</v>
      </c>
      <c r="M17" s="18"/>
      <c r="N17" s="18">
        <v>57.700707209999997</v>
      </c>
      <c r="O17" s="18">
        <v>3.1135902170999996</v>
      </c>
      <c r="P17" s="19" t="s">
        <v>18</v>
      </c>
      <c r="Q17" s="14" t="s">
        <v>491</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212</v>
      </c>
      <c r="E18" s="16"/>
      <c r="F18" s="17">
        <v>21.02</v>
      </c>
      <c r="G18" s="17">
        <v>18.149999999999999</v>
      </c>
      <c r="H18" s="17">
        <v>15.29</v>
      </c>
      <c r="I18" s="17"/>
      <c r="J18" s="17">
        <v>21.31</v>
      </c>
      <c r="K18" s="17">
        <v>27.03</v>
      </c>
      <c r="L18" s="17">
        <v>36.299999999999997</v>
      </c>
      <c r="M18" s="17"/>
      <c r="N18" s="17">
        <v>31.960871770000001</v>
      </c>
      <c r="O18" s="36">
        <v>4.8111513357</v>
      </c>
      <c r="P18" s="20" t="s">
        <v>16</v>
      </c>
      <c r="Q18" s="15" t="s">
        <v>492</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213</v>
      </c>
      <c r="E19" s="16"/>
      <c r="F19" s="18">
        <v>22.12</v>
      </c>
      <c r="G19" s="18">
        <v>20.32</v>
      </c>
      <c r="H19" s="18">
        <v>18.53</v>
      </c>
      <c r="I19" s="17"/>
      <c r="J19" s="18">
        <v>23.07</v>
      </c>
      <c r="K19" s="18">
        <v>26.65</v>
      </c>
      <c r="L19" s="18">
        <v>32.450000000000003</v>
      </c>
      <c r="M19" s="18"/>
      <c r="N19" s="18">
        <v>51.516242214000002</v>
      </c>
      <c r="O19" s="18">
        <v>86.561887143000007</v>
      </c>
      <c r="P19" s="19" t="s">
        <v>18</v>
      </c>
      <c r="Q19" s="14" t="s">
        <v>493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214</v>
      </c>
      <c r="E20" s="16"/>
      <c r="F20" s="17">
        <v>8.8000000000000007</v>
      </c>
      <c r="G20" s="17">
        <v>7.76</v>
      </c>
      <c r="H20" s="17">
        <v>6.73</v>
      </c>
      <c r="I20" s="17"/>
      <c r="J20" s="17">
        <v>8.92</v>
      </c>
      <c r="K20" s="17">
        <v>10.98</v>
      </c>
      <c r="L20" s="17">
        <v>14.32</v>
      </c>
      <c r="M20" s="17"/>
      <c r="N20" s="17">
        <v>42.211903712999998</v>
      </c>
      <c r="O20" s="36">
        <v>16.219942571000001</v>
      </c>
      <c r="P20" s="20" t="s">
        <v>16</v>
      </c>
      <c r="Q20" s="15" t="s">
        <v>494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215</v>
      </c>
      <c r="E21" s="16"/>
      <c r="F21" s="18">
        <v>78.599999999999994</v>
      </c>
      <c r="G21" s="18">
        <v>73.819999999999993</v>
      </c>
      <c r="H21" s="18">
        <v>69.040000000000006</v>
      </c>
      <c r="I21" s="17"/>
      <c r="J21" s="18">
        <v>81.05</v>
      </c>
      <c r="K21" s="18">
        <v>90.6</v>
      </c>
      <c r="L21" s="18">
        <v>106.07</v>
      </c>
      <c r="M21" s="18"/>
      <c r="N21" s="18">
        <v>45.263822124999997</v>
      </c>
      <c r="O21" s="18">
        <v>12.213781374</v>
      </c>
      <c r="P21" s="19" t="s">
        <v>16</v>
      </c>
      <c r="Q21" s="14" t="s">
        <v>495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216</v>
      </c>
      <c r="E22" s="16"/>
      <c r="F22" s="17">
        <v>30.33</v>
      </c>
      <c r="G22" s="17">
        <v>28.47</v>
      </c>
      <c r="H22" s="17">
        <v>26.61</v>
      </c>
      <c r="I22" s="17"/>
      <c r="J22" s="17">
        <v>31.65</v>
      </c>
      <c r="K22" s="17">
        <v>35.36</v>
      </c>
      <c r="L22" s="17">
        <v>41.38</v>
      </c>
      <c r="M22" s="17"/>
      <c r="N22" s="17">
        <v>52.723275874000002</v>
      </c>
      <c r="O22" s="36">
        <v>38.761019429000001</v>
      </c>
      <c r="P22" s="20" t="s">
        <v>18</v>
      </c>
      <c r="Q22" s="15" t="s">
        <v>496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217</v>
      </c>
      <c r="E23" s="16"/>
      <c r="F23" s="18">
        <v>59.65</v>
      </c>
      <c r="G23" s="18">
        <v>55.36</v>
      </c>
      <c r="H23" s="18">
        <v>51.07</v>
      </c>
      <c r="I23" s="17"/>
      <c r="J23" s="18">
        <v>61.38</v>
      </c>
      <c r="K23" s="18">
        <v>69.95</v>
      </c>
      <c r="L23" s="18">
        <v>83.82</v>
      </c>
      <c r="M23" s="18"/>
      <c r="N23" s="18">
        <v>52.050846211</v>
      </c>
      <c r="O23" s="18">
        <v>12.622633814</v>
      </c>
      <c r="P23" s="19" t="s">
        <v>18</v>
      </c>
      <c r="Q23" s="14" t="s">
        <v>497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218</v>
      </c>
      <c r="E24" s="16"/>
      <c r="F24" s="17">
        <v>13.27</v>
      </c>
      <c r="G24" s="17">
        <v>12.43</v>
      </c>
      <c r="H24" s="17">
        <v>11.6</v>
      </c>
      <c r="I24" s="17"/>
      <c r="J24" s="17">
        <v>13.49</v>
      </c>
      <c r="K24" s="17">
        <v>15.15</v>
      </c>
      <c r="L24" s="17">
        <v>17.86</v>
      </c>
      <c r="M24" s="17"/>
      <c r="N24" s="17">
        <v>43.391620193999998</v>
      </c>
      <c r="O24" s="36">
        <v>381.27092705000001</v>
      </c>
      <c r="P24" s="20" t="s">
        <v>16</v>
      </c>
      <c r="Q24" s="15" t="s">
        <v>498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219</v>
      </c>
      <c r="E25" s="16"/>
      <c r="F25" s="18">
        <v>157.59</v>
      </c>
      <c r="G25" s="18">
        <v>128.5</v>
      </c>
      <c r="H25" s="18">
        <v>99.41</v>
      </c>
      <c r="I25" s="17"/>
      <c r="J25" s="18">
        <v>161.5</v>
      </c>
      <c r="K25" s="18">
        <v>219.67</v>
      </c>
      <c r="L25" s="18">
        <v>313.81</v>
      </c>
      <c r="M25" s="18"/>
      <c r="N25" s="18">
        <v>42.128726210000004</v>
      </c>
      <c r="O25" s="18">
        <v>36.843048905000003</v>
      </c>
      <c r="P25" s="19" t="s">
        <v>16</v>
      </c>
      <c r="Q25" s="14" t="s">
        <v>499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220</v>
      </c>
      <c r="E26" s="16"/>
      <c r="F26" s="17">
        <v>5.31</v>
      </c>
      <c r="G26" s="17">
        <v>3.93</v>
      </c>
      <c r="H26" s="17">
        <v>2.5499999999999998</v>
      </c>
      <c r="I26" s="17"/>
      <c r="J26" s="17">
        <v>5.4</v>
      </c>
      <c r="K26" s="17">
        <v>8.15</v>
      </c>
      <c r="L26" s="17">
        <v>12.6</v>
      </c>
      <c r="M26" s="17"/>
      <c r="N26" s="17">
        <v>39.436588280000002</v>
      </c>
      <c r="O26" s="36">
        <v>14.948283713999999</v>
      </c>
      <c r="P26" s="20" t="s">
        <v>16</v>
      </c>
      <c r="Q26" s="15" t="s">
        <v>500</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221</v>
      </c>
      <c r="E27" s="16"/>
      <c r="F27" s="18" t="s">
        <v>35</v>
      </c>
      <c r="G27" s="18" t="s">
        <v>35</v>
      </c>
      <c r="H27" s="18" t="s">
        <v>35</v>
      </c>
      <c r="I27" s="17"/>
      <c r="J27" s="18" t="s">
        <v>35</v>
      </c>
      <c r="K27" s="18" t="s">
        <v>35</v>
      </c>
      <c r="L27" s="18" t="s">
        <v>35</v>
      </c>
      <c r="M27" s="18"/>
      <c r="N27" s="18" t="s">
        <v>35</v>
      </c>
      <c r="O27" s="18" t="s">
        <v>35</v>
      </c>
      <c r="P27" s="19" t="s">
        <v>35</v>
      </c>
      <c r="Q27" s="14" t="s">
        <v>222</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223</v>
      </c>
      <c r="E28" s="16"/>
      <c r="F28" s="17">
        <v>56.89</v>
      </c>
      <c r="G28" s="17">
        <v>51.02</v>
      </c>
      <c r="H28" s="17">
        <v>45.15</v>
      </c>
      <c r="I28" s="17"/>
      <c r="J28" s="17">
        <v>69.78</v>
      </c>
      <c r="K28" s="17">
        <v>81.510000000000005</v>
      </c>
      <c r="L28" s="17">
        <v>100.51</v>
      </c>
      <c r="M28" s="17"/>
      <c r="N28" s="17">
        <v>59.898478705000002</v>
      </c>
      <c r="O28" s="36">
        <v>14.631219934999999</v>
      </c>
      <c r="P28" s="20" t="s">
        <v>18</v>
      </c>
      <c r="Q28" s="15" t="s">
        <v>501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224</v>
      </c>
      <c r="E29" s="16"/>
      <c r="F29" s="18">
        <v>3.72</v>
      </c>
      <c r="G29" s="18">
        <v>2.97</v>
      </c>
      <c r="H29" s="18">
        <v>2.23</v>
      </c>
      <c r="I29" s="17"/>
      <c r="J29" s="18">
        <v>4.03</v>
      </c>
      <c r="K29" s="18">
        <v>5.51</v>
      </c>
      <c r="L29" s="18">
        <v>7.91</v>
      </c>
      <c r="M29" s="18"/>
      <c r="N29" s="18">
        <v>46.194875914999997</v>
      </c>
      <c r="O29" s="18">
        <v>10.237970952</v>
      </c>
      <c r="P29" s="19" t="s">
        <v>16</v>
      </c>
      <c r="Q29" s="14" t="s">
        <v>502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225</v>
      </c>
      <c r="E30" s="16"/>
      <c r="F30" s="17">
        <v>10.16</v>
      </c>
      <c r="G30" s="17">
        <v>8.3699999999999992</v>
      </c>
      <c r="H30" s="17">
        <v>6.59</v>
      </c>
      <c r="I30" s="17"/>
      <c r="J30" s="17">
        <v>10.5</v>
      </c>
      <c r="K30" s="17">
        <v>14.06</v>
      </c>
      <c r="L30" s="17">
        <v>19.829999999999998</v>
      </c>
      <c r="M30" s="17"/>
      <c r="N30" s="17">
        <v>43.538928251999998</v>
      </c>
      <c r="O30" s="36">
        <v>130.19506785000002</v>
      </c>
      <c r="P30" s="20" t="s">
        <v>16</v>
      </c>
      <c r="Q30" s="15" t="s">
        <v>503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226</v>
      </c>
      <c r="E31" s="16"/>
      <c r="F31" s="18">
        <v>47.1</v>
      </c>
      <c r="G31" s="18">
        <v>39.340000000000003</v>
      </c>
      <c r="H31" s="18">
        <v>31.58</v>
      </c>
      <c r="I31" s="17"/>
      <c r="J31" s="18">
        <v>49</v>
      </c>
      <c r="K31" s="18">
        <v>64.510000000000005</v>
      </c>
      <c r="L31" s="18">
        <v>89.62</v>
      </c>
      <c r="M31" s="18"/>
      <c r="N31" s="18">
        <v>54.778322527</v>
      </c>
      <c r="O31" s="18">
        <v>15.984703169000001</v>
      </c>
      <c r="P31" s="19" t="s">
        <v>16</v>
      </c>
      <c r="Q31" s="14" t="s">
        <v>504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227</v>
      </c>
      <c r="E32" s="16"/>
      <c r="F32" s="17">
        <v>9.35</v>
      </c>
      <c r="G32" s="17">
        <v>8.3800000000000008</v>
      </c>
      <c r="H32" s="17">
        <v>7.42</v>
      </c>
      <c r="I32" s="17"/>
      <c r="J32" s="17">
        <v>9.6199999999999992</v>
      </c>
      <c r="K32" s="17">
        <v>11.54</v>
      </c>
      <c r="L32" s="17">
        <v>14.65</v>
      </c>
      <c r="M32" s="17"/>
      <c r="N32" s="17">
        <v>38.963618715000003</v>
      </c>
      <c r="O32" s="36">
        <v>37.532378762</v>
      </c>
      <c r="P32" s="20" t="s">
        <v>16</v>
      </c>
      <c r="Q32" s="15" t="s">
        <v>505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506</v>
      </c>
      <c r="D33" s="19" t="s">
        <v>507</v>
      </c>
      <c r="E33" s="16"/>
      <c r="F33" s="18">
        <v>11.52</v>
      </c>
      <c r="G33" s="18">
        <v>9.82</v>
      </c>
      <c r="H33" s="18">
        <v>8.1199999999999992</v>
      </c>
      <c r="I33" s="17"/>
      <c r="J33" s="18">
        <v>15.5</v>
      </c>
      <c r="K33" s="18">
        <v>18.89</v>
      </c>
      <c r="L33" s="18">
        <v>24.39</v>
      </c>
      <c r="M33" s="18"/>
      <c r="N33" s="18">
        <v>56.386764378000002</v>
      </c>
      <c r="O33" s="18">
        <v>2.0582077142999999</v>
      </c>
      <c r="P33" s="19" t="s">
        <v>18</v>
      </c>
      <c r="Q33" s="14" t="s">
        <v>508</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431</v>
      </c>
      <c r="D34" s="20" t="s">
        <v>432</v>
      </c>
      <c r="E34" s="16"/>
      <c r="F34" s="17">
        <v>0.56999999999999995</v>
      </c>
      <c r="G34" s="17">
        <v>0.35</v>
      </c>
      <c r="H34" s="17">
        <v>0.13</v>
      </c>
      <c r="I34" s="17"/>
      <c r="J34" s="17">
        <v>0.65</v>
      </c>
      <c r="K34" s="17">
        <v>1.08</v>
      </c>
      <c r="L34" s="17">
        <v>1.78</v>
      </c>
      <c r="M34" s="17"/>
      <c r="N34" s="17">
        <v>42.340066028000003</v>
      </c>
      <c r="O34" s="36">
        <v>1.7129658570999999</v>
      </c>
      <c r="P34" s="20" t="s">
        <v>16</v>
      </c>
      <c r="Q34" s="15" t="s">
        <v>509</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425</v>
      </c>
      <c r="D35" s="19" t="s">
        <v>426</v>
      </c>
      <c r="E35" s="16"/>
      <c r="F35" s="18">
        <v>0.62</v>
      </c>
      <c r="G35" s="18">
        <v>0.31</v>
      </c>
      <c r="H35" s="18">
        <v>0.01</v>
      </c>
      <c r="I35" s="17"/>
      <c r="J35" s="18">
        <v>1.47</v>
      </c>
      <c r="K35" s="18">
        <v>2.0699999999999998</v>
      </c>
      <c r="L35" s="18">
        <v>3.05</v>
      </c>
      <c r="M35" s="18"/>
      <c r="N35" s="18">
        <v>61.699277314</v>
      </c>
      <c r="O35" s="18">
        <v>3.122099381</v>
      </c>
      <c r="P35" s="19" t="s">
        <v>18</v>
      </c>
      <c r="Q35" s="14" t="s">
        <v>510</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36</v>
      </c>
      <c r="D36" s="20" t="s">
        <v>228</v>
      </c>
      <c r="E36" s="16"/>
      <c r="F36" s="17">
        <v>0.89</v>
      </c>
      <c r="G36" s="17">
        <v>-0.06</v>
      </c>
      <c r="H36" s="17">
        <v>-1.01</v>
      </c>
      <c r="I36" s="17"/>
      <c r="J36" s="17">
        <v>0.92</v>
      </c>
      <c r="K36" s="17">
        <v>2.82</v>
      </c>
      <c r="L36" s="17">
        <v>5.91</v>
      </c>
      <c r="M36" s="17"/>
      <c r="N36" s="17">
        <v>28.785361040000002</v>
      </c>
      <c r="O36" s="36">
        <v>18.134583143</v>
      </c>
      <c r="P36" s="20" t="s">
        <v>16</v>
      </c>
      <c r="Q36" s="15" t="s">
        <v>511</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37</v>
      </c>
      <c r="D37" s="19" t="s">
        <v>229</v>
      </c>
      <c r="E37" s="16"/>
      <c r="F37" s="18">
        <v>38.590000000000003</v>
      </c>
      <c r="G37" s="18">
        <v>31.04</v>
      </c>
      <c r="H37" s="18">
        <v>23.49</v>
      </c>
      <c r="I37" s="17"/>
      <c r="J37" s="18">
        <v>40.770000000000003</v>
      </c>
      <c r="K37" s="18">
        <v>55.86</v>
      </c>
      <c r="L37" s="18">
        <v>80.28</v>
      </c>
      <c r="M37" s="18"/>
      <c r="N37" s="18">
        <v>40.358897405999997</v>
      </c>
      <c r="O37" s="18">
        <v>105.43288980999999</v>
      </c>
      <c r="P37" s="19" t="s">
        <v>16</v>
      </c>
      <c r="Q37" s="14" t="s">
        <v>512</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38</v>
      </c>
      <c r="D38" s="20" t="s">
        <v>230</v>
      </c>
      <c r="E38" s="16"/>
      <c r="F38" s="17">
        <v>14.43</v>
      </c>
      <c r="G38" s="17">
        <v>12.89</v>
      </c>
      <c r="H38" s="17">
        <v>11.36</v>
      </c>
      <c r="I38" s="17"/>
      <c r="J38" s="17">
        <v>15.02</v>
      </c>
      <c r="K38" s="17">
        <v>18.079999999999998</v>
      </c>
      <c r="L38" s="17">
        <v>23.05</v>
      </c>
      <c r="M38" s="17"/>
      <c r="N38" s="17">
        <v>66.943972258000002</v>
      </c>
      <c r="O38" s="36">
        <v>541.31819918999997</v>
      </c>
      <c r="P38" s="20" t="s">
        <v>18</v>
      </c>
      <c r="Q38" s="15" t="s">
        <v>513</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455</v>
      </c>
      <c r="D39" s="19" t="s">
        <v>456</v>
      </c>
      <c r="E39" s="16"/>
      <c r="F39" s="18">
        <v>3.65</v>
      </c>
      <c r="G39" s="18">
        <v>3.49</v>
      </c>
      <c r="H39" s="18">
        <v>3.34</v>
      </c>
      <c r="I39" s="17"/>
      <c r="J39" s="18">
        <v>3.98</v>
      </c>
      <c r="K39" s="18">
        <v>4.28</v>
      </c>
      <c r="L39" s="18">
        <v>4.7699999999999996</v>
      </c>
      <c r="M39" s="18"/>
      <c r="N39" s="18">
        <v>52.871277049</v>
      </c>
      <c r="O39" s="18">
        <v>1.7445469523999999</v>
      </c>
      <c r="P39" s="19" t="s">
        <v>18</v>
      </c>
      <c r="Q39" s="14" t="s">
        <v>514</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39</v>
      </c>
      <c r="D40" s="20" t="s">
        <v>231</v>
      </c>
      <c r="E40" s="16"/>
      <c r="F40" s="17">
        <v>7.59</v>
      </c>
      <c r="G40" s="17">
        <v>6.72</v>
      </c>
      <c r="H40" s="17">
        <v>5.85</v>
      </c>
      <c r="I40" s="17"/>
      <c r="J40" s="17">
        <v>7.8</v>
      </c>
      <c r="K40" s="17">
        <v>9.5299999999999994</v>
      </c>
      <c r="L40" s="17">
        <v>12.33</v>
      </c>
      <c r="M40" s="17"/>
      <c r="N40" s="17">
        <v>31.531159573</v>
      </c>
      <c r="O40" s="36">
        <v>8.6773610475999998</v>
      </c>
      <c r="P40" s="20" t="s">
        <v>16</v>
      </c>
      <c r="Q40" s="15" t="s">
        <v>515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40</v>
      </c>
      <c r="D41" s="19" t="s">
        <v>232</v>
      </c>
      <c r="E41" s="16"/>
      <c r="F41" s="18">
        <v>11.36</v>
      </c>
      <c r="G41" s="18">
        <v>10.46</v>
      </c>
      <c r="H41" s="18">
        <v>9.57</v>
      </c>
      <c r="I41" s="17"/>
      <c r="J41" s="18">
        <v>11.56</v>
      </c>
      <c r="K41" s="18">
        <v>13.34</v>
      </c>
      <c r="L41" s="18">
        <v>16.22</v>
      </c>
      <c r="M41" s="18"/>
      <c r="N41" s="18">
        <v>41.622789247999997</v>
      </c>
      <c r="O41" s="18">
        <v>13.218006665999999</v>
      </c>
      <c r="P41" s="19" t="s">
        <v>16</v>
      </c>
      <c r="Q41" s="14" t="s">
        <v>516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41</v>
      </c>
      <c r="D42" s="20" t="s">
        <v>233</v>
      </c>
      <c r="E42" s="16"/>
      <c r="F42" s="17">
        <v>35.49</v>
      </c>
      <c r="G42" s="17">
        <v>33.01</v>
      </c>
      <c r="H42" s="17">
        <v>30.53</v>
      </c>
      <c r="I42" s="17"/>
      <c r="J42" s="17">
        <v>42.77</v>
      </c>
      <c r="K42" s="17">
        <v>47.72</v>
      </c>
      <c r="L42" s="17">
        <v>55.73</v>
      </c>
      <c r="M42" s="17"/>
      <c r="N42" s="17">
        <v>45.430862318999999</v>
      </c>
      <c r="O42" s="36">
        <v>194.54951681</v>
      </c>
      <c r="P42" s="20" t="s">
        <v>18</v>
      </c>
      <c r="Q42" s="15" t="s">
        <v>517</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42</v>
      </c>
      <c r="D43" s="20" t="s">
        <v>234</v>
      </c>
      <c r="E43" s="16"/>
      <c r="F43" s="17">
        <v>22.27</v>
      </c>
      <c r="G43" s="17">
        <v>19.27</v>
      </c>
      <c r="H43" s="17">
        <v>16.27</v>
      </c>
      <c r="I43" s="17"/>
      <c r="J43" s="17">
        <v>23.29</v>
      </c>
      <c r="K43" s="17">
        <v>29.28</v>
      </c>
      <c r="L43" s="17">
        <v>38.979999999999997</v>
      </c>
      <c r="M43" s="17"/>
      <c r="N43" s="17">
        <v>88.821284145000007</v>
      </c>
      <c r="O43" s="36">
        <v>9.8800391904999998</v>
      </c>
      <c r="P43" s="20" t="s">
        <v>18</v>
      </c>
      <c r="Q43" s="15" t="s">
        <v>518</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43</v>
      </c>
      <c r="D44" s="19" t="s">
        <v>235</v>
      </c>
      <c r="E44" s="16"/>
      <c r="F44" s="18">
        <v>129.6</v>
      </c>
      <c r="G44" s="18">
        <v>120.9</v>
      </c>
      <c r="H44" s="18">
        <v>112.2</v>
      </c>
      <c r="I44" s="17"/>
      <c r="J44" s="18">
        <v>131.06</v>
      </c>
      <c r="K44" s="18">
        <v>148.44999999999999</v>
      </c>
      <c r="L44" s="18">
        <v>176.6</v>
      </c>
      <c r="M44" s="18"/>
      <c r="N44" s="18">
        <v>35.012774682</v>
      </c>
      <c r="O44" s="18">
        <v>3.3347429833</v>
      </c>
      <c r="P44" s="19" t="s">
        <v>16</v>
      </c>
      <c r="Q44" s="14" t="s">
        <v>519</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44</v>
      </c>
      <c r="D45" s="20" t="s">
        <v>236</v>
      </c>
      <c r="E45" s="16"/>
      <c r="F45" s="17">
        <v>12.75</v>
      </c>
      <c r="G45" s="17">
        <v>11.74</v>
      </c>
      <c r="H45" s="17">
        <v>10.73</v>
      </c>
      <c r="I45" s="17"/>
      <c r="J45" s="17">
        <v>13.05</v>
      </c>
      <c r="K45" s="17">
        <v>15.06</v>
      </c>
      <c r="L45" s="17">
        <v>18.329999999999998</v>
      </c>
      <c r="M45" s="17"/>
      <c r="N45" s="17">
        <v>40.791399128999998</v>
      </c>
      <c r="O45" s="36">
        <v>4.5958610000000002</v>
      </c>
      <c r="P45" s="20" t="s">
        <v>16</v>
      </c>
      <c r="Q45" s="15" t="s">
        <v>520</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45</v>
      </c>
      <c r="D46" s="19" t="s">
        <v>237</v>
      </c>
      <c r="E46" s="16"/>
      <c r="F46" s="18">
        <v>11.27</v>
      </c>
      <c r="G46" s="18">
        <v>10.43</v>
      </c>
      <c r="H46" s="18">
        <v>9.6</v>
      </c>
      <c r="I46" s="17"/>
      <c r="J46" s="18">
        <v>11.53</v>
      </c>
      <c r="K46" s="18">
        <v>13.19</v>
      </c>
      <c r="L46" s="18">
        <v>15.89</v>
      </c>
      <c r="M46" s="18"/>
      <c r="N46" s="18">
        <v>44.783500592000003</v>
      </c>
      <c r="O46" s="18">
        <v>4.0558598571000006</v>
      </c>
      <c r="P46" s="19" t="s">
        <v>16</v>
      </c>
      <c r="Q46" s="14" t="s">
        <v>521</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46</v>
      </c>
      <c r="D47" s="20" t="s">
        <v>238</v>
      </c>
      <c r="E47" s="16"/>
      <c r="F47" s="17">
        <v>16.489999999999998</v>
      </c>
      <c r="G47" s="17">
        <v>15.12</v>
      </c>
      <c r="H47" s="17">
        <v>13.75</v>
      </c>
      <c r="I47" s="17"/>
      <c r="J47" s="17">
        <v>16.87</v>
      </c>
      <c r="K47" s="17">
        <v>19.600000000000001</v>
      </c>
      <c r="L47" s="17">
        <v>24.03</v>
      </c>
      <c r="M47" s="17"/>
      <c r="N47" s="17">
        <v>78.099372681000006</v>
      </c>
      <c r="O47" s="36">
        <v>2.8110553332999997</v>
      </c>
      <c r="P47" s="20" t="s">
        <v>18</v>
      </c>
      <c r="Q47" s="15" t="s">
        <v>522</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239</v>
      </c>
      <c r="E48" s="16"/>
      <c r="F48" s="18">
        <v>14.09</v>
      </c>
      <c r="G48" s="18">
        <v>12.68</v>
      </c>
      <c r="H48" s="18">
        <v>11.27</v>
      </c>
      <c r="I48" s="17"/>
      <c r="J48" s="18">
        <v>14.48</v>
      </c>
      <c r="K48" s="18">
        <v>17.29</v>
      </c>
      <c r="L48" s="18">
        <v>21.85</v>
      </c>
      <c r="M48" s="18"/>
      <c r="N48" s="18">
        <v>56.235594485</v>
      </c>
      <c r="O48" s="18">
        <v>131.20155233</v>
      </c>
      <c r="P48" s="19" t="s">
        <v>18</v>
      </c>
      <c r="Q48" s="14" t="s">
        <v>523</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240</v>
      </c>
      <c r="E49" s="16"/>
      <c r="F49" s="17">
        <v>16.41</v>
      </c>
      <c r="G49" s="17">
        <v>14.52</v>
      </c>
      <c r="H49" s="17">
        <v>12.63</v>
      </c>
      <c r="I49" s="17"/>
      <c r="J49" s="17">
        <v>16.88</v>
      </c>
      <c r="K49" s="17">
        <v>20.65</v>
      </c>
      <c r="L49" s="17">
        <v>26.76</v>
      </c>
      <c r="M49" s="17"/>
      <c r="N49" s="17">
        <v>58.175172525999997</v>
      </c>
      <c r="O49" s="36">
        <v>486.54181885999998</v>
      </c>
      <c r="P49" s="20" t="s">
        <v>18</v>
      </c>
      <c r="Q49" s="15" t="s">
        <v>524</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48</v>
      </c>
      <c r="D50" s="19" t="s">
        <v>241</v>
      </c>
      <c r="E50" s="16"/>
      <c r="F50" s="18">
        <v>16.260000000000002</v>
      </c>
      <c r="G50" s="18">
        <v>15.45</v>
      </c>
      <c r="H50" s="18">
        <v>14.64</v>
      </c>
      <c r="I50" s="17"/>
      <c r="J50" s="18">
        <v>17.55</v>
      </c>
      <c r="K50" s="18">
        <v>19.16</v>
      </c>
      <c r="L50" s="18">
        <v>21.78</v>
      </c>
      <c r="M50" s="18"/>
      <c r="N50" s="18">
        <v>66.189731785000006</v>
      </c>
      <c r="O50" s="18">
        <v>62.129822048000001</v>
      </c>
      <c r="P50" s="19" t="s">
        <v>18</v>
      </c>
      <c r="Q50" s="14" t="s">
        <v>525</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49</v>
      </c>
      <c r="D51" s="20" t="s">
        <v>242</v>
      </c>
      <c r="E51" s="16"/>
      <c r="F51" s="17">
        <v>22</v>
      </c>
      <c r="G51" s="17">
        <v>19.38</v>
      </c>
      <c r="H51" s="17">
        <v>16.760000000000002</v>
      </c>
      <c r="I51" s="17"/>
      <c r="J51" s="17">
        <v>29.49</v>
      </c>
      <c r="K51" s="17">
        <v>34.72</v>
      </c>
      <c r="L51" s="17">
        <v>43.19</v>
      </c>
      <c r="M51" s="17"/>
      <c r="N51" s="17">
        <v>48.060547808000003</v>
      </c>
      <c r="O51" s="36">
        <v>632.60007818999998</v>
      </c>
      <c r="P51" s="20" t="s">
        <v>18</v>
      </c>
      <c r="Q51" s="15" t="s">
        <v>526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50</v>
      </c>
      <c r="D52" s="19" t="s">
        <v>243</v>
      </c>
      <c r="E52" s="16"/>
      <c r="F52" s="18">
        <v>20.46</v>
      </c>
      <c r="G52" s="18">
        <v>19.440000000000001</v>
      </c>
      <c r="H52" s="18">
        <v>18.420000000000002</v>
      </c>
      <c r="I52" s="17"/>
      <c r="J52" s="18">
        <v>22.9</v>
      </c>
      <c r="K52" s="18">
        <v>24.93</v>
      </c>
      <c r="L52" s="18">
        <v>28.22</v>
      </c>
      <c r="M52" s="18"/>
      <c r="N52" s="18">
        <v>57.339749509000001</v>
      </c>
      <c r="O52" s="18">
        <v>3.6649212381000003</v>
      </c>
      <c r="P52" s="19" t="s">
        <v>18</v>
      </c>
      <c r="Q52" s="14" t="s">
        <v>527</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51</v>
      </c>
      <c r="D53" s="20" t="s">
        <v>244</v>
      </c>
      <c r="E53" s="16"/>
      <c r="F53" s="17">
        <v>9.25</v>
      </c>
      <c r="G53" s="17">
        <v>8.0500000000000007</v>
      </c>
      <c r="H53" s="17">
        <v>6.85</v>
      </c>
      <c r="I53" s="17"/>
      <c r="J53" s="17">
        <v>9.4600000000000009</v>
      </c>
      <c r="K53" s="17">
        <v>11.85</v>
      </c>
      <c r="L53" s="17">
        <v>15.73</v>
      </c>
      <c r="M53" s="17"/>
      <c r="N53" s="17">
        <v>40.167704880000002</v>
      </c>
      <c r="O53" s="36">
        <v>30.054657381000002</v>
      </c>
      <c r="P53" s="20" t="s">
        <v>16</v>
      </c>
      <c r="Q53" s="15" t="s">
        <v>528</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52</v>
      </c>
      <c r="D54" s="19" t="s">
        <v>245</v>
      </c>
      <c r="E54" s="16"/>
      <c r="F54" s="18">
        <v>17.75</v>
      </c>
      <c r="G54" s="18">
        <v>15.28</v>
      </c>
      <c r="H54" s="18">
        <v>12.82</v>
      </c>
      <c r="I54" s="17"/>
      <c r="J54" s="18">
        <v>18.3</v>
      </c>
      <c r="K54" s="18">
        <v>23.22</v>
      </c>
      <c r="L54" s="18">
        <v>31.19</v>
      </c>
      <c r="M54" s="18"/>
      <c r="N54" s="18">
        <v>48.177998469000002</v>
      </c>
      <c r="O54" s="18">
        <v>159.56263866999998</v>
      </c>
      <c r="P54" s="19" t="s">
        <v>16</v>
      </c>
      <c r="Q54" s="14" t="s">
        <v>529</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53</v>
      </c>
      <c r="D55" s="20" t="s">
        <v>246</v>
      </c>
      <c r="E55" s="16"/>
      <c r="F55" s="17">
        <v>21.33</v>
      </c>
      <c r="G55" s="17">
        <v>19.47</v>
      </c>
      <c r="H55" s="17">
        <v>17.62</v>
      </c>
      <c r="I55" s="17"/>
      <c r="J55" s="17">
        <v>23.31</v>
      </c>
      <c r="K55" s="17">
        <v>27.01</v>
      </c>
      <c r="L55" s="17">
        <v>33.01</v>
      </c>
      <c r="M55" s="17"/>
      <c r="N55" s="17">
        <v>67.814428050999993</v>
      </c>
      <c r="O55" s="36">
        <v>234.09739167000001</v>
      </c>
      <c r="P55" s="20" t="s">
        <v>18</v>
      </c>
      <c r="Q55" s="15" t="s">
        <v>530</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54</v>
      </c>
      <c r="D56" s="19" t="s">
        <v>247</v>
      </c>
      <c r="E56" s="16"/>
      <c r="F56" s="18">
        <v>21.06</v>
      </c>
      <c r="G56" s="18">
        <v>17.829999999999998</v>
      </c>
      <c r="H56" s="18">
        <v>14.61</v>
      </c>
      <c r="I56" s="17"/>
      <c r="J56" s="18">
        <v>22</v>
      </c>
      <c r="K56" s="18">
        <v>28.44</v>
      </c>
      <c r="L56" s="18">
        <v>38.869999999999997</v>
      </c>
      <c r="M56" s="18"/>
      <c r="N56" s="18">
        <v>54.483428490000001</v>
      </c>
      <c r="O56" s="18">
        <v>4.1402046581</v>
      </c>
      <c r="P56" s="19" t="s">
        <v>18</v>
      </c>
      <c r="Q56" s="14" t="s">
        <v>531</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55</v>
      </c>
      <c r="D57" s="20" t="s">
        <v>248</v>
      </c>
      <c r="E57" s="16"/>
      <c r="F57" s="17">
        <v>40.57</v>
      </c>
      <c r="G57" s="17">
        <v>36.799999999999997</v>
      </c>
      <c r="H57" s="17">
        <v>33.03</v>
      </c>
      <c r="I57" s="17"/>
      <c r="J57" s="17">
        <v>41.67</v>
      </c>
      <c r="K57" s="17">
        <v>49.2</v>
      </c>
      <c r="L57" s="17">
        <v>61.39</v>
      </c>
      <c r="M57" s="17"/>
      <c r="N57" s="17">
        <v>42.760557102999996</v>
      </c>
      <c r="O57" s="36">
        <v>282.74606047999998</v>
      </c>
      <c r="P57" s="20" t="s">
        <v>16</v>
      </c>
      <c r="Q57" s="15" t="s">
        <v>532</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56</v>
      </c>
      <c r="D58" s="19" t="s">
        <v>249</v>
      </c>
      <c r="E58" s="16"/>
      <c r="F58" s="18">
        <v>14.52</v>
      </c>
      <c r="G58" s="18">
        <v>13.76</v>
      </c>
      <c r="H58" s="18">
        <v>13.01</v>
      </c>
      <c r="I58" s="17"/>
      <c r="J58" s="18">
        <v>16.5</v>
      </c>
      <c r="K58" s="18">
        <v>18</v>
      </c>
      <c r="L58" s="18">
        <v>20.440000000000001</v>
      </c>
      <c r="M58" s="18"/>
      <c r="N58" s="18">
        <v>48.151246426999997</v>
      </c>
      <c r="O58" s="18">
        <v>65.687233094999996</v>
      </c>
      <c r="P58" s="19" t="s">
        <v>18</v>
      </c>
      <c r="Q58" s="14" t="s">
        <v>533</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57</v>
      </c>
      <c r="D59" s="19" t="s">
        <v>250</v>
      </c>
      <c r="E59" s="16"/>
      <c r="F59" s="18">
        <v>5.2</v>
      </c>
      <c r="G59" s="18">
        <v>4.58</v>
      </c>
      <c r="H59" s="18">
        <v>3.96</v>
      </c>
      <c r="I59" s="17"/>
      <c r="J59" s="18">
        <v>5.38</v>
      </c>
      <c r="K59" s="18">
        <v>6.61</v>
      </c>
      <c r="L59" s="18">
        <v>8.61</v>
      </c>
      <c r="M59" s="18"/>
      <c r="N59" s="18">
        <v>63.655073748</v>
      </c>
      <c r="O59" s="18">
        <v>6.1057238095000006</v>
      </c>
      <c r="P59" s="19" t="s">
        <v>18</v>
      </c>
      <c r="Q59" s="14" t="s">
        <v>534</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58</v>
      </c>
      <c r="D60" s="20" t="s">
        <v>251</v>
      </c>
      <c r="E60" s="16"/>
      <c r="F60" s="17">
        <v>3.1</v>
      </c>
      <c r="G60" s="17">
        <v>0.43</v>
      </c>
      <c r="H60" s="17">
        <v>-2.2200000000000002</v>
      </c>
      <c r="I60" s="17"/>
      <c r="J60" s="17">
        <v>3.62</v>
      </c>
      <c r="K60" s="17">
        <v>8.94</v>
      </c>
      <c r="L60" s="17">
        <v>17.55</v>
      </c>
      <c r="M60" s="17"/>
      <c r="N60" s="17">
        <v>39.548209278000002</v>
      </c>
      <c r="O60" s="36">
        <v>14.558875475999999</v>
      </c>
      <c r="P60" s="20" t="s">
        <v>16</v>
      </c>
      <c r="Q60" s="15" t="s">
        <v>535</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59</v>
      </c>
      <c r="D61" s="19" t="s">
        <v>252</v>
      </c>
      <c r="E61" s="16"/>
      <c r="F61" s="18">
        <v>4.8</v>
      </c>
      <c r="G61" s="18">
        <v>4.24</v>
      </c>
      <c r="H61" s="18">
        <v>3.68</v>
      </c>
      <c r="I61" s="17"/>
      <c r="J61" s="18">
        <v>5.4</v>
      </c>
      <c r="K61" s="18">
        <v>6.51</v>
      </c>
      <c r="L61" s="18">
        <v>8.31</v>
      </c>
      <c r="M61" s="18"/>
      <c r="N61" s="18">
        <v>68.182141098000002</v>
      </c>
      <c r="O61" s="18">
        <v>20.396810523999999</v>
      </c>
      <c r="P61" s="19" t="s">
        <v>18</v>
      </c>
      <c r="Q61" s="14" t="s">
        <v>536</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60</v>
      </c>
      <c r="D62" s="20" t="s">
        <v>253</v>
      </c>
      <c r="E62" s="16"/>
      <c r="F62" s="17">
        <v>19.600000000000001</v>
      </c>
      <c r="G62" s="17">
        <v>15.95</v>
      </c>
      <c r="H62" s="17">
        <v>12.3</v>
      </c>
      <c r="I62" s="17"/>
      <c r="J62" s="17">
        <v>21.3</v>
      </c>
      <c r="K62" s="17">
        <v>28.59</v>
      </c>
      <c r="L62" s="17">
        <v>40.380000000000003</v>
      </c>
      <c r="M62" s="17"/>
      <c r="N62" s="17">
        <v>59.239001182999999</v>
      </c>
      <c r="O62" s="36">
        <v>52.321010857000005</v>
      </c>
      <c r="P62" s="20" t="s">
        <v>18</v>
      </c>
      <c r="Q62" s="15" t="s">
        <v>537</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61</v>
      </c>
      <c r="D63" s="19" t="s">
        <v>433</v>
      </c>
      <c r="E63" s="16"/>
      <c r="F63" s="18">
        <v>15.21</v>
      </c>
      <c r="G63" s="18">
        <v>13.45</v>
      </c>
      <c r="H63" s="18">
        <v>11.69</v>
      </c>
      <c r="I63" s="17"/>
      <c r="J63" s="18">
        <v>18.75</v>
      </c>
      <c r="K63" s="18">
        <v>22.26</v>
      </c>
      <c r="L63" s="18">
        <v>27.95</v>
      </c>
      <c r="M63" s="18"/>
      <c r="N63" s="18">
        <v>53.175896545000001</v>
      </c>
      <c r="O63" s="18">
        <v>4.0606791905000001</v>
      </c>
      <c r="P63" s="19" t="s">
        <v>18</v>
      </c>
      <c r="Q63" s="14" t="s">
        <v>538</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61</v>
      </c>
      <c r="D64" s="20" t="s">
        <v>254</v>
      </c>
      <c r="E64" s="16"/>
      <c r="F64" s="17">
        <v>10.9</v>
      </c>
      <c r="G64" s="17">
        <v>10.210000000000001</v>
      </c>
      <c r="H64" s="17">
        <v>9.52</v>
      </c>
      <c r="I64" s="17"/>
      <c r="J64" s="17">
        <v>11.27</v>
      </c>
      <c r="K64" s="17">
        <v>12.64</v>
      </c>
      <c r="L64" s="17">
        <v>14.87</v>
      </c>
      <c r="M64" s="17"/>
      <c r="N64" s="17">
        <v>61.294896420999997</v>
      </c>
      <c r="O64" s="36">
        <v>117.54632157</v>
      </c>
      <c r="P64" s="20" t="s">
        <v>18</v>
      </c>
      <c r="Q64" s="15" t="s">
        <v>539</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457</v>
      </c>
      <c r="D65" s="19" t="s">
        <v>458</v>
      </c>
      <c r="E65" s="16"/>
      <c r="F65" s="18">
        <v>63.63</v>
      </c>
      <c r="G65" s="18">
        <v>61.24</v>
      </c>
      <c r="H65" s="18">
        <v>58.85</v>
      </c>
      <c r="I65" s="17"/>
      <c r="J65" s="18">
        <v>65.44</v>
      </c>
      <c r="K65" s="18">
        <v>70.209999999999994</v>
      </c>
      <c r="L65" s="18">
        <v>77.94</v>
      </c>
      <c r="M65" s="18"/>
      <c r="N65" s="18">
        <v>46.351022960999998</v>
      </c>
      <c r="O65" s="18">
        <v>1.555904239</v>
      </c>
      <c r="P65" s="19" t="s">
        <v>16</v>
      </c>
      <c r="Q65" s="14" t="s">
        <v>540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62</v>
      </c>
      <c r="D66" s="20" t="s">
        <v>255</v>
      </c>
      <c r="E66" s="16"/>
      <c r="F66" s="17">
        <v>2.82</v>
      </c>
      <c r="G66" s="17">
        <v>2.2799999999999998</v>
      </c>
      <c r="H66" s="17">
        <v>1.74</v>
      </c>
      <c r="I66" s="17"/>
      <c r="J66" s="17">
        <v>2.91</v>
      </c>
      <c r="K66" s="17">
        <v>3.98</v>
      </c>
      <c r="L66" s="17">
        <v>5.72</v>
      </c>
      <c r="M66" s="17"/>
      <c r="N66" s="17">
        <v>45.940305776000002</v>
      </c>
      <c r="O66" s="36">
        <v>84.832364286000001</v>
      </c>
      <c r="P66" s="20" t="s">
        <v>16</v>
      </c>
      <c r="Q66" s="15" t="s">
        <v>541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63</v>
      </c>
      <c r="D67" s="19" t="s">
        <v>256</v>
      </c>
      <c r="E67" s="16"/>
      <c r="F67" s="18">
        <v>76.25</v>
      </c>
      <c r="G67" s="18">
        <v>60.79</v>
      </c>
      <c r="H67" s="18">
        <v>45.33</v>
      </c>
      <c r="I67" s="17"/>
      <c r="J67" s="18">
        <v>83.78</v>
      </c>
      <c r="K67" s="18">
        <v>114.69</v>
      </c>
      <c r="L67" s="18">
        <v>164.71</v>
      </c>
      <c r="M67" s="18"/>
      <c r="N67" s="18">
        <v>62.294275687999999</v>
      </c>
      <c r="O67" s="18">
        <v>5.4822942713999998</v>
      </c>
      <c r="P67" s="19" t="s">
        <v>18</v>
      </c>
      <c r="Q67" s="14" t="s">
        <v>542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64</v>
      </c>
      <c r="D68" s="20" t="s">
        <v>257</v>
      </c>
      <c r="E68" s="16"/>
      <c r="F68" s="17">
        <v>26.64</v>
      </c>
      <c r="G68" s="17">
        <v>23.47</v>
      </c>
      <c r="H68" s="17">
        <v>20.309999999999999</v>
      </c>
      <c r="I68" s="17"/>
      <c r="J68" s="17">
        <v>29</v>
      </c>
      <c r="K68" s="17">
        <v>35.32</v>
      </c>
      <c r="L68" s="17">
        <v>45.56</v>
      </c>
      <c r="M68" s="17"/>
      <c r="N68" s="17">
        <v>55.191653858999999</v>
      </c>
      <c r="O68" s="36">
        <v>73.291740762000003</v>
      </c>
      <c r="P68" s="20" t="s">
        <v>18</v>
      </c>
      <c r="Q68" s="15" t="s">
        <v>543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65</v>
      </c>
      <c r="D69" s="19" t="s">
        <v>258</v>
      </c>
      <c r="E69" s="16"/>
      <c r="F69" s="18">
        <v>11.28</v>
      </c>
      <c r="G69" s="18">
        <v>10.15</v>
      </c>
      <c r="H69" s="18">
        <v>9.0299999999999994</v>
      </c>
      <c r="I69" s="17"/>
      <c r="J69" s="18">
        <v>11.45</v>
      </c>
      <c r="K69" s="18">
        <v>13.69</v>
      </c>
      <c r="L69" s="18">
        <v>17.329999999999998</v>
      </c>
      <c r="M69" s="18"/>
      <c r="N69" s="18">
        <v>43.499651857000003</v>
      </c>
      <c r="O69" s="18">
        <v>60.139005714</v>
      </c>
      <c r="P69" s="19" t="s">
        <v>16</v>
      </c>
      <c r="Q69" s="14" t="s">
        <v>544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65</v>
      </c>
      <c r="D70" s="20" t="s">
        <v>259</v>
      </c>
      <c r="E70" s="16"/>
      <c r="F70" s="17">
        <v>12.08</v>
      </c>
      <c r="G70" s="17">
        <v>10.94</v>
      </c>
      <c r="H70" s="17">
        <v>9.81</v>
      </c>
      <c r="I70" s="17"/>
      <c r="J70" s="17">
        <v>12.29</v>
      </c>
      <c r="K70" s="17">
        <v>14.55</v>
      </c>
      <c r="L70" s="17">
        <v>18.22</v>
      </c>
      <c r="M70" s="17"/>
      <c r="N70" s="17">
        <v>42.265846430000003</v>
      </c>
      <c r="O70" s="36">
        <v>135.74209671</v>
      </c>
      <c r="P70" s="20" t="s">
        <v>16</v>
      </c>
      <c r="Q70" s="15" t="s">
        <v>545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66</v>
      </c>
      <c r="D71" s="19" t="s">
        <v>260</v>
      </c>
      <c r="E71" s="16"/>
      <c r="F71" s="18">
        <v>6.8</v>
      </c>
      <c r="G71" s="18">
        <v>6.08</v>
      </c>
      <c r="H71" s="18">
        <v>5.36</v>
      </c>
      <c r="I71" s="17"/>
      <c r="J71" s="18">
        <v>6.95</v>
      </c>
      <c r="K71" s="18">
        <v>8.3800000000000008</v>
      </c>
      <c r="L71" s="18">
        <v>10.71</v>
      </c>
      <c r="M71" s="18"/>
      <c r="N71" s="18">
        <v>37.273548857000002</v>
      </c>
      <c r="O71" s="18">
        <v>124.99397470999999</v>
      </c>
      <c r="P71" s="19" t="s">
        <v>16</v>
      </c>
      <c r="Q71" s="14" t="s">
        <v>546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67</v>
      </c>
      <c r="D72" s="20" t="s">
        <v>261</v>
      </c>
      <c r="E72" s="16"/>
      <c r="F72" s="17">
        <v>39.520000000000003</v>
      </c>
      <c r="G72" s="17">
        <v>36.72</v>
      </c>
      <c r="H72" s="17">
        <v>33.93</v>
      </c>
      <c r="I72" s="17"/>
      <c r="J72" s="17">
        <v>40.74</v>
      </c>
      <c r="K72" s="17">
        <v>46.32</v>
      </c>
      <c r="L72" s="17">
        <v>55.36</v>
      </c>
      <c r="M72" s="17"/>
      <c r="N72" s="17">
        <v>40.130526093</v>
      </c>
      <c r="O72" s="36">
        <v>45.670046524</v>
      </c>
      <c r="P72" s="20" t="s">
        <v>16</v>
      </c>
      <c r="Q72" s="15" t="s">
        <v>547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68</v>
      </c>
      <c r="D73" s="19" t="s">
        <v>262</v>
      </c>
      <c r="E73" s="16"/>
      <c r="F73" s="18">
        <v>5.01</v>
      </c>
      <c r="G73" s="18">
        <v>4.26</v>
      </c>
      <c r="H73" s="18">
        <v>3.52</v>
      </c>
      <c r="I73" s="17"/>
      <c r="J73" s="18">
        <v>5.0999999999999996</v>
      </c>
      <c r="K73" s="18">
        <v>6.58</v>
      </c>
      <c r="L73" s="18">
        <v>8.99</v>
      </c>
      <c r="M73" s="18"/>
      <c r="N73" s="18">
        <v>48.321502383000002</v>
      </c>
      <c r="O73" s="18">
        <v>1.9346110000000001</v>
      </c>
      <c r="P73" s="19" t="s">
        <v>16</v>
      </c>
      <c r="Q73" s="14" t="s">
        <v>548</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69</v>
      </c>
      <c r="D74" s="20" t="s">
        <v>263</v>
      </c>
      <c r="E74" s="16"/>
      <c r="F74" s="17">
        <v>5.09</v>
      </c>
      <c r="G74" s="17">
        <v>4.6399999999999997</v>
      </c>
      <c r="H74" s="17">
        <v>4.1900000000000004</v>
      </c>
      <c r="I74" s="17"/>
      <c r="J74" s="17">
        <v>6.24</v>
      </c>
      <c r="K74" s="17">
        <v>7.13</v>
      </c>
      <c r="L74" s="17">
        <v>8.58</v>
      </c>
      <c r="M74" s="17"/>
      <c r="N74" s="17">
        <v>56.410033546999998</v>
      </c>
      <c r="O74" s="36">
        <v>29.280912571000002</v>
      </c>
      <c r="P74" s="20" t="s">
        <v>18</v>
      </c>
      <c r="Q74" s="15" t="s">
        <v>549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70</v>
      </c>
      <c r="D75" s="19" t="s">
        <v>264</v>
      </c>
      <c r="E75" s="16"/>
      <c r="F75" s="18">
        <v>28.86</v>
      </c>
      <c r="G75" s="18">
        <v>25.47</v>
      </c>
      <c r="H75" s="18">
        <v>22.09</v>
      </c>
      <c r="I75" s="17"/>
      <c r="J75" s="18">
        <v>31.31</v>
      </c>
      <c r="K75" s="18">
        <v>38.07</v>
      </c>
      <c r="L75" s="18">
        <v>49.03</v>
      </c>
      <c r="M75" s="18"/>
      <c r="N75" s="18">
        <v>57.016587170000001</v>
      </c>
      <c r="O75" s="18">
        <v>58.270308714000002</v>
      </c>
      <c r="P75" s="19" t="s">
        <v>18</v>
      </c>
      <c r="Q75" s="14" t="s">
        <v>550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71</v>
      </c>
      <c r="D76" s="20" t="s">
        <v>265</v>
      </c>
      <c r="E76" s="16"/>
      <c r="F76" s="17">
        <v>2.4300000000000002</v>
      </c>
      <c r="G76" s="17">
        <v>2.13</v>
      </c>
      <c r="H76" s="17">
        <v>1.83</v>
      </c>
      <c r="I76" s="17"/>
      <c r="J76" s="17">
        <v>2.68</v>
      </c>
      <c r="K76" s="17">
        <v>3.27</v>
      </c>
      <c r="L76" s="17">
        <v>4.24</v>
      </c>
      <c r="M76" s="17"/>
      <c r="N76" s="17">
        <v>53.102067382999998</v>
      </c>
      <c r="O76" s="36">
        <v>25.037815475999999</v>
      </c>
      <c r="P76" s="20" t="s">
        <v>18</v>
      </c>
      <c r="Q76" s="15" t="s">
        <v>551</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72</v>
      </c>
      <c r="D77" s="19" t="s">
        <v>266</v>
      </c>
      <c r="E77" s="16"/>
      <c r="F77" s="18">
        <v>25.5</v>
      </c>
      <c r="G77" s="18">
        <v>23.16</v>
      </c>
      <c r="H77" s="18">
        <v>20.82</v>
      </c>
      <c r="I77" s="17"/>
      <c r="J77" s="18">
        <v>26.97</v>
      </c>
      <c r="K77" s="18">
        <v>31.64</v>
      </c>
      <c r="L77" s="18">
        <v>39.21</v>
      </c>
      <c r="M77" s="18"/>
      <c r="N77" s="18">
        <v>50.077348845000003</v>
      </c>
      <c r="O77" s="18">
        <v>102.17482541999999</v>
      </c>
      <c r="P77" s="19" t="s">
        <v>18</v>
      </c>
      <c r="Q77" s="14" t="s">
        <v>552</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73</v>
      </c>
      <c r="D78" s="20" t="s">
        <v>267</v>
      </c>
      <c r="E78" s="16"/>
      <c r="F78" s="17">
        <v>5.59</v>
      </c>
      <c r="G78" s="17">
        <v>5.29</v>
      </c>
      <c r="H78" s="17">
        <v>4.99</v>
      </c>
      <c r="I78" s="17"/>
      <c r="J78" s="17">
        <v>5.68</v>
      </c>
      <c r="K78" s="17">
        <v>6.27</v>
      </c>
      <c r="L78" s="17">
        <v>7.24</v>
      </c>
      <c r="M78" s="17"/>
      <c r="N78" s="17">
        <v>42.897266835000003</v>
      </c>
      <c r="O78" s="36">
        <v>12.713977522999999</v>
      </c>
      <c r="P78" s="20" t="s">
        <v>16</v>
      </c>
      <c r="Q78" s="15" t="s">
        <v>553</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74</v>
      </c>
      <c r="D79" s="19" t="s">
        <v>268</v>
      </c>
      <c r="E79" s="16"/>
      <c r="F79" s="18">
        <v>9.42</v>
      </c>
      <c r="G79" s="18">
        <v>8.7799999999999994</v>
      </c>
      <c r="H79" s="18">
        <v>8.15</v>
      </c>
      <c r="I79" s="17"/>
      <c r="J79" s="18">
        <v>9.8000000000000007</v>
      </c>
      <c r="K79" s="18">
        <v>11.06</v>
      </c>
      <c r="L79" s="18">
        <v>13.1</v>
      </c>
      <c r="M79" s="18"/>
      <c r="N79" s="18">
        <v>76.552937817</v>
      </c>
      <c r="O79" s="18">
        <v>5.2912450951999999</v>
      </c>
      <c r="P79" s="19" t="s">
        <v>18</v>
      </c>
      <c r="Q79" s="14" t="s">
        <v>554</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75</v>
      </c>
      <c r="D80" s="20" t="s">
        <v>269</v>
      </c>
      <c r="E80" s="16"/>
      <c r="F80" s="17">
        <v>40.299999999999997</v>
      </c>
      <c r="G80" s="17">
        <v>35.799999999999997</v>
      </c>
      <c r="H80" s="17">
        <v>31.3</v>
      </c>
      <c r="I80" s="17"/>
      <c r="J80" s="17">
        <v>41.5</v>
      </c>
      <c r="K80" s="17">
        <v>50.49</v>
      </c>
      <c r="L80" s="17">
        <v>65.040000000000006</v>
      </c>
      <c r="M80" s="17"/>
      <c r="N80" s="17">
        <v>56.942458952000003</v>
      </c>
      <c r="O80" s="36">
        <v>66.172681857000001</v>
      </c>
      <c r="P80" s="20" t="s">
        <v>18</v>
      </c>
      <c r="Q80" s="15" t="s">
        <v>555</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76</v>
      </c>
      <c r="D81" s="19" t="s">
        <v>270</v>
      </c>
      <c r="E81" s="16"/>
      <c r="F81" s="18">
        <v>7.07</v>
      </c>
      <c r="G81" s="18">
        <v>6.15</v>
      </c>
      <c r="H81" s="18">
        <v>5.23</v>
      </c>
      <c r="I81" s="17"/>
      <c r="J81" s="18">
        <v>7.27</v>
      </c>
      <c r="K81" s="18">
        <v>9.1</v>
      </c>
      <c r="L81" s="18">
        <v>12.07</v>
      </c>
      <c r="M81" s="18"/>
      <c r="N81" s="18">
        <v>41.020588568000001</v>
      </c>
      <c r="O81" s="18">
        <v>31.395298619000002</v>
      </c>
      <c r="P81" s="19" t="s">
        <v>16</v>
      </c>
      <c r="Q81" s="14" t="s">
        <v>556</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77</v>
      </c>
      <c r="D82" s="20" t="s">
        <v>271</v>
      </c>
      <c r="E82" s="16"/>
      <c r="F82" s="17">
        <v>39.450000000000003</v>
      </c>
      <c r="G82" s="17">
        <v>37.159999999999997</v>
      </c>
      <c r="H82" s="17">
        <v>34.880000000000003</v>
      </c>
      <c r="I82" s="17"/>
      <c r="J82" s="17">
        <v>40.159999999999997</v>
      </c>
      <c r="K82" s="17">
        <v>44.72</v>
      </c>
      <c r="L82" s="17">
        <v>52.1</v>
      </c>
      <c r="M82" s="17"/>
      <c r="N82" s="17">
        <v>38.655172559999997</v>
      </c>
      <c r="O82" s="36">
        <v>266.37609605</v>
      </c>
      <c r="P82" s="20" t="s">
        <v>16</v>
      </c>
      <c r="Q82" s="15" t="s">
        <v>557</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77</v>
      </c>
      <c r="D83" s="19" t="s">
        <v>272</v>
      </c>
      <c r="E83" s="16"/>
      <c r="F83" s="18">
        <v>43.68</v>
      </c>
      <c r="G83" s="18">
        <v>41.37</v>
      </c>
      <c r="H83" s="18">
        <v>39.07</v>
      </c>
      <c r="I83" s="17"/>
      <c r="J83" s="18">
        <v>44.31</v>
      </c>
      <c r="K83" s="18">
        <v>48.91</v>
      </c>
      <c r="L83" s="18">
        <v>56.37</v>
      </c>
      <c r="M83" s="18"/>
      <c r="N83" s="18">
        <v>39.083497885</v>
      </c>
      <c r="O83" s="18">
        <v>47.344756619000002</v>
      </c>
      <c r="P83" s="19" t="s">
        <v>16</v>
      </c>
      <c r="Q83" s="14" t="s">
        <v>558</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559</v>
      </c>
      <c r="D84" s="20" t="s">
        <v>560</v>
      </c>
      <c r="E84" s="16"/>
      <c r="F84" s="17">
        <v>140.19999999999999</v>
      </c>
      <c r="G84" s="17">
        <v>125.26</v>
      </c>
      <c r="H84" s="17">
        <v>110.32</v>
      </c>
      <c r="I84" s="17"/>
      <c r="J84" s="17">
        <v>144.5</v>
      </c>
      <c r="K84" s="17">
        <v>174.37</v>
      </c>
      <c r="L84" s="17">
        <v>222.71</v>
      </c>
      <c r="M84" s="17"/>
      <c r="N84" s="17">
        <v>45.977801073999998</v>
      </c>
      <c r="O84" s="36">
        <v>2.5238811476</v>
      </c>
      <c r="P84" s="20" t="s">
        <v>16</v>
      </c>
      <c r="Q84" s="15" t="s">
        <v>561</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78</v>
      </c>
      <c r="D85" s="19" t="s">
        <v>273</v>
      </c>
      <c r="E85" s="16"/>
      <c r="F85" s="18">
        <v>80.84</v>
      </c>
      <c r="G85" s="18">
        <v>72.84</v>
      </c>
      <c r="H85" s="18">
        <v>64.84</v>
      </c>
      <c r="I85" s="17"/>
      <c r="J85" s="18">
        <v>83.95</v>
      </c>
      <c r="K85" s="18">
        <v>99.94</v>
      </c>
      <c r="L85" s="18">
        <v>125.83</v>
      </c>
      <c r="M85" s="18"/>
      <c r="N85" s="18">
        <v>69.898231593999995</v>
      </c>
      <c r="O85" s="18">
        <v>388.01382618999997</v>
      </c>
      <c r="P85" s="19" t="s">
        <v>18</v>
      </c>
      <c r="Q85" s="14" t="s">
        <v>562</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79</v>
      </c>
      <c r="D86" s="20" t="s">
        <v>274</v>
      </c>
      <c r="E86" s="16"/>
      <c r="F86" s="17">
        <v>47.03</v>
      </c>
      <c r="G86" s="17">
        <v>43.34</v>
      </c>
      <c r="H86" s="17">
        <v>39.659999999999997</v>
      </c>
      <c r="I86" s="17"/>
      <c r="J86" s="17">
        <v>49.4</v>
      </c>
      <c r="K86" s="17">
        <v>56.76</v>
      </c>
      <c r="L86" s="17">
        <v>68.680000000000007</v>
      </c>
      <c r="M86" s="17"/>
      <c r="N86" s="17">
        <v>50.002120648000002</v>
      </c>
      <c r="O86" s="36">
        <v>104.89825190000001</v>
      </c>
      <c r="P86" s="20" t="s">
        <v>18</v>
      </c>
      <c r="Q86" s="15" t="s">
        <v>563</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80</v>
      </c>
      <c r="D87" s="19" t="s">
        <v>275</v>
      </c>
      <c r="E87" s="16"/>
      <c r="F87" s="18">
        <v>13.48</v>
      </c>
      <c r="G87" s="18">
        <v>12.42</v>
      </c>
      <c r="H87" s="18">
        <v>11.36</v>
      </c>
      <c r="I87" s="17"/>
      <c r="J87" s="18">
        <v>13.64</v>
      </c>
      <c r="K87" s="18">
        <v>15.75</v>
      </c>
      <c r="L87" s="18">
        <v>19.170000000000002</v>
      </c>
      <c r="M87" s="18"/>
      <c r="N87" s="18">
        <v>41.372640388000001</v>
      </c>
      <c r="O87" s="18">
        <v>87.865546380999987</v>
      </c>
      <c r="P87" s="19" t="s">
        <v>16</v>
      </c>
      <c r="Q87" s="14" t="s">
        <v>564</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81</v>
      </c>
      <c r="D88" s="20" t="s">
        <v>276</v>
      </c>
      <c r="E88" s="16"/>
      <c r="F88" s="17">
        <v>42.34</v>
      </c>
      <c r="G88" s="17">
        <v>38.229999999999997</v>
      </c>
      <c r="H88" s="17">
        <v>34.130000000000003</v>
      </c>
      <c r="I88" s="17"/>
      <c r="J88" s="17">
        <v>49.19</v>
      </c>
      <c r="K88" s="17">
        <v>57.39</v>
      </c>
      <c r="L88" s="17">
        <v>70.67</v>
      </c>
      <c r="M88" s="17"/>
      <c r="N88" s="17">
        <v>45.986092550999999</v>
      </c>
      <c r="O88" s="36">
        <v>74.631914237999993</v>
      </c>
      <c r="P88" s="20" t="s">
        <v>18</v>
      </c>
      <c r="Q88" s="15" t="s">
        <v>565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82</v>
      </c>
      <c r="D89" s="19" t="s">
        <v>277</v>
      </c>
      <c r="E89" s="16"/>
      <c r="F89" s="18">
        <v>34.93</v>
      </c>
      <c r="G89" s="18">
        <v>32.26</v>
      </c>
      <c r="H89" s="18">
        <v>29.59</v>
      </c>
      <c r="I89" s="17"/>
      <c r="J89" s="18">
        <v>35.340000000000003</v>
      </c>
      <c r="K89" s="18">
        <v>40.67</v>
      </c>
      <c r="L89" s="18">
        <v>49.31</v>
      </c>
      <c r="M89" s="18"/>
      <c r="N89" s="18">
        <v>40.434628988999997</v>
      </c>
      <c r="O89" s="18">
        <v>257.454071</v>
      </c>
      <c r="P89" s="19" t="s">
        <v>16</v>
      </c>
      <c r="Q89" s="14" t="s">
        <v>566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83</v>
      </c>
      <c r="D90" s="20" t="s">
        <v>278</v>
      </c>
      <c r="E90" s="16"/>
      <c r="F90" s="17">
        <v>7.24</v>
      </c>
      <c r="G90" s="17">
        <v>6.55</v>
      </c>
      <c r="H90" s="17">
        <v>5.86</v>
      </c>
      <c r="I90" s="17"/>
      <c r="J90" s="17">
        <v>7.68</v>
      </c>
      <c r="K90" s="17">
        <v>9.0500000000000007</v>
      </c>
      <c r="L90" s="17">
        <v>11.27</v>
      </c>
      <c r="M90" s="17"/>
      <c r="N90" s="17">
        <v>59.869501653</v>
      </c>
      <c r="O90" s="36">
        <v>3.4221445238000001</v>
      </c>
      <c r="P90" s="20" t="s">
        <v>18</v>
      </c>
      <c r="Q90" s="15" t="s">
        <v>567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568</v>
      </c>
      <c r="D91" s="19" t="s">
        <v>569</v>
      </c>
      <c r="E91" s="16"/>
      <c r="F91" s="18">
        <v>75.400000000000006</v>
      </c>
      <c r="G91" s="18">
        <v>71.010000000000005</v>
      </c>
      <c r="H91" s="18">
        <v>66.63</v>
      </c>
      <c r="I91" s="17"/>
      <c r="J91" s="18">
        <v>85.36</v>
      </c>
      <c r="K91" s="18">
        <v>94.12</v>
      </c>
      <c r="L91" s="18">
        <v>108.31</v>
      </c>
      <c r="M91" s="18"/>
      <c r="N91" s="18">
        <v>59.776643427000003</v>
      </c>
      <c r="O91" s="18">
        <v>1.8260981314</v>
      </c>
      <c r="P91" s="19" t="s">
        <v>18</v>
      </c>
      <c r="Q91" s="14" t="s">
        <v>570</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84</v>
      </c>
      <c r="D92" s="20" t="s">
        <v>279</v>
      </c>
      <c r="E92" s="16"/>
      <c r="F92" s="17">
        <v>13.55</v>
      </c>
      <c r="G92" s="17">
        <v>12.37</v>
      </c>
      <c r="H92" s="17">
        <v>11.19</v>
      </c>
      <c r="I92" s="17"/>
      <c r="J92" s="17">
        <v>15.67</v>
      </c>
      <c r="K92" s="17">
        <v>18.02</v>
      </c>
      <c r="L92" s="17">
        <v>21.84</v>
      </c>
      <c r="M92" s="17"/>
      <c r="N92" s="17">
        <v>52.191480202999998</v>
      </c>
      <c r="O92" s="36">
        <v>12.529807570999999</v>
      </c>
      <c r="P92" s="20" t="s">
        <v>18</v>
      </c>
      <c r="Q92" s="15" t="s">
        <v>571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85</v>
      </c>
      <c r="D93" s="19" t="s">
        <v>280</v>
      </c>
      <c r="E93" s="16"/>
      <c r="F93" s="18">
        <v>6.85</v>
      </c>
      <c r="G93" s="18">
        <v>6.43</v>
      </c>
      <c r="H93" s="18">
        <v>6.02</v>
      </c>
      <c r="I93" s="17"/>
      <c r="J93" s="18">
        <v>6.91</v>
      </c>
      <c r="K93" s="18">
        <v>7.73</v>
      </c>
      <c r="L93" s="18">
        <v>9.06</v>
      </c>
      <c r="M93" s="18"/>
      <c r="N93" s="18">
        <v>46.835538075000002</v>
      </c>
      <c r="O93" s="18">
        <v>3.3829875714000002</v>
      </c>
      <c r="P93" s="19" t="s">
        <v>16</v>
      </c>
      <c r="Q93" s="14" t="s">
        <v>572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86</v>
      </c>
      <c r="D94" s="20" t="s">
        <v>281</v>
      </c>
      <c r="E94" s="16"/>
      <c r="F94" s="17">
        <v>12.89</v>
      </c>
      <c r="G94" s="17">
        <v>11.98</v>
      </c>
      <c r="H94" s="17">
        <v>11.07</v>
      </c>
      <c r="I94" s="17"/>
      <c r="J94" s="17">
        <v>13.06</v>
      </c>
      <c r="K94" s="17">
        <v>14.87</v>
      </c>
      <c r="L94" s="17">
        <v>17.8</v>
      </c>
      <c r="M94" s="17"/>
      <c r="N94" s="17">
        <v>46.921309334999997</v>
      </c>
      <c r="O94" s="36">
        <v>32.212363238000002</v>
      </c>
      <c r="P94" s="20" t="s">
        <v>16</v>
      </c>
      <c r="Q94" s="15" t="s">
        <v>573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87</v>
      </c>
      <c r="D95" s="19" t="s">
        <v>282</v>
      </c>
      <c r="E95" s="16"/>
      <c r="F95" s="18">
        <v>27.01</v>
      </c>
      <c r="G95" s="18">
        <v>25.12</v>
      </c>
      <c r="H95" s="18">
        <v>23.23</v>
      </c>
      <c r="I95" s="17"/>
      <c r="J95" s="18">
        <v>29.57</v>
      </c>
      <c r="K95" s="18">
        <v>33.340000000000003</v>
      </c>
      <c r="L95" s="18">
        <v>39.46</v>
      </c>
      <c r="M95" s="18"/>
      <c r="N95" s="18">
        <v>54.108922446999998</v>
      </c>
      <c r="O95" s="18">
        <v>11.130206047</v>
      </c>
      <c r="P95" s="19" t="s">
        <v>18</v>
      </c>
      <c r="Q95" s="14" t="s">
        <v>574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88</v>
      </c>
      <c r="D96" s="20" t="s">
        <v>283</v>
      </c>
      <c r="E96" s="16"/>
      <c r="F96" s="17">
        <v>17.850000000000001</v>
      </c>
      <c r="G96" s="17">
        <v>6.18</v>
      </c>
      <c r="H96" s="17">
        <v>-5.47</v>
      </c>
      <c r="I96" s="17"/>
      <c r="J96" s="17">
        <v>18.28</v>
      </c>
      <c r="K96" s="17">
        <v>41.6</v>
      </c>
      <c r="L96" s="17">
        <v>79.349999999999994</v>
      </c>
      <c r="M96" s="17"/>
      <c r="N96" s="17">
        <v>20.372155938999999</v>
      </c>
      <c r="O96" s="36">
        <v>9.089240095200001</v>
      </c>
      <c r="P96" s="20" t="s">
        <v>16</v>
      </c>
      <c r="Q96" s="15" t="s">
        <v>575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89</v>
      </c>
      <c r="D97" s="19" t="s">
        <v>284</v>
      </c>
      <c r="E97" s="16"/>
      <c r="F97" s="18">
        <v>16.75</v>
      </c>
      <c r="G97" s="18">
        <v>15.42</v>
      </c>
      <c r="H97" s="18">
        <v>14.09</v>
      </c>
      <c r="I97" s="17"/>
      <c r="J97" s="18">
        <v>17.93</v>
      </c>
      <c r="K97" s="18">
        <v>20.58</v>
      </c>
      <c r="L97" s="18">
        <v>24.88</v>
      </c>
      <c r="M97" s="18"/>
      <c r="N97" s="18">
        <v>65.856736061000007</v>
      </c>
      <c r="O97" s="18">
        <v>169.04221043000001</v>
      </c>
      <c r="P97" s="19" t="s">
        <v>18</v>
      </c>
      <c r="Q97" s="14" t="s">
        <v>576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90</v>
      </c>
      <c r="D98" s="20" t="s">
        <v>285</v>
      </c>
      <c r="E98" s="16"/>
      <c r="F98" s="17">
        <v>9.3800000000000008</v>
      </c>
      <c r="G98" s="17">
        <v>8.69</v>
      </c>
      <c r="H98" s="17">
        <v>8</v>
      </c>
      <c r="I98" s="17"/>
      <c r="J98" s="17">
        <v>9.82</v>
      </c>
      <c r="K98" s="17">
        <v>11.19</v>
      </c>
      <c r="L98" s="17">
        <v>13.41</v>
      </c>
      <c r="M98" s="17"/>
      <c r="N98" s="17">
        <v>67.959674686</v>
      </c>
      <c r="O98" s="36">
        <v>66.680253047999997</v>
      </c>
      <c r="P98" s="20" t="s">
        <v>18</v>
      </c>
      <c r="Q98" s="15" t="s">
        <v>577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91</v>
      </c>
      <c r="D99" s="19" t="s">
        <v>286</v>
      </c>
      <c r="E99" s="16"/>
      <c r="F99" s="18">
        <v>0</v>
      </c>
      <c r="G99" s="18">
        <v>-0.21</v>
      </c>
      <c r="H99" s="18">
        <v>-0.42</v>
      </c>
      <c r="I99" s="17"/>
      <c r="J99" s="18">
        <v>0.14000000000000001</v>
      </c>
      <c r="K99" s="18">
        <v>0.56000000000000005</v>
      </c>
      <c r="L99" s="18">
        <v>1.25</v>
      </c>
      <c r="M99" s="18"/>
      <c r="N99" s="18">
        <v>44.424504960999997</v>
      </c>
      <c r="O99" s="18">
        <v>9.9076826967000002</v>
      </c>
      <c r="P99" s="19" t="s">
        <v>16</v>
      </c>
      <c r="Q99" s="14" t="s">
        <v>578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92</v>
      </c>
      <c r="D100" s="20" t="s">
        <v>287</v>
      </c>
      <c r="E100" s="16"/>
      <c r="F100" s="17">
        <v>16.3</v>
      </c>
      <c r="G100" s="17">
        <v>14.89</v>
      </c>
      <c r="H100" s="17">
        <v>13.48</v>
      </c>
      <c r="I100" s="17"/>
      <c r="J100" s="17">
        <v>16.670000000000002</v>
      </c>
      <c r="K100" s="17">
        <v>19.48</v>
      </c>
      <c r="L100" s="17">
        <v>24.03</v>
      </c>
      <c r="M100" s="17"/>
      <c r="N100" s="17">
        <v>69.846884203000002</v>
      </c>
      <c r="O100" s="36">
        <v>44.858434189999997</v>
      </c>
      <c r="P100" s="20" t="s">
        <v>18</v>
      </c>
      <c r="Q100" s="15" t="s">
        <v>579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93</v>
      </c>
      <c r="D101" s="19" t="s">
        <v>288</v>
      </c>
      <c r="E101" s="16"/>
      <c r="F101" s="18">
        <v>5.37</v>
      </c>
      <c r="G101" s="18">
        <v>5.19</v>
      </c>
      <c r="H101" s="18">
        <v>5.01</v>
      </c>
      <c r="I101" s="17"/>
      <c r="J101" s="18">
        <v>5.64</v>
      </c>
      <c r="K101" s="18">
        <v>5.99</v>
      </c>
      <c r="L101" s="18">
        <v>6.55</v>
      </c>
      <c r="M101" s="18"/>
      <c r="N101" s="18">
        <v>55.612181065000001</v>
      </c>
      <c r="O101" s="18">
        <v>16.941686429000001</v>
      </c>
      <c r="P101" s="19" t="s">
        <v>18</v>
      </c>
      <c r="Q101" s="14" t="s">
        <v>580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94</v>
      </c>
      <c r="D102" s="20" t="s">
        <v>289</v>
      </c>
      <c r="E102" s="16"/>
      <c r="F102" s="17">
        <v>7.98</v>
      </c>
      <c r="G102" s="17">
        <v>7.23</v>
      </c>
      <c r="H102" s="17">
        <v>6.48</v>
      </c>
      <c r="I102" s="17"/>
      <c r="J102" s="17">
        <v>8.3800000000000008</v>
      </c>
      <c r="K102" s="17">
        <v>9.8699999999999992</v>
      </c>
      <c r="L102" s="17">
        <v>12.28</v>
      </c>
      <c r="M102" s="17"/>
      <c r="N102" s="17">
        <v>58.451467057999999</v>
      </c>
      <c r="O102" s="36">
        <v>24.584895713999998</v>
      </c>
      <c r="P102" s="20" t="s">
        <v>18</v>
      </c>
      <c r="Q102" s="15" t="s">
        <v>581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95</v>
      </c>
      <c r="D103" s="20" t="s">
        <v>290</v>
      </c>
      <c r="E103" s="16"/>
      <c r="F103" s="17">
        <v>12.62</v>
      </c>
      <c r="G103" s="17">
        <v>11.36</v>
      </c>
      <c r="H103" s="17">
        <v>10.1</v>
      </c>
      <c r="I103" s="17"/>
      <c r="J103" s="17">
        <v>12.99</v>
      </c>
      <c r="K103" s="17">
        <v>15.5</v>
      </c>
      <c r="L103" s="17">
        <v>19.579999999999998</v>
      </c>
      <c r="M103" s="17"/>
      <c r="N103" s="17">
        <v>64.075233135999994</v>
      </c>
      <c r="O103" s="36">
        <v>19.680916095000001</v>
      </c>
      <c r="P103" s="20" t="s">
        <v>18</v>
      </c>
      <c r="Q103" s="15" t="s">
        <v>582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96</v>
      </c>
      <c r="D104" s="19" t="s">
        <v>291</v>
      </c>
      <c r="E104" s="16"/>
      <c r="F104" s="18">
        <v>8.35</v>
      </c>
      <c r="G104" s="18">
        <v>7.46</v>
      </c>
      <c r="H104" s="18">
        <v>6.58</v>
      </c>
      <c r="I104" s="17"/>
      <c r="J104" s="18">
        <v>8.8800000000000008</v>
      </c>
      <c r="K104" s="18">
        <v>10.64</v>
      </c>
      <c r="L104" s="18">
        <v>13.5</v>
      </c>
      <c r="M104" s="18"/>
      <c r="N104" s="18">
        <v>49.972743833000003</v>
      </c>
      <c r="O104" s="18">
        <v>5.5501703332999996</v>
      </c>
      <c r="P104" s="19" t="s">
        <v>18</v>
      </c>
      <c r="Q104" s="14" t="s">
        <v>583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97</v>
      </c>
      <c r="D105" s="20" t="s">
        <v>292</v>
      </c>
      <c r="E105" s="16"/>
      <c r="F105" s="17">
        <v>34.04</v>
      </c>
      <c r="G105" s="17">
        <v>29.35</v>
      </c>
      <c r="H105" s="17">
        <v>24.67</v>
      </c>
      <c r="I105" s="17"/>
      <c r="J105" s="17">
        <v>35.119999999999997</v>
      </c>
      <c r="K105" s="17">
        <v>44.48</v>
      </c>
      <c r="L105" s="17">
        <v>59.63</v>
      </c>
      <c r="M105" s="17"/>
      <c r="N105" s="17">
        <v>32.289069628</v>
      </c>
      <c r="O105" s="36">
        <v>198.94965343000001</v>
      </c>
      <c r="P105" s="20" t="s">
        <v>16</v>
      </c>
      <c r="Q105" s="15" t="s">
        <v>584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459</v>
      </c>
      <c r="D106" s="19" t="s">
        <v>460</v>
      </c>
      <c r="E106" s="16"/>
      <c r="F106" s="18">
        <v>3.11</v>
      </c>
      <c r="G106" s="18">
        <v>2.69</v>
      </c>
      <c r="H106" s="18">
        <v>2.27</v>
      </c>
      <c r="I106" s="17"/>
      <c r="J106" s="18">
        <v>3.34</v>
      </c>
      <c r="K106" s="18">
        <v>4.17</v>
      </c>
      <c r="L106" s="18">
        <v>5.52</v>
      </c>
      <c r="M106" s="18"/>
      <c r="N106" s="18">
        <v>31.279897290000001</v>
      </c>
      <c r="O106" s="18">
        <v>1.4309781905000001</v>
      </c>
      <c r="P106" s="19" t="s">
        <v>16</v>
      </c>
      <c r="Q106" s="14" t="s">
        <v>585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98</v>
      </c>
      <c r="D107" s="20" t="s">
        <v>293</v>
      </c>
      <c r="E107" s="16"/>
      <c r="F107" s="17">
        <v>1.85</v>
      </c>
      <c r="G107" s="17">
        <v>1.27</v>
      </c>
      <c r="H107" s="17">
        <v>0.7</v>
      </c>
      <c r="I107" s="17"/>
      <c r="J107" s="17">
        <v>2.2799999999999998</v>
      </c>
      <c r="K107" s="17">
        <v>3.42</v>
      </c>
      <c r="L107" s="17">
        <v>5.27</v>
      </c>
      <c r="M107" s="17"/>
      <c r="N107" s="17">
        <v>23.423417259000001</v>
      </c>
      <c r="O107" s="36">
        <v>4.7097165238000001</v>
      </c>
      <c r="P107" s="20" t="s">
        <v>16</v>
      </c>
      <c r="Q107" s="15" t="s">
        <v>586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99</v>
      </c>
      <c r="D108" s="19" t="s">
        <v>294</v>
      </c>
      <c r="E108" s="16"/>
      <c r="F108" s="18">
        <v>3.54</v>
      </c>
      <c r="G108" s="18">
        <v>2.9</v>
      </c>
      <c r="H108" s="18">
        <v>2.27</v>
      </c>
      <c r="I108" s="17"/>
      <c r="J108" s="18">
        <v>3.64</v>
      </c>
      <c r="K108" s="18">
        <v>4.9000000000000004</v>
      </c>
      <c r="L108" s="18">
        <v>6.94</v>
      </c>
      <c r="M108" s="18"/>
      <c r="N108" s="18">
        <v>54.244378738000002</v>
      </c>
      <c r="O108" s="18">
        <v>10.180046761</v>
      </c>
      <c r="P108" s="19" t="s">
        <v>16</v>
      </c>
      <c r="Q108" s="14" t="s">
        <v>587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100</v>
      </c>
      <c r="D109" s="20" t="s">
        <v>295</v>
      </c>
      <c r="E109" s="16"/>
      <c r="F109" s="17">
        <v>27.3</v>
      </c>
      <c r="G109" s="17">
        <v>23.99</v>
      </c>
      <c r="H109" s="17">
        <v>20.68</v>
      </c>
      <c r="I109" s="17"/>
      <c r="J109" s="17">
        <v>28.56</v>
      </c>
      <c r="K109" s="17">
        <v>35.17</v>
      </c>
      <c r="L109" s="17">
        <v>45.88</v>
      </c>
      <c r="M109" s="17"/>
      <c r="N109" s="17">
        <v>58.26144807</v>
      </c>
      <c r="O109" s="36">
        <v>92.517123333000001</v>
      </c>
      <c r="P109" s="20" t="s">
        <v>18</v>
      </c>
      <c r="Q109" s="15" t="s">
        <v>588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101</v>
      </c>
      <c r="D110" s="19" t="s">
        <v>296</v>
      </c>
      <c r="E110" s="16"/>
      <c r="F110" s="18">
        <v>22.53</v>
      </c>
      <c r="G110" s="18">
        <v>20.41</v>
      </c>
      <c r="H110" s="18">
        <v>18.29</v>
      </c>
      <c r="I110" s="17"/>
      <c r="J110" s="18">
        <v>23.63</v>
      </c>
      <c r="K110" s="18">
        <v>27.86</v>
      </c>
      <c r="L110" s="18">
        <v>34.71</v>
      </c>
      <c r="M110" s="18"/>
      <c r="N110" s="18">
        <v>59.026081883000003</v>
      </c>
      <c r="O110" s="18">
        <v>68.475244380999996</v>
      </c>
      <c r="P110" s="19" t="s">
        <v>18</v>
      </c>
      <c r="Q110" s="14" t="s">
        <v>589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461</v>
      </c>
      <c r="D111" s="20" t="s">
        <v>462</v>
      </c>
      <c r="E111" s="16"/>
      <c r="F111" s="17">
        <v>20.04</v>
      </c>
      <c r="G111" s="17">
        <v>17.79</v>
      </c>
      <c r="H111" s="17">
        <v>15.55</v>
      </c>
      <c r="I111" s="17"/>
      <c r="J111" s="17">
        <v>24.95</v>
      </c>
      <c r="K111" s="17">
        <v>29.43</v>
      </c>
      <c r="L111" s="17">
        <v>36.68</v>
      </c>
      <c r="M111" s="17"/>
      <c r="N111" s="17">
        <v>65.318141045999994</v>
      </c>
      <c r="O111" s="36">
        <v>4.4759506319</v>
      </c>
      <c r="P111" s="20" t="s">
        <v>18</v>
      </c>
      <c r="Q111" s="15" t="s">
        <v>590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102</v>
      </c>
      <c r="D112" s="19" t="s">
        <v>297</v>
      </c>
      <c r="E112" s="16"/>
      <c r="F112" s="18">
        <v>14.77</v>
      </c>
      <c r="G112" s="18">
        <v>13.05</v>
      </c>
      <c r="H112" s="18">
        <v>11.34</v>
      </c>
      <c r="I112" s="17"/>
      <c r="J112" s="18">
        <v>15.04</v>
      </c>
      <c r="K112" s="18">
        <v>18.46</v>
      </c>
      <c r="L112" s="18">
        <v>24.01</v>
      </c>
      <c r="M112" s="18"/>
      <c r="N112" s="18">
        <v>42.530649427</v>
      </c>
      <c r="O112" s="18">
        <v>38.42062</v>
      </c>
      <c r="P112" s="19" t="s">
        <v>16</v>
      </c>
      <c r="Q112" s="14" t="s">
        <v>591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103</v>
      </c>
      <c r="D113" s="20" t="s">
        <v>298</v>
      </c>
      <c r="E113" s="16"/>
      <c r="F113" s="17">
        <v>37.700000000000003</v>
      </c>
      <c r="G113" s="17">
        <v>33.590000000000003</v>
      </c>
      <c r="H113" s="17">
        <v>29.49</v>
      </c>
      <c r="I113" s="17"/>
      <c r="J113" s="17">
        <v>38.5</v>
      </c>
      <c r="K113" s="17">
        <v>46.7</v>
      </c>
      <c r="L113" s="17">
        <v>59.97</v>
      </c>
      <c r="M113" s="17"/>
      <c r="N113" s="17">
        <v>41.026550104000002</v>
      </c>
      <c r="O113" s="36">
        <v>79.273370581999998</v>
      </c>
      <c r="P113" s="20" t="s">
        <v>16</v>
      </c>
      <c r="Q113" s="15" t="s">
        <v>592</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104</v>
      </c>
      <c r="D114" s="19" t="s">
        <v>299</v>
      </c>
      <c r="E114" s="16"/>
      <c r="F114" s="18">
        <v>13.1</v>
      </c>
      <c r="G114" s="18">
        <v>12.16</v>
      </c>
      <c r="H114" s="18">
        <v>11.22</v>
      </c>
      <c r="I114" s="17"/>
      <c r="J114" s="18">
        <v>13.84</v>
      </c>
      <c r="K114" s="18">
        <v>15.71</v>
      </c>
      <c r="L114" s="18">
        <v>18.75</v>
      </c>
      <c r="M114" s="18"/>
      <c r="N114" s="18">
        <v>56.776441413999997</v>
      </c>
      <c r="O114" s="18">
        <v>8.3420421905000008</v>
      </c>
      <c r="P114" s="19" t="s">
        <v>18</v>
      </c>
      <c r="Q114" s="14" t="s">
        <v>593</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105</v>
      </c>
      <c r="D115" s="20" t="s">
        <v>300</v>
      </c>
      <c r="E115" s="16"/>
      <c r="F115" s="17">
        <v>7.23</v>
      </c>
      <c r="G115" s="17">
        <v>6.74</v>
      </c>
      <c r="H115" s="17">
        <v>6.26</v>
      </c>
      <c r="I115" s="17"/>
      <c r="J115" s="17">
        <v>7.49</v>
      </c>
      <c r="K115" s="17">
        <v>8.4499999999999993</v>
      </c>
      <c r="L115" s="17">
        <v>10.02</v>
      </c>
      <c r="M115" s="17"/>
      <c r="N115" s="17">
        <v>43.546864481999997</v>
      </c>
      <c r="O115" s="36">
        <v>4.9205300475999998</v>
      </c>
      <c r="P115" s="20" t="s">
        <v>16</v>
      </c>
      <c r="Q115" s="15" t="s">
        <v>594</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106</v>
      </c>
      <c r="D116" s="19" t="s">
        <v>301</v>
      </c>
      <c r="E116" s="16"/>
      <c r="F116" s="18">
        <v>45.45</v>
      </c>
      <c r="G116" s="18">
        <v>42.38</v>
      </c>
      <c r="H116" s="18">
        <v>39.32</v>
      </c>
      <c r="I116" s="17"/>
      <c r="J116" s="18">
        <v>46.03</v>
      </c>
      <c r="K116" s="18">
        <v>52.15</v>
      </c>
      <c r="L116" s="18">
        <v>62.06</v>
      </c>
      <c r="M116" s="18"/>
      <c r="N116" s="18">
        <v>45.541878070999999</v>
      </c>
      <c r="O116" s="18">
        <v>36.796127810000002</v>
      </c>
      <c r="P116" s="19" t="s">
        <v>16</v>
      </c>
      <c r="Q116" s="14" t="s">
        <v>595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107</v>
      </c>
      <c r="D117" s="20" t="s">
        <v>302</v>
      </c>
      <c r="E117" s="16"/>
      <c r="F117" s="17">
        <v>22.87</v>
      </c>
      <c r="G117" s="17">
        <v>22.04</v>
      </c>
      <c r="H117" s="17">
        <v>21.22</v>
      </c>
      <c r="I117" s="17"/>
      <c r="J117" s="17">
        <v>23.13</v>
      </c>
      <c r="K117" s="17">
        <v>24.77</v>
      </c>
      <c r="L117" s="17">
        <v>27.43</v>
      </c>
      <c r="M117" s="17"/>
      <c r="N117" s="17">
        <v>47.808756520999999</v>
      </c>
      <c r="O117" s="36">
        <v>33.657740618999995</v>
      </c>
      <c r="P117" s="20" t="s">
        <v>16</v>
      </c>
      <c r="Q117" s="15" t="s">
        <v>596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108</v>
      </c>
      <c r="D118" s="19" t="s">
        <v>303</v>
      </c>
      <c r="E118" s="16"/>
      <c r="F118" s="18">
        <v>10.83</v>
      </c>
      <c r="G118" s="18">
        <v>10.01</v>
      </c>
      <c r="H118" s="18">
        <v>9.1999999999999993</v>
      </c>
      <c r="I118" s="17"/>
      <c r="J118" s="18">
        <v>11.34</v>
      </c>
      <c r="K118" s="18">
        <v>12.96</v>
      </c>
      <c r="L118" s="18">
        <v>15.59</v>
      </c>
      <c r="M118" s="18"/>
      <c r="N118" s="18">
        <v>51.647778502999998</v>
      </c>
      <c r="O118" s="18">
        <v>254.80488714000001</v>
      </c>
      <c r="P118" s="19" t="s">
        <v>18</v>
      </c>
      <c r="Q118" s="14" t="s">
        <v>597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109</v>
      </c>
      <c r="D119" s="20" t="s">
        <v>304</v>
      </c>
      <c r="E119" s="16"/>
      <c r="F119" s="17">
        <v>32.97</v>
      </c>
      <c r="G119" s="17">
        <v>30.41</v>
      </c>
      <c r="H119" s="17">
        <v>27.86</v>
      </c>
      <c r="I119" s="17"/>
      <c r="J119" s="17">
        <v>33.94</v>
      </c>
      <c r="K119" s="17">
        <v>39.04</v>
      </c>
      <c r="L119" s="17">
        <v>47.31</v>
      </c>
      <c r="M119" s="17"/>
      <c r="N119" s="17">
        <v>57.459119954999998</v>
      </c>
      <c r="O119" s="36">
        <v>16.035533857000001</v>
      </c>
      <c r="P119" s="20" t="s">
        <v>18</v>
      </c>
      <c r="Q119" s="15" t="s">
        <v>598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109</v>
      </c>
      <c r="D120" s="19" t="s">
        <v>305</v>
      </c>
      <c r="E120" s="16"/>
      <c r="F120" s="18">
        <v>36.9</v>
      </c>
      <c r="G120" s="18">
        <v>33.97</v>
      </c>
      <c r="H120" s="18">
        <v>31.05</v>
      </c>
      <c r="I120" s="17"/>
      <c r="J120" s="18">
        <v>38.22</v>
      </c>
      <c r="K120" s="18">
        <v>44.06</v>
      </c>
      <c r="L120" s="18">
        <v>53.53</v>
      </c>
      <c r="M120" s="18"/>
      <c r="N120" s="18">
        <v>53.734826658999999</v>
      </c>
      <c r="O120" s="18">
        <v>678.22838210000009</v>
      </c>
      <c r="P120" s="19" t="s">
        <v>18</v>
      </c>
      <c r="Q120" s="14" t="s">
        <v>599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110</v>
      </c>
      <c r="D121" s="20" t="s">
        <v>306</v>
      </c>
      <c r="E121" s="16"/>
      <c r="F121" s="17">
        <v>3.82</v>
      </c>
      <c r="G121" s="17">
        <v>3.59</v>
      </c>
      <c r="H121" s="17">
        <v>3.36</v>
      </c>
      <c r="I121" s="17"/>
      <c r="J121" s="17">
        <v>3.91</v>
      </c>
      <c r="K121" s="17">
        <v>4.3600000000000003</v>
      </c>
      <c r="L121" s="17">
        <v>5.09</v>
      </c>
      <c r="M121" s="17"/>
      <c r="N121" s="17">
        <v>42.261404470000002</v>
      </c>
      <c r="O121" s="36">
        <v>2.4132400476</v>
      </c>
      <c r="P121" s="20" t="s">
        <v>16</v>
      </c>
      <c r="Q121" s="15" t="s">
        <v>600</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463</v>
      </c>
      <c r="D122" s="19" t="s">
        <v>464</v>
      </c>
      <c r="E122" s="16"/>
      <c r="F122" s="18">
        <v>72.3</v>
      </c>
      <c r="G122" s="18">
        <v>68.91</v>
      </c>
      <c r="H122" s="18">
        <v>65.53</v>
      </c>
      <c r="I122" s="17"/>
      <c r="J122" s="18">
        <v>75</v>
      </c>
      <c r="K122" s="18">
        <v>81.760000000000005</v>
      </c>
      <c r="L122" s="18">
        <v>92.71</v>
      </c>
      <c r="M122" s="18"/>
      <c r="N122" s="18">
        <v>32.583650724999998</v>
      </c>
      <c r="O122" s="18">
        <v>287.69276010999999</v>
      </c>
      <c r="P122" s="19" t="s">
        <v>16</v>
      </c>
      <c r="Q122" s="14" t="s">
        <v>601</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111</v>
      </c>
      <c r="D123" s="20" t="s">
        <v>307</v>
      </c>
      <c r="E123" s="16"/>
      <c r="F123" s="17">
        <v>5.2</v>
      </c>
      <c r="G123" s="17">
        <v>4.59</v>
      </c>
      <c r="H123" s="17">
        <v>3.98</v>
      </c>
      <c r="I123" s="17"/>
      <c r="J123" s="17">
        <v>5.29</v>
      </c>
      <c r="K123" s="17">
        <v>6.5</v>
      </c>
      <c r="L123" s="17">
        <v>8.4700000000000006</v>
      </c>
      <c r="M123" s="17"/>
      <c r="N123" s="17">
        <v>49.676923449</v>
      </c>
      <c r="O123" s="36">
        <v>12.686190238</v>
      </c>
      <c r="P123" s="20" t="s">
        <v>16</v>
      </c>
      <c r="Q123" s="15" t="s">
        <v>602</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465</v>
      </c>
      <c r="D124" s="19" t="s">
        <v>466</v>
      </c>
      <c r="E124" s="16"/>
      <c r="F124" s="18">
        <v>153.31</v>
      </c>
      <c r="G124" s="18">
        <v>139.80000000000001</v>
      </c>
      <c r="H124" s="18">
        <v>126.29</v>
      </c>
      <c r="I124" s="17"/>
      <c r="J124" s="18">
        <v>161.47999999999999</v>
      </c>
      <c r="K124" s="18">
        <v>188.49</v>
      </c>
      <c r="L124" s="18">
        <v>232.21</v>
      </c>
      <c r="M124" s="18"/>
      <c r="N124" s="18">
        <v>45.801337510000003</v>
      </c>
      <c r="O124" s="18">
        <v>2.8273400480999999</v>
      </c>
      <c r="P124" s="19" t="s">
        <v>18</v>
      </c>
      <c r="Q124" s="14" t="s">
        <v>603</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427</v>
      </c>
      <c r="D125" s="20" t="s">
        <v>428</v>
      </c>
      <c r="E125" s="16"/>
      <c r="F125" s="17">
        <v>5.82</v>
      </c>
      <c r="G125" s="17">
        <v>5.21</v>
      </c>
      <c r="H125" s="17">
        <v>4.5999999999999996</v>
      </c>
      <c r="I125" s="17"/>
      <c r="J125" s="17">
        <v>6.02</v>
      </c>
      <c r="K125" s="17">
        <v>7.23</v>
      </c>
      <c r="L125" s="17">
        <v>9.1999999999999993</v>
      </c>
      <c r="M125" s="17"/>
      <c r="N125" s="17">
        <v>43.790684292000002</v>
      </c>
      <c r="O125" s="36">
        <v>3.1426469999999997</v>
      </c>
      <c r="P125" s="20" t="s">
        <v>16</v>
      </c>
      <c r="Q125" s="15" t="s">
        <v>604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112</v>
      </c>
      <c r="D126" s="19" t="s">
        <v>308</v>
      </c>
      <c r="E126" s="16"/>
      <c r="F126" s="18">
        <v>7.97</v>
      </c>
      <c r="G126" s="18">
        <v>7.38</v>
      </c>
      <c r="H126" s="18">
        <v>6.8</v>
      </c>
      <c r="I126" s="17"/>
      <c r="J126" s="18">
        <v>8.08</v>
      </c>
      <c r="K126" s="18">
        <v>9.24</v>
      </c>
      <c r="L126" s="18">
        <v>11.12</v>
      </c>
      <c r="M126" s="18"/>
      <c r="N126" s="18">
        <v>41.738449836999997</v>
      </c>
      <c r="O126" s="18">
        <v>8.3695420951999999</v>
      </c>
      <c r="P126" s="19" t="s">
        <v>16</v>
      </c>
      <c r="Q126" s="14" t="s">
        <v>605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113</v>
      </c>
      <c r="D127" s="20" t="s">
        <v>309</v>
      </c>
      <c r="E127" s="16"/>
      <c r="F127" s="17">
        <v>3.78</v>
      </c>
      <c r="G127" s="17">
        <v>3.58</v>
      </c>
      <c r="H127" s="17">
        <v>3.39</v>
      </c>
      <c r="I127" s="17"/>
      <c r="J127" s="17">
        <v>4.18</v>
      </c>
      <c r="K127" s="17">
        <v>4.5599999999999996</v>
      </c>
      <c r="L127" s="17">
        <v>5.18</v>
      </c>
      <c r="M127" s="17"/>
      <c r="N127" s="17">
        <v>48.089135071000001</v>
      </c>
      <c r="O127" s="36">
        <v>1.6208476189999999</v>
      </c>
      <c r="P127" s="20" t="s">
        <v>18</v>
      </c>
      <c r="Q127" s="15" t="s">
        <v>606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113</v>
      </c>
      <c r="D128" s="19" t="s">
        <v>310</v>
      </c>
      <c r="E128" s="16"/>
      <c r="F128" s="18">
        <v>3.71</v>
      </c>
      <c r="G128" s="18">
        <v>3.54</v>
      </c>
      <c r="H128" s="18">
        <v>3.37</v>
      </c>
      <c r="I128" s="17"/>
      <c r="J128" s="18">
        <v>4.01</v>
      </c>
      <c r="K128" s="18">
        <v>4.34</v>
      </c>
      <c r="L128" s="18">
        <v>4.87</v>
      </c>
      <c r="M128" s="18"/>
      <c r="N128" s="18">
        <v>52.414568672000001</v>
      </c>
      <c r="O128" s="18">
        <v>8.0276966190000003</v>
      </c>
      <c r="P128" s="19" t="s">
        <v>18</v>
      </c>
      <c r="Q128" s="14" t="s">
        <v>607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113</v>
      </c>
      <c r="D129" s="20" t="s">
        <v>311</v>
      </c>
      <c r="E129" s="16"/>
      <c r="F129" s="17">
        <v>18.600000000000001</v>
      </c>
      <c r="G129" s="17">
        <v>17.739999999999998</v>
      </c>
      <c r="H129" s="17">
        <v>16.89</v>
      </c>
      <c r="I129" s="17"/>
      <c r="J129" s="17">
        <v>20.2</v>
      </c>
      <c r="K129" s="17">
        <v>21.9</v>
      </c>
      <c r="L129" s="17">
        <v>24.65</v>
      </c>
      <c r="M129" s="17"/>
      <c r="N129" s="17">
        <v>51.569616818999997</v>
      </c>
      <c r="O129" s="36">
        <v>96.893669618999994</v>
      </c>
      <c r="P129" s="20" t="s">
        <v>18</v>
      </c>
      <c r="Q129" s="15" t="s">
        <v>608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114</v>
      </c>
      <c r="D130" s="19" t="s">
        <v>312</v>
      </c>
      <c r="E130" s="16"/>
      <c r="F130" s="18">
        <v>12.33</v>
      </c>
      <c r="G130" s="18">
        <v>10.99</v>
      </c>
      <c r="H130" s="18">
        <v>9.65</v>
      </c>
      <c r="I130" s="17"/>
      <c r="J130" s="18">
        <v>12.72</v>
      </c>
      <c r="K130" s="18">
        <v>15.39</v>
      </c>
      <c r="L130" s="18">
        <v>19.72</v>
      </c>
      <c r="M130" s="18"/>
      <c r="N130" s="18">
        <v>60.780408993999998</v>
      </c>
      <c r="O130" s="18">
        <v>5.1466215238000004</v>
      </c>
      <c r="P130" s="19" t="s">
        <v>18</v>
      </c>
      <c r="Q130" s="14" t="s">
        <v>609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115</v>
      </c>
      <c r="D131" s="20" t="s">
        <v>313</v>
      </c>
      <c r="E131" s="16"/>
      <c r="F131" s="17">
        <v>6.18</v>
      </c>
      <c r="G131" s="17">
        <v>5.08</v>
      </c>
      <c r="H131" s="17">
        <v>3.99</v>
      </c>
      <c r="I131" s="17"/>
      <c r="J131" s="17">
        <v>6.62</v>
      </c>
      <c r="K131" s="17">
        <v>8.8000000000000007</v>
      </c>
      <c r="L131" s="17">
        <v>12.33</v>
      </c>
      <c r="M131" s="17"/>
      <c r="N131" s="17">
        <v>36.416771253999997</v>
      </c>
      <c r="O131" s="36">
        <v>8.1212398095000005</v>
      </c>
      <c r="P131" s="20" t="s">
        <v>16</v>
      </c>
      <c r="Q131" s="15" t="s">
        <v>610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116</v>
      </c>
      <c r="D132" s="19" t="s">
        <v>314</v>
      </c>
      <c r="E132" s="16"/>
      <c r="F132" s="18">
        <v>38.03</v>
      </c>
      <c r="G132" s="18">
        <v>32.28</v>
      </c>
      <c r="H132" s="18">
        <v>26.54</v>
      </c>
      <c r="I132" s="17"/>
      <c r="J132" s="18">
        <v>39.11</v>
      </c>
      <c r="K132" s="18">
        <v>50.59</v>
      </c>
      <c r="L132" s="18">
        <v>69.17</v>
      </c>
      <c r="M132" s="18"/>
      <c r="N132" s="18">
        <v>31.474886739999999</v>
      </c>
      <c r="O132" s="18">
        <v>347.11039948000001</v>
      </c>
      <c r="P132" s="19" t="s">
        <v>16</v>
      </c>
      <c r="Q132" s="14" t="s">
        <v>611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117</v>
      </c>
      <c r="D133" s="20" t="s">
        <v>315</v>
      </c>
      <c r="E133" s="16"/>
      <c r="F133" s="17">
        <v>20.329999999999998</v>
      </c>
      <c r="G133" s="17">
        <v>18.63</v>
      </c>
      <c r="H133" s="17">
        <v>16.940000000000001</v>
      </c>
      <c r="I133" s="17"/>
      <c r="J133" s="17">
        <v>20.81</v>
      </c>
      <c r="K133" s="17">
        <v>24.19</v>
      </c>
      <c r="L133" s="17">
        <v>29.67</v>
      </c>
      <c r="M133" s="17"/>
      <c r="N133" s="17">
        <v>50.542629820999998</v>
      </c>
      <c r="O133" s="36">
        <v>4.4809043332999998</v>
      </c>
      <c r="P133" s="20" t="s">
        <v>16</v>
      </c>
      <c r="Q133" s="15" t="s">
        <v>612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118</v>
      </c>
      <c r="D134" s="19" t="s">
        <v>316</v>
      </c>
      <c r="E134" s="16"/>
      <c r="F134" s="18">
        <v>18.91</v>
      </c>
      <c r="G134" s="18">
        <v>16.13</v>
      </c>
      <c r="H134" s="18">
        <v>13.36</v>
      </c>
      <c r="I134" s="17"/>
      <c r="J134" s="18">
        <v>19.649999999999999</v>
      </c>
      <c r="K134" s="18">
        <v>25.19</v>
      </c>
      <c r="L134" s="18">
        <v>34.15</v>
      </c>
      <c r="M134" s="18"/>
      <c r="N134" s="18">
        <v>60.729085619000003</v>
      </c>
      <c r="O134" s="18">
        <v>201.27864528999999</v>
      </c>
      <c r="P134" s="19" t="s">
        <v>18</v>
      </c>
      <c r="Q134" s="14" t="s">
        <v>613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119</v>
      </c>
      <c r="D135" s="20" t="s">
        <v>317</v>
      </c>
      <c r="E135" s="16"/>
      <c r="F135" s="17">
        <v>3.87</v>
      </c>
      <c r="G135" s="17">
        <v>3.31</v>
      </c>
      <c r="H135" s="17">
        <v>2.76</v>
      </c>
      <c r="I135" s="17"/>
      <c r="J135" s="17">
        <v>4.04</v>
      </c>
      <c r="K135" s="17">
        <v>5.14</v>
      </c>
      <c r="L135" s="17">
        <v>6.93</v>
      </c>
      <c r="M135" s="17"/>
      <c r="N135" s="17">
        <v>52.146627328999998</v>
      </c>
      <c r="O135" s="36">
        <v>27.745411189999999</v>
      </c>
      <c r="P135" s="20" t="s">
        <v>16</v>
      </c>
      <c r="Q135" s="15" t="s">
        <v>614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120</v>
      </c>
      <c r="D136" s="19" t="s">
        <v>318</v>
      </c>
      <c r="E136" s="16"/>
      <c r="F136" s="18">
        <v>24.67</v>
      </c>
      <c r="G136" s="18">
        <v>23.38</v>
      </c>
      <c r="H136" s="18">
        <v>22.09</v>
      </c>
      <c r="I136" s="17"/>
      <c r="J136" s="18">
        <v>25.87</v>
      </c>
      <c r="K136" s="18">
        <v>28.44</v>
      </c>
      <c r="L136" s="18">
        <v>32.6</v>
      </c>
      <c r="M136" s="18"/>
      <c r="N136" s="18">
        <v>73.149926448000002</v>
      </c>
      <c r="O136" s="18">
        <v>14.438197046999999</v>
      </c>
      <c r="P136" s="19" t="s">
        <v>18</v>
      </c>
      <c r="Q136" s="14" t="s">
        <v>615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121</v>
      </c>
      <c r="D137" s="20" t="s">
        <v>319</v>
      </c>
      <c r="E137" s="16"/>
      <c r="F137" s="17">
        <v>8.81</v>
      </c>
      <c r="G137" s="17">
        <v>7.31</v>
      </c>
      <c r="H137" s="17">
        <v>5.82</v>
      </c>
      <c r="I137" s="17"/>
      <c r="J137" s="17">
        <v>9.26</v>
      </c>
      <c r="K137" s="17">
        <v>12.24</v>
      </c>
      <c r="L137" s="17">
        <v>17.059999999999999</v>
      </c>
      <c r="M137" s="17"/>
      <c r="N137" s="17">
        <v>40.446609614000003</v>
      </c>
      <c r="O137" s="36">
        <v>247.78097056999999</v>
      </c>
      <c r="P137" s="20" t="s">
        <v>16</v>
      </c>
      <c r="Q137" s="15" t="s">
        <v>616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122</v>
      </c>
      <c r="D138" s="19" t="s">
        <v>467</v>
      </c>
      <c r="E138" s="16"/>
      <c r="F138" s="18">
        <v>6.49</v>
      </c>
      <c r="G138" s="18">
        <v>5.72</v>
      </c>
      <c r="H138" s="18">
        <v>4.96</v>
      </c>
      <c r="I138" s="17"/>
      <c r="J138" s="18">
        <v>6.93</v>
      </c>
      <c r="K138" s="18">
        <v>8.4499999999999993</v>
      </c>
      <c r="L138" s="18">
        <v>10.91</v>
      </c>
      <c r="M138" s="18"/>
      <c r="N138" s="18">
        <v>82.819285894000004</v>
      </c>
      <c r="O138" s="18">
        <v>1.2863855713999999</v>
      </c>
      <c r="P138" s="19" t="s">
        <v>18</v>
      </c>
      <c r="Q138" s="14" t="s">
        <v>617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122</v>
      </c>
      <c r="D139" s="19" t="s">
        <v>320</v>
      </c>
      <c r="E139" s="16"/>
      <c r="F139" s="18">
        <v>8.16</v>
      </c>
      <c r="G139" s="18">
        <v>7.36</v>
      </c>
      <c r="H139" s="18">
        <v>6.56</v>
      </c>
      <c r="I139" s="17"/>
      <c r="J139" s="18">
        <v>8.3000000000000007</v>
      </c>
      <c r="K139" s="18">
        <v>9.89</v>
      </c>
      <c r="L139" s="18">
        <v>12.47</v>
      </c>
      <c r="M139" s="18"/>
      <c r="N139" s="18">
        <v>77.392919500999994</v>
      </c>
      <c r="O139" s="18">
        <v>69.555189952000006</v>
      </c>
      <c r="P139" s="19" t="s">
        <v>18</v>
      </c>
      <c r="Q139" s="14" t="s">
        <v>618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321</v>
      </c>
      <c r="D140" s="20" t="s">
        <v>322</v>
      </c>
      <c r="E140" s="16"/>
      <c r="F140" s="17">
        <v>22.86</v>
      </c>
      <c r="G140" s="17">
        <v>19.04</v>
      </c>
      <c r="H140" s="17">
        <v>15.22</v>
      </c>
      <c r="I140" s="17"/>
      <c r="J140" s="17">
        <v>23.81</v>
      </c>
      <c r="K140" s="17">
        <v>31.44</v>
      </c>
      <c r="L140" s="17">
        <v>43.8</v>
      </c>
      <c r="M140" s="17"/>
      <c r="N140" s="17">
        <v>55.600133530999997</v>
      </c>
      <c r="O140" s="36">
        <v>160.7364</v>
      </c>
      <c r="P140" s="20" t="s">
        <v>16</v>
      </c>
      <c r="Q140" s="15" t="s">
        <v>619</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438</v>
      </c>
      <c r="D141" s="19" t="s">
        <v>439</v>
      </c>
      <c r="E141" s="16"/>
      <c r="F141" s="18">
        <v>4.47</v>
      </c>
      <c r="G141" s="18">
        <v>3.94</v>
      </c>
      <c r="H141" s="18">
        <v>3.42</v>
      </c>
      <c r="I141" s="17"/>
      <c r="J141" s="18">
        <v>4.59</v>
      </c>
      <c r="K141" s="18">
        <v>5.63</v>
      </c>
      <c r="L141" s="18">
        <v>7.31</v>
      </c>
      <c r="M141" s="18"/>
      <c r="N141" s="18">
        <v>42.856680552</v>
      </c>
      <c r="O141" s="18">
        <v>1.0527195713999999</v>
      </c>
      <c r="P141" s="19" t="s">
        <v>16</v>
      </c>
      <c r="Q141" s="14" t="s">
        <v>620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123</v>
      </c>
      <c r="D142" s="20" t="s">
        <v>323</v>
      </c>
      <c r="E142" s="16"/>
      <c r="F142" s="17">
        <v>6.57</v>
      </c>
      <c r="G142" s="17">
        <v>4.1100000000000003</v>
      </c>
      <c r="H142" s="17">
        <v>1.65</v>
      </c>
      <c r="I142" s="17"/>
      <c r="J142" s="17">
        <v>6.95</v>
      </c>
      <c r="K142" s="17">
        <v>11.86</v>
      </c>
      <c r="L142" s="17">
        <v>19.809999999999999</v>
      </c>
      <c r="M142" s="17"/>
      <c r="N142" s="17">
        <v>33.605301679</v>
      </c>
      <c r="O142" s="36">
        <v>19.285094667000003</v>
      </c>
      <c r="P142" s="20" t="s">
        <v>16</v>
      </c>
      <c r="Q142" s="15" t="s">
        <v>621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441</v>
      </c>
      <c r="D143" s="19" t="s">
        <v>442</v>
      </c>
      <c r="E143" s="16"/>
      <c r="F143" s="18">
        <v>3.44</v>
      </c>
      <c r="G143" s="18">
        <v>3.2</v>
      </c>
      <c r="H143" s="18">
        <v>2.97</v>
      </c>
      <c r="I143" s="17"/>
      <c r="J143" s="18">
        <v>3.56</v>
      </c>
      <c r="K143" s="18">
        <v>4.0199999999999996</v>
      </c>
      <c r="L143" s="18">
        <v>4.76</v>
      </c>
      <c r="M143" s="18"/>
      <c r="N143" s="18">
        <v>72.011272868000006</v>
      </c>
      <c r="O143" s="18">
        <v>1.7747095237999999</v>
      </c>
      <c r="P143" s="19" t="s">
        <v>18</v>
      </c>
      <c r="Q143" s="14" t="s">
        <v>622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324</v>
      </c>
      <c r="D144" s="20" t="s">
        <v>325</v>
      </c>
      <c r="E144" s="16"/>
      <c r="F144" s="17">
        <v>110.48</v>
      </c>
      <c r="G144" s="17">
        <v>98.37</v>
      </c>
      <c r="H144" s="17">
        <v>86.27</v>
      </c>
      <c r="I144" s="17"/>
      <c r="J144" s="17">
        <v>114.36</v>
      </c>
      <c r="K144" s="17">
        <v>138.56</v>
      </c>
      <c r="L144" s="17">
        <v>177.72</v>
      </c>
      <c r="M144" s="17"/>
      <c r="N144" s="17">
        <v>45.338972542</v>
      </c>
      <c r="O144" s="36">
        <v>33.637335424</v>
      </c>
      <c r="P144" s="20" t="s">
        <v>16</v>
      </c>
      <c r="Q144" s="15" t="s">
        <v>623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124</v>
      </c>
      <c r="D145" s="19" t="s">
        <v>326</v>
      </c>
      <c r="E145" s="16"/>
      <c r="F145" s="18">
        <v>139.35</v>
      </c>
      <c r="G145" s="18">
        <v>125.1</v>
      </c>
      <c r="H145" s="18">
        <v>110.86</v>
      </c>
      <c r="I145" s="17"/>
      <c r="J145" s="18">
        <v>146.16</v>
      </c>
      <c r="K145" s="18">
        <v>174.64</v>
      </c>
      <c r="L145" s="18">
        <v>220.73</v>
      </c>
      <c r="M145" s="18"/>
      <c r="N145" s="18">
        <v>54.940594062999999</v>
      </c>
      <c r="O145" s="18">
        <v>13.057885034000002</v>
      </c>
      <c r="P145" s="19" t="s">
        <v>18</v>
      </c>
      <c r="Q145" s="14" t="s">
        <v>624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125</v>
      </c>
      <c r="D146" s="20" t="s">
        <v>327</v>
      </c>
      <c r="E146" s="16"/>
      <c r="F146" s="17">
        <v>29.75</v>
      </c>
      <c r="G146" s="17">
        <v>27.54</v>
      </c>
      <c r="H146" s="17">
        <v>25.34</v>
      </c>
      <c r="I146" s="17"/>
      <c r="J146" s="17">
        <v>32.83</v>
      </c>
      <c r="K146" s="17">
        <v>37.229999999999997</v>
      </c>
      <c r="L146" s="17">
        <v>44.36</v>
      </c>
      <c r="M146" s="17"/>
      <c r="N146" s="17">
        <v>50.965036494000003</v>
      </c>
      <c r="O146" s="36">
        <v>6.5304372381000002</v>
      </c>
      <c r="P146" s="20" t="s">
        <v>18</v>
      </c>
      <c r="Q146" s="15" t="s">
        <v>625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126</v>
      </c>
      <c r="D147" s="19" t="s">
        <v>328</v>
      </c>
      <c r="E147" s="16"/>
      <c r="F147" s="18">
        <v>106</v>
      </c>
      <c r="G147" s="18">
        <v>96.82</v>
      </c>
      <c r="H147" s="18">
        <v>87.65</v>
      </c>
      <c r="I147" s="17"/>
      <c r="J147" s="18">
        <v>114.35</v>
      </c>
      <c r="K147" s="18">
        <v>132.69</v>
      </c>
      <c r="L147" s="18">
        <v>162.38</v>
      </c>
      <c r="M147" s="18"/>
      <c r="N147" s="18">
        <v>56.580375631999999</v>
      </c>
      <c r="O147" s="18">
        <v>21.288411929000002</v>
      </c>
      <c r="P147" s="19" t="s">
        <v>18</v>
      </c>
      <c r="Q147" s="14" t="s">
        <v>626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127</v>
      </c>
      <c r="D148" s="20" t="s">
        <v>329</v>
      </c>
      <c r="E148" s="16"/>
      <c r="F148" s="17">
        <v>30.65</v>
      </c>
      <c r="G148" s="17">
        <v>25.89</v>
      </c>
      <c r="H148" s="17">
        <v>21.13</v>
      </c>
      <c r="I148" s="17"/>
      <c r="J148" s="17">
        <v>34.74</v>
      </c>
      <c r="K148" s="17">
        <v>44.25</v>
      </c>
      <c r="L148" s="17">
        <v>59.64</v>
      </c>
      <c r="M148" s="17"/>
      <c r="N148" s="17">
        <v>56.208914456999999</v>
      </c>
      <c r="O148" s="36">
        <v>24.923488951</v>
      </c>
      <c r="P148" s="20" t="s">
        <v>18</v>
      </c>
      <c r="Q148" s="15" t="s">
        <v>627</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330</v>
      </c>
      <c r="D149" s="19" t="s">
        <v>331</v>
      </c>
      <c r="E149" s="16"/>
      <c r="F149" s="18">
        <v>11.29</v>
      </c>
      <c r="G149" s="18">
        <v>10.34</v>
      </c>
      <c r="H149" s="18">
        <v>9.4</v>
      </c>
      <c r="I149" s="17"/>
      <c r="J149" s="18">
        <v>11.7</v>
      </c>
      <c r="K149" s="18">
        <v>13.58</v>
      </c>
      <c r="L149" s="18">
        <v>16.64</v>
      </c>
      <c r="M149" s="18"/>
      <c r="N149" s="18">
        <v>67.596308093999994</v>
      </c>
      <c r="O149" s="18">
        <v>8.6547520476000006</v>
      </c>
      <c r="P149" s="19" t="s">
        <v>18</v>
      </c>
      <c r="Q149" s="14" t="s">
        <v>628</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128</v>
      </c>
      <c r="D150" s="20" t="s">
        <v>332</v>
      </c>
      <c r="E150" s="16"/>
      <c r="F150" s="17">
        <v>5.2</v>
      </c>
      <c r="G150" s="17">
        <v>4.1399999999999997</v>
      </c>
      <c r="H150" s="17">
        <v>3.09</v>
      </c>
      <c r="I150" s="17"/>
      <c r="J150" s="17">
        <v>7.29</v>
      </c>
      <c r="K150" s="17">
        <v>9.39</v>
      </c>
      <c r="L150" s="17">
        <v>12.79</v>
      </c>
      <c r="M150" s="17"/>
      <c r="N150" s="17">
        <v>81.104392838999999</v>
      </c>
      <c r="O150" s="36">
        <v>67.580446381000002</v>
      </c>
      <c r="P150" s="20" t="s">
        <v>18</v>
      </c>
      <c r="Q150" s="15" t="s">
        <v>629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129</v>
      </c>
      <c r="D151" s="19" t="s">
        <v>333</v>
      </c>
      <c r="E151" s="16"/>
      <c r="F151" s="18">
        <v>13.52</v>
      </c>
      <c r="G151" s="18">
        <v>12.6</v>
      </c>
      <c r="H151" s="18">
        <v>11.69</v>
      </c>
      <c r="I151" s="17"/>
      <c r="J151" s="18">
        <v>14.1</v>
      </c>
      <c r="K151" s="18">
        <v>15.92</v>
      </c>
      <c r="L151" s="18">
        <v>18.88</v>
      </c>
      <c r="M151" s="18"/>
      <c r="N151" s="18">
        <v>48.188240137000001</v>
      </c>
      <c r="O151" s="18">
        <v>74.580949047999994</v>
      </c>
      <c r="P151" s="19" t="s">
        <v>18</v>
      </c>
      <c r="Q151" s="14" t="s">
        <v>630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130</v>
      </c>
      <c r="D152" s="20" t="s">
        <v>334</v>
      </c>
      <c r="E152" s="16"/>
      <c r="F152" s="17">
        <v>24.03</v>
      </c>
      <c r="G152" s="17">
        <v>19.940000000000001</v>
      </c>
      <c r="H152" s="17">
        <v>15.85</v>
      </c>
      <c r="I152" s="17"/>
      <c r="J152" s="17">
        <v>24.77</v>
      </c>
      <c r="K152" s="17">
        <v>32.94</v>
      </c>
      <c r="L152" s="17">
        <v>46.18</v>
      </c>
      <c r="M152" s="17"/>
      <c r="N152" s="17">
        <v>73.994479529000003</v>
      </c>
      <c r="O152" s="36">
        <v>18.828284714000002</v>
      </c>
      <c r="P152" s="20" t="s">
        <v>18</v>
      </c>
      <c r="Q152" s="15" t="s">
        <v>631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131</v>
      </c>
      <c r="D153" s="19" t="s">
        <v>335</v>
      </c>
      <c r="E153" s="16"/>
      <c r="F153" s="18">
        <v>6.53</v>
      </c>
      <c r="G153" s="18">
        <v>4.83</v>
      </c>
      <c r="H153" s="18">
        <v>3.13</v>
      </c>
      <c r="I153" s="17"/>
      <c r="J153" s="18">
        <v>6.81</v>
      </c>
      <c r="K153" s="18">
        <v>10.199999999999999</v>
      </c>
      <c r="L153" s="18">
        <v>15.71</v>
      </c>
      <c r="M153" s="18"/>
      <c r="N153" s="18">
        <v>35.067433360000003</v>
      </c>
      <c r="O153" s="18">
        <v>56.710700332999998</v>
      </c>
      <c r="P153" s="19" t="s">
        <v>16</v>
      </c>
      <c r="Q153" s="14" t="s">
        <v>632</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132</v>
      </c>
      <c r="D154" s="20" t="s">
        <v>336</v>
      </c>
      <c r="E154" s="16"/>
      <c r="F154" s="17">
        <v>6.06</v>
      </c>
      <c r="G154" s="17">
        <v>5.38</v>
      </c>
      <c r="H154" s="17">
        <v>4.71</v>
      </c>
      <c r="I154" s="17"/>
      <c r="J154" s="17">
        <v>6.6</v>
      </c>
      <c r="K154" s="17">
        <v>7.94</v>
      </c>
      <c r="L154" s="17">
        <v>10.11</v>
      </c>
      <c r="M154" s="17"/>
      <c r="N154" s="17">
        <v>52.405768543000001</v>
      </c>
      <c r="O154" s="36">
        <v>59.015823428999994</v>
      </c>
      <c r="P154" s="20" t="s">
        <v>18</v>
      </c>
      <c r="Q154" s="15" t="s">
        <v>633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133</v>
      </c>
      <c r="D155" s="19" t="s">
        <v>337</v>
      </c>
      <c r="E155" s="16"/>
      <c r="F155" s="18">
        <v>26.8</v>
      </c>
      <c r="G155" s="18">
        <v>24.48</v>
      </c>
      <c r="H155" s="18">
        <v>22.17</v>
      </c>
      <c r="I155" s="17"/>
      <c r="J155" s="18">
        <v>27.62</v>
      </c>
      <c r="K155" s="18">
        <v>32.24</v>
      </c>
      <c r="L155" s="18">
        <v>39.729999999999997</v>
      </c>
      <c r="M155" s="18"/>
      <c r="N155" s="18">
        <v>57.005405842000002</v>
      </c>
      <c r="O155" s="18">
        <v>90.526973285999986</v>
      </c>
      <c r="P155" s="19" t="s">
        <v>18</v>
      </c>
      <c r="Q155" s="14" t="s">
        <v>634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443</v>
      </c>
      <c r="D156" s="20" t="s">
        <v>444</v>
      </c>
      <c r="E156" s="16"/>
      <c r="F156" s="17">
        <v>10.28</v>
      </c>
      <c r="G156" s="17">
        <v>8.81</v>
      </c>
      <c r="H156" s="17">
        <v>7.35</v>
      </c>
      <c r="I156" s="17"/>
      <c r="J156" s="17">
        <v>10.52</v>
      </c>
      <c r="K156" s="17">
        <v>13.44</v>
      </c>
      <c r="L156" s="17">
        <v>18.170000000000002</v>
      </c>
      <c r="M156" s="17"/>
      <c r="N156" s="17">
        <v>47.185670283</v>
      </c>
      <c r="O156" s="36">
        <v>60.095657809999999</v>
      </c>
      <c r="P156" s="20" t="s">
        <v>16</v>
      </c>
      <c r="Q156" s="15" t="s">
        <v>635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134</v>
      </c>
      <c r="D157" s="19" t="s">
        <v>338</v>
      </c>
      <c r="E157" s="16"/>
      <c r="F157" s="18">
        <v>25.1</v>
      </c>
      <c r="G157" s="18">
        <v>22.73</v>
      </c>
      <c r="H157" s="18">
        <v>20.36</v>
      </c>
      <c r="I157" s="17"/>
      <c r="J157" s="18">
        <v>26.19</v>
      </c>
      <c r="K157" s="18">
        <v>30.92</v>
      </c>
      <c r="L157" s="18">
        <v>38.57</v>
      </c>
      <c r="M157" s="18"/>
      <c r="N157" s="18">
        <v>53.056469335000003</v>
      </c>
      <c r="O157" s="18">
        <v>24.374527237999999</v>
      </c>
      <c r="P157" s="19" t="s">
        <v>18</v>
      </c>
      <c r="Q157" s="14" t="s">
        <v>636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468</v>
      </c>
      <c r="D158" s="20" t="s">
        <v>469</v>
      </c>
      <c r="E158" s="16"/>
      <c r="F158" s="17">
        <v>137.49</v>
      </c>
      <c r="G158" s="17">
        <v>122.24</v>
      </c>
      <c r="H158" s="17">
        <v>106.99</v>
      </c>
      <c r="I158" s="17"/>
      <c r="J158" s="17">
        <v>146.16</v>
      </c>
      <c r="K158" s="17">
        <v>176.65</v>
      </c>
      <c r="L158" s="17">
        <v>226</v>
      </c>
      <c r="M158" s="17"/>
      <c r="N158" s="17">
        <v>46.566301457999998</v>
      </c>
      <c r="O158" s="36">
        <v>4.6257931570999995</v>
      </c>
      <c r="P158" s="20" t="s">
        <v>18</v>
      </c>
      <c r="Q158" s="15" t="s">
        <v>637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638</v>
      </c>
      <c r="D159" s="19" t="s">
        <v>639</v>
      </c>
      <c r="E159" s="16"/>
      <c r="F159" s="18">
        <v>40.14</v>
      </c>
      <c r="G159" s="18">
        <v>34.96</v>
      </c>
      <c r="H159" s="18">
        <v>29.79</v>
      </c>
      <c r="I159" s="17"/>
      <c r="J159" s="18">
        <v>46.68</v>
      </c>
      <c r="K159" s="18">
        <v>57.02</v>
      </c>
      <c r="L159" s="18">
        <v>73.77</v>
      </c>
      <c r="M159" s="18"/>
      <c r="N159" s="18">
        <v>63.006216805000001</v>
      </c>
      <c r="O159" s="18">
        <v>1.7060715866999998</v>
      </c>
      <c r="P159" s="19" t="s">
        <v>18</v>
      </c>
      <c r="Q159" s="14" t="s">
        <v>640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135</v>
      </c>
      <c r="D160" s="20" t="s">
        <v>339</v>
      </c>
      <c r="E160" s="16"/>
      <c r="F160" s="17">
        <v>12.13</v>
      </c>
      <c r="G160" s="17">
        <v>10.86</v>
      </c>
      <c r="H160" s="17">
        <v>9.59</v>
      </c>
      <c r="I160" s="17"/>
      <c r="J160" s="17">
        <v>12.83</v>
      </c>
      <c r="K160" s="17">
        <v>15.36</v>
      </c>
      <c r="L160" s="17">
        <v>19.46</v>
      </c>
      <c r="M160" s="17"/>
      <c r="N160" s="17">
        <v>56.920817124000003</v>
      </c>
      <c r="O160" s="36">
        <v>41.803866715999995</v>
      </c>
      <c r="P160" s="20" t="s">
        <v>18</v>
      </c>
      <c r="Q160" s="15" t="s">
        <v>641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136</v>
      </c>
      <c r="D161" s="19" t="s">
        <v>340</v>
      </c>
      <c r="E161" s="16"/>
      <c r="F161" s="18">
        <v>18</v>
      </c>
      <c r="G161" s="18">
        <v>15.67</v>
      </c>
      <c r="H161" s="18">
        <v>13.35</v>
      </c>
      <c r="I161" s="17"/>
      <c r="J161" s="18">
        <v>18.190000000000001</v>
      </c>
      <c r="K161" s="18">
        <v>22.83</v>
      </c>
      <c r="L161" s="18">
        <v>30.35</v>
      </c>
      <c r="M161" s="18"/>
      <c r="N161" s="18">
        <v>70.617887483000004</v>
      </c>
      <c r="O161" s="18">
        <v>81.163657026999999</v>
      </c>
      <c r="P161" s="19" t="s">
        <v>18</v>
      </c>
      <c r="Q161" s="14" t="s">
        <v>642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137</v>
      </c>
      <c r="D162" s="20" t="s">
        <v>341</v>
      </c>
      <c r="E162" s="16"/>
      <c r="F162" s="17">
        <v>6.92</v>
      </c>
      <c r="G162" s="17">
        <v>6.25</v>
      </c>
      <c r="H162" s="17">
        <v>5.59</v>
      </c>
      <c r="I162" s="17"/>
      <c r="J162" s="17">
        <v>7.09</v>
      </c>
      <c r="K162" s="17">
        <v>8.41</v>
      </c>
      <c r="L162" s="17">
        <v>10.56</v>
      </c>
      <c r="M162" s="17"/>
      <c r="N162" s="17">
        <v>75.632192614000004</v>
      </c>
      <c r="O162" s="36">
        <v>3.3071660476</v>
      </c>
      <c r="P162" s="20" t="s">
        <v>18</v>
      </c>
      <c r="Q162" s="15" t="s">
        <v>643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138</v>
      </c>
      <c r="D163" s="19" t="s">
        <v>342</v>
      </c>
      <c r="E163" s="16"/>
      <c r="F163" s="18">
        <v>11.24</v>
      </c>
      <c r="G163" s="18">
        <v>10.56</v>
      </c>
      <c r="H163" s="18">
        <v>9.89</v>
      </c>
      <c r="I163" s="17"/>
      <c r="J163" s="18">
        <v>11.55</v>
      </c>
      <c r="K163" s="18">
        <v>12.89</v>
      </c>
      <c r="L163" s="18">
        <v>15.07</v>
      </c>
      <c r="M163" s="18"/>
      <c r="N163" s="18">
        <v>42.394328946999998</v>
      </c>
      <c r="O163" s="18">
        <v>20.921086143</v>
      </c>
      <c r="P163" s="19" t="s">
        <v>16</v>
      </c>
      <c r="Q163" s="14" t="s">
        <v>644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645</v>
      </c>
      <c r="D164" s="20" t="s">
        <v>646</v>
      </c>
      <c r="E164" s="16"/>
      <c r="F164" s="17">
        <v>0.62</v>
      </c>
      <c r="G164" s="17">
        <v>0.35</v>
      </c>
      <c r="H164" s="17">
        <v>0.08</v>
      </c>
      <c r="I164" s="17"/>
      <c r="J164" s="17">
        <v>0.67</v>
      </c>
      <c r="K164" s="17">
        <v>1.2</v>
      </c>
      <c r="L164" s="17">
        <v>2.06</v>
      </c>
      <c r="M164" s="17"/>
      <c r="N164" s="17">
        <v>47.533863969999999</v>
      </c>
      <c r="O164" s="36">
        <v>2.3075449047999999</v>
      </c>
      <c r="P164" s="20" t="s">
        <v>16</v>
      </c>
      <c r="Q164" s="15" t="s">
        <v>647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139</v>
      </c>
      <c r="D165" s="19" t="s">
        <v>343</v>
      </c>
      <c r="E165" s="16"/>
      <c r="F165" s="18" t="s">
        <v>35</v>
      </c>
      <c r="G165" s="18" t="s">
        <v>35</v>
      </c>
      <c r="H165" s="18" t="s">
        <v>35</v>
      </c>
      <c r="I165" s="17"/>
      <c r="J165" s="18" t="s">
        <v>35</v>
      </c>
      <c r="K165" s="18" t="s">
        <v>35</v>
      </c>
      <c r="L165" s="18" t="s">
        <v>35</v>
      </c>
      <c r="M165" s="18"/>
      <c r="N165" s="18" t="s">
        <v>35</v>
      </c>
      <c r="O165" s="18" t="s">
        <v>35</v>
      </c>
      <c r="P165" s="19" t="s">
        <v>35</v>
      </c>
      <c r="Q165" s="14" t="s">
        <v>222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451</v>
      </c>
      <c r="D166" s="20" t="s">
        <v>452</v>
      </c>
      <c r="E166" s="16"/>
      <c r="F166" s="17">
        <v>211.71</v>
      </c>
      <c r="G166" s="17">
        <v>179.58</v>
      </c>
      <c r="H166" s="17">
        <v>147.44999999999999</v>
      </c>
      <c r="I166" s="17"/>
      <c r="J166" s="17">
        <v>221.25</v>
      </c>
      <c r="K166" s="17">
        <v>285.5</v>
      </c>
      <c r="L166" s="17">
        <v>389.48</v>
      </c>
      <c r="M166" s="17"/>
      <c r="N166" s="17">
        <v>70.573976900999995</v>
      </c>
      <c r="O166" s="36">
        <v>3.4782560929000002</v>
      </c>
      <c r="P166" s="20" t="s">
        <v>18</v>
      </c>
      <c r="Q166" s="15" t="s">
        <v>648</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140</v>
      </c>
      <c r="D167" s="19" t="s">
        <v>344</v>
      </c>
      <c r="E167" s="16"/>
      <c r="F167" s="18">
        <v>52.24</v>
      </c>
      <c r="G167" s="18">
        <v>47.83</v>
      </c>
      <c r="H167" s="18">
        <v>43.42</v>
      </c>
      <c r="I167" s="17"/>
      <c r="J167" s="18">
        <v>53.43</v>
      </c>
      <c r="K167" s="18">
        <v>62.24</v>
      </c>
      <c r="L167" s="18">
        <v>76.510000000000005</v>
      </c>
      <c r="M167" s="18"/>
      <c r="N167" s="18">
        <v>47.523987095999999</v>
      </c>
      <c r="O167" s="18">
        <v>22.329627523999999</v>
      </c>
      <c r="P167" s="19" t="s">
        <v>16</v>
      </c>
      <c r="Q167" s="14" t="s">
        <v>649</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141</v>
      </c>
      <c r="D168" s="20" t="s">
        <v>345</v>
      </c>
      <c r="E168" s="16"/>
      <c r="F168" s="17">
        <v>3.08</v>
      </c>
      <c r="G168" s="17">
        <v>2.27</v>
      </c>
      <c r="H168" s="17">
        <v>1.47</v>
      </c>
      <c r="I168" s="17"/>
      <c r="J168" s="17">
        <v>4.95</v>
      </c>
      <c r="K168" s="17">
        <v>6.55</v>
      </c>
      <c r="L168" s="17">
        <v>9.15</v>
      </c>
      <c r="M168" s="17"/>
      <c r="N168" s="17">
        <v>56.727058452000001</v>
      </c>
      <c r="O168" s="36">
        <v>23.976171190000002</v>
      </c>
      <c r="P168" s="20" t="s">
        <v>18</v>
      </c>
      <c r="Q168" s="15" t="s">
        <v>650</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651</v>
      </c>
      <c r="D169" s="19" t="s">
        <v>652</v>
      </c>
      <c r="E169" s="16"/>
      <c r="F169" s="18">
        <v>9.8800000000000008</v>
      </c>
      <c r="G169" s="18">
        <v>8.89</v>
      </c>
      <c r="H169" s="18">
        <v>7.91</v>
      </c>
      <c r="I169" s="17"/>
      <c r="J169" s="18">
        <v>10.18</v>
      </c>
      <c r="K169" s="18">
        <v>12.14</v>
      </c>
      <c r="L169" s="18">
        <v>15.32</v>
      </c>
      <c r="M169" s="18"/>
      <c r="N169" s="18">
        <v>45.000326344000001</v>
      </c>
      <c r="O169" s="18">
        <v>1.3093337551999999</v>
      </c>
      <c r="P169" s="19" t="s">
        <v>16</v>
      </c>
      <c r="Q169" s="14" t="s">
        <v>653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142</v>
      </c>
      <c r="D170" s="20" t="s">
        <v>346</v>
      </c>
      <c r="E170" s="16"/>
      <c r="F170" s="17">
        <v>3.31</v>
      </c>
      <c r="G170" s="17">
        <v>3.01</v>
      </c>
      <c r="H170" s="17">
        <v>2.72</v>
      </c>
      <c r="I170" s="17"/>
      <c r="J170" s="17">
        <v>3.64</v>
      </c>
      <c r="K170" s="17">
        <v>4.22</v>
      </c>
      <c r="L170" s="17">
        <v>5.16</v>
      </c>
      <c r="M170" s="17"/>
      <c r="N170" s="17">
        <v>50.514241259000002</v>
      </c>
      <c r="O170" s="36">
        <v>3.1635501429000001</v>
      </c>
      <c r="P170" s="20" t="s">
        <v>18</v>
      </c>
      <c r="Q170" s="15" t="s">
        <v>654</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470</v>
      </c>
      <c r="D171" s="19" t="s">
        <v>471</v>
      </c>
      <c r="E171" s="16"/>
      <c r="F171" s="18">
        <v>247.23</v>
      </c>
      <c r="G171" s="18">
        <v>203.11</v>
      </c>
      <c r="H171" s="18">
        <v>159</v>
      </c>
      <c r="I171" s="17"/>
      <c r="J171" s="18">
        <v>272.97000000000003</v>
      </c>
      <c r="K171" s="18">
        <v>361.19</v>
      </c>
      <c r="L171" s="18">
        <v>503.95</v>
      </c>
      <c r="M171" s="18"/>
      <c r="N171" s="18">
        <v>56.922034676000003</v>
      </c>
      <c r="O171" s="18">
        <v>6.7977162832999998</v>
      </c>
      <c r="P171" s="19" t="s">
        <v>18</v>
      </c>
      <c r="Q171" s="14" t="s">
        <v>655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143</v>
      </c>
      <c r="D172" s="20" t="s">
        <v>347</v>
      </c>
      <c r="E172" s="16"/>
      <c r="F172" s="17">
        <v>34.950000000000003</v>
      </c>
      <c r="G172" s="17">
        <v>32.08</v>
      </c>
      <c r="H172" s="17">
        <v>29.21</v>
      </c>
      <c r="I172" s="17"/>
      <c r="J172" s="17">
        <v>40.119999999999997</v>
      </c>
      <c r="K172" s="17">
        <v>45.85</v>
      </c>
      <c r="L172" s="17">
        <v>55.14</v>
      </c>
      <c r="M172" s="17"/>
      <c r="N172" s="17">
        <v>68.630830543000002</v>
      </c>
      <c r="O172" s="36">
        <v>397.84501610000001</v>
      </c>
      <c r="P172" s="20" t="s">
        <v>18</v>
      </c>
      <c r="Q172" s="15" t="s">
        <v>656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143</v>
      </c>
      <c r="D173" s="19" t="s">
        <v>348</v>
      </c>
      <c r="E173" s="16"/>
      <c r="F173" s="18">
        <v>32.03</v>
      </c>
      <c r="G173" s="18">
        <v>29.8</v>
      </c>
      <c r="H173" s="18">
        <v>27.58</v>
      </c>
      <c r="I173" s="17"/>
      <c r="J173" s="18">
        <v>35.979999999999997</v>
      </c>
      <c r="K173" s="18">
        <v>40.42</v>
      </c>
      <c r="L173" s="18">
        <v>47.61</v>
      </c>
      <c r="M173" s="18"/>
      <c r="N173" s="18">
        <v>66.319091779999994</v>
      </c>
      <c r="O173" s="18">
        <v>1217.9979646000002</v>
      </c>
      <c r="P173" s="19" t="s">
        <v>18</v>
      </c>
      <c r="Q173" s="14" t="s">
        <v>657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144</v>
      </c>
      <c r="D174" s="20" t="s">
        <v>349</v>
      </c>
      <c r="E174" s="16"/>
      <c r="F174" s="17">
        <v>14.43</v>
      </c>
      <c r="G174" s="17">
        <v>13.11</v>
      </c>
      <c r="H174" s="17">
        <v>11.8</v>
      </c>
      <c r="I174" s="17"/>
      <c r="J174" s="17">
        <v>14.73</v>
      </c>
      <c r="K174" s="17">
        <v>17.350000000000001</v>
      </c>
      <c r="L174" s="17">
        <v>21.61</v>
      </c>
      <c r="M174" s="17"/>
      <c r="N174" s="17">
        <v>50.839580042999998</v>
      </c>
      <c r="O174" s="36">
        <v>41.375095048000006</v>
      </c>
      <c r="P174" s="20" t="s">
        <v>16</v>
      </c>
      <c r="Q174" s="15" t="s">
        <v>658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145</v>
      </c>
      <c r="D175" s="19" t="s">
        <v>350</v>
      </c>
      <c r="E175" s="16"/>
      <c r="F175" s="18">
        <v>41.68</v>
      </c>
      <c r="G175" s="18">
        <v>37.67</v>
      </c>
      <c r="H175" s="18">
        <v>33.659999999999997</v>
      </c>
      <c r="I175" s="17"/>
      <c r="J175" s="18">
        <v>45.65</v>
      </c>
      <c r="K175" s="18">
        <v>53.66</v>
      </c>
      <c r="L175" s="18">
        <v>66.63</v>
      </c>
      <c r="M175" s="18"/>
      <c r="N175" s="18">
        <v>58.845409779000001</v>
      </c>
      <c r="O175" s="18">
        <v>402.66027457000001</v>
      </c>
      <c r="P175" s="19" t="s">
        <v>18</v>
      </c>
      <c r="Q175" s="14" t="s">
        <v>659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146</v>
      </c>
      <c r="D176" s="20" t="s">
        <v>351</v>
      </c>
      <c r="E176" s="16"/>
      <c r="F176" s="17">
        <v>3.72</v>
      </c>
      <c r="G176" s="17">
        <v>3.39</v>
      </c>
      <c r="H176" s="17">
        <v>3.06</v>
      </c>
      <c r="I176" s="17"/>
      <c r="J176" s="17">
        <v>3.81</v>
      </c>
      <c r="K176" s="17">
        <v>4.46</v>
      </c>
      <c r="L176" s="17">
        <v>5.52</v>
      </c>
      <c r="M176" s="17"/>
      <c r="N176" s="17">
        <v>27.803455337999999</v>
      </c>
      <c r="O176" s="36">
        <v>24.457483429</v>
      </c>
      <c r="P176" s="20" t="s">
        <v>16</v>
      </c>
      <c r="Q176" s="15" t="s">
        <v>660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434</v>
      </c>
      <c r="D177" s="19" t="s">
        <v>435</v>
      </c>
      <c r="E177" s="16"/>
      <c r="F177" s="18">
        <v>5.98</v>
      </c>
      <c r="G177" s="18">
        <v>5.37</v>
      </c>
      <c r="H177" s="18">
        <v>4.7699999999999996</v>
      </c>
      <c r="I177" s="17"/>
      <c r="J177" s="18">
        <v>6.09</v>
      </c>
      <c r="K177" s="18">
        <v>7.29</v>
      </c>
      <c r="L177" s="18">
        <v>9.24</v>
      </c>
      <c r="M177" s="18"/>
      <c r="N177" s="18">
        <v>59.438931193999998</v>
      </c>
      <c r="O177" s="18">
        <v>1.5080895714</v>
      </c>
      <c r="P177" s="19" t="s">
        <v>18</v>
      </c>
      <c r="Q177" s="14" t="s">
        <v>661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147</v>
      </c>
      <c r="D178" s="20" t="s">
        <v>352</v>
      </c>
      <c r="E178" s="16"/>
      <c r="F178" s="17">
        <v>14.7</v>
      </c>
      <c r="G178" s="17">
        <v>12.46</v>
      </c>
      <c r="H178" s="17">
        <v>10.220000000000001</v>
      </c>
      <c r="I178" s="17"/>
      <c r="J178" s="17">
        <v>15.28</v>
      </c>
      <c r="K178" s="17">
        <v>19.75</v>
      </c>
      <c r="L178" s="17">
        <v>26.99</v>
      </c>
      <c r="M178" s="17"/>
      <c r="N178" s="17">
        <v>49.763697280999999</v>
      </c>
      <c r="O178" s="36">
        <v>13.867200094999999</v>
      </c>
      <c r="P178" s="20" t="s">
        <v>16</v>
      </c>
      <c r="Q178" s="15" t="s">
        <v>662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148</v>
      </c>
      <c r="D179" s="19" t="s">
        <v>353</v>
      </c>
      <c r="E179" s="16"/>
      <c r="F179" s="18">
        <v>54.24</v>
      </c>
      <c r="G179" s="18">
        <v>47.57</v>
      </c>
      <c r="H179" s="18">
        <v>40.909999999999997</v>
      </c>
      <c r="I179" s="17"/>
      <c r="J179" s="18">
        <v>57.09</v>
      </c>
      <c r="K179" s="18">
        <v>70.41</v>
      </c>
      <c r="L179" s="18">
        <v>91.97</v>
      </c>
      <c r="M179" s="18"/>
      <c r="N179" s="18">
        <v>51.986027098999998</v>
      </c>
      <c r="O179" s="18">
        <v>101.78771560999999</v>
      </c>
      <c r="P179" s="19" t="s">
        <v>18</v>
      </c>
      <c r="Q179" s="14" t="s">
        <v>663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149</v>
      </c>
      <c r="D180" s="20" t="s">
        <v>354</v>
      </c>
      <c r="E180" s="16"/>
      <c r="F180" s="17">
        <v>4.63</v>
      </c>
      <c r="G180" s="17">
        <v>4.05</v>
      </c>
      <c r="H180" s="17">
        <v>3.47</v>
      </c>
      <c r="I180" s="17"/>
      <c r="J180" s="17">
        <v>6.05</v>
      </c>
      <c r="K180" s="17">
        <v>7.2</v>
      </c>
      <c r="L180" s="17">
        <v>9.07</v>
      </c>
      <c r="M180" s="17"/>
      <c r="N180" s="17">
        <v>76.169194413</v>
      </c>
      <c r="O180" s="36">
        <v>3.9624048094999997</v>
      </c>
      <c r="P180" s="20" t="s">
        <v>18</v>
      </c>
      <c r="Q180" s="15" t="s">
        <v>664</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150</v>
      </c>
      <c r="D181" s="19" t="s">
        <v>355</v>
      </c>
      <c r="E181" s="16"/>
      <c r="F181" s="18">
        <v>15</v>
      </c>
      <c r="G181" s="18">
        <v>13.97</v>
      </c>
      <c r="H181" s="18">
        <v>12.94</v>
      </c>
      <c r="I181" s="17"/>
      <c r="J181" s="18">
        <v>17.82</v>
      </c>
      <c r="K181" s="18">
        <v>19.87</v>
      </c>
      <c r="L181" s="18">
        <v>23.19</v>
      </c>
      <c r="M181" s="18"/>
      <c r="N181" s="18">
        <v>64.778904663999995</v>
      </c>
      <c r="O181" s="18">
        <v>4.990774</v>
      </c>
      <c r="P181" s="19" t="s">
        <v>18</v>
      </c>
      <c r="Q181" s="14" t="s">
        <v>665</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436</v>
      </c>
      <c r="D182" s="20" t="s">
        <v>437</v>
      </c>
      <c r="E182" s="16"/>
      <c r="F182" s="17">
        <v>8.0399999999999991</v>
      </c>
      <c r="G182" s="17">
        <v>7.16</v>
      </c>
      <c r="H182" s="17">
        <v>6.29</v>
      </c>
      <c r="I182" s="17"/>
      <c r="J182" s="17">
        <v>8.24</v>
      </c>
      <c r="K182" s="17">
        <v>9.98</v>
      </c>
      <c r="L182" s="17">
        <v>12.8</v>
      </c>
      <c r="M182" s="17"/>
      <c r="N182" s="17">
        <v>36.064318606</v>
      </c>
      <c r="O182" s="36">
        <v>1.5633972857</v>
      </c>
      <c r="P182" s="20" t="s">
        <v>16</v>
      </c>
      <c r="Q182" s="15" t="s">
        <v>666</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151</v>
      </c>
      <c r="D183" s="19" t="s">
        <v>356</v>
      </c>
      <c r="E183" s="16"/>
      <c r="F183" s="18">
        <v>1.83</v>
      </c>
      <c r="G183" s="18">
        <v>1.62</v>
      </c>
      <c r="H183" s="18">
        <v>1.42</v>
      </c>
      <c r="I183" s="17"/>
      <c r="J183" s="18">
        <v>1.9</v>
      </c>
      <c r="K183" s="18">
        <v>2.2999999999999998</v>
      </c>
      <c r="L183" s="18">
        <v>2.96</v>
      </c>
      <c r="M183" s="18"/>
      <c r="N183" s="18">
        <v>50.761188161</v>
      </c>
      <c r="O183" s="18">
        <v>3.4007661905000002</v>
      </c>
      <c r="P183" s="19" t="s">
        <v>16</v>
      </c>
      <c r="Q183" s="14" t="s">
        <v>667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152</v>
      </c>
      <c r="D184" s="20" t="s">
        <v>357</v>
      </c>
      <c r="E184" s="16"/>
      <c r="F184" s="17">
        <v>2.48</v>
      </c>
      <c r="G184" s="17">
        <v>2.0499999999999998</v>
      </c>
      <c r="H184" s="17">
        <v>1.63</v>
      </c>
      <c r="I184" s="17"/>
      <c r="J184" s="17">
        <v>3.42</v>
      </c>
      <c r="K184" s="17">
        <v>4.26</v>
      </c>
      <c r="L184" s="17">
        <v>5.63</v>
      </c>
      <c r="M184" s="17"/>
      <c r="N184" s="17">
        <v>51.999501541999997</v>
      </c>
      <c r="O184" s="36">
        <v>4.6332240000000002</v>
      </c>
      <c r="P184" s="20" t="s">
        <v>18</v>
      </c>
      <c r="Q184" s="15" t="s">
        <v>668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153</v>
      </c>
      <c r="D185" s="19" t="s">
        <v>358</v>
      </c>
      <c r="E185" s="16"/>
      <c r="F185" s="18">
        <v>13.98</v>
      </c>
      <c r="G185" s="18">
        <v>11.22</v>
      </c>
      <c r="H185" s="18">
        <v>8.4700000000000006</v>
      </c>
      <c r="I185" s="17"/>
      <c r="J185" s="18">
        <v>15.09</v>
      </c>
      <c r="K185" s="18">
        <v>20.59</v>
      </c>
      <c r="L185" s="18">
        <v>29.51</v>
      </c>
      <c r="M185" s="18"/>
      <c r="N185" s="18">
        <v>36.672085078000002</v>
      </c>
      <c r="O185" s="18">
        <v>181.12809856999999</v>
      </c>
      <c r="P185" s="19" t="s">
        <v>16</v>
      </c>
      <c r="Q185" s="14" t="s">
        <v>669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422</v>
      </c>
      <c r="D186" s="20" t="s">
        <v>359</v>
      </c>
      <c r="E186" s="16"/>
      <c r="F186" s="17">
        <v>1.65</v>
      </c>
      <c r="G186" s="17">
        <v>1.45</v>
      </c>
      <c r="H186" s="17">
        <v>1.25</v>
      </c>
      <c r="I186" s="17"/>
      <c r="J186" s="17">
        <v>1.71</v>
      </c>
      <c r="K186" s="17">
        <v>2.1</v>
      </c>
      <c r="L186" s="17">
        <v>2.74</v>
      </c>
      <c r="M186" s="17"/>
      <c r="N186" s="17">
        <v>38.017804407</v>
      </c>
      <c r="O186" s="36">
        <v>25.425286332999999</v>
      </c>
      <c r="P186" s="20" t="s">
        <v>16</v>
      </c>
      <c r="Q186" s="15" t="s">
        <v>670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155</v>
      </c>
      <c r="D187" s="19" t="s">
        <v>360</v>
      </c>
      <c r="E187" s="16"/>
      <c r="F187" s="18">
        <v>8.57</v>
      </c>
      <c r="G187" s="18">
        <v>8.02</v>
      </c>
      <c r="H187" s="18">
        <v>7.47</v>
      </c>
      <c r="I187" s="17"/>
      <c r="J187" s="18">
        <v>8.9</v>
      </c>
      <c r="K187" s="18">
        <v>9.99</v>
      </c>
      <c r="L187" s="18">
        <v>11.76</v>
      </c>
      <c r="M187" s="18"/>
      <c r="N187" s="18">
        <v>44.943793024000001</v>
      </c>
      <c r="O187" s="18">
        <v>27.844035810000001</v>
      </c>
      <c r="P187" s="19" t="s">
        <v>16</v>
      </c>
      <c r="Q187" s="14" t="s">
        <v>671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453</v>
      </c>
      <c r="D188" s="20" t="s">
        <v>454</v>
      </c>
      <c r="E188" s="16"/>
      <c r="F188" s="17">
        <v>0.94</v>
      </c>
      <c r="G188" s="17">
        <v>0.61</v>
      </c>
      <c r="H188" s="17">
        <v>0.28000000000000003</v>
      </c>
      <c r="I188" s="17"/>
      <c r="J188" s="17">
        <v>0.98</v>
      </c>
      <c r="K188" s="17">
        <v>1.63</v>
      </c>
      <c r="L188" s="17">
        <v>2.69</v>
      </c>
      <c r="M188" s="17"/>
      <c r="N188" s="17">
        <v>38.293729589999998</v>
      </c>
      <c r="O188" s="36">
        <v>2.4292076667</v>
      </c>
      <c r="P188" s="20" t="s">
        <v>16</v>
      </c>
      <c r="Q188" s="15" t="s">
        <v>672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440</v>
      </c>
      <c r="D189" s="19" t="s">
        <v>361</v>
      </c>
      <c r="E189" s="16"/>
      <c r="F189" s="18">
        <v>33.97</v>
      </c>
      <c r="G189" s="18">
        <v>30.19</v>
      </c>
      <c r="H189" s="18">
        <v>26.42</v>
      </c>
      <c r="I189" s="17"/>
      <c r="J189" s="18">
        <v>34.880000000000003</v>
      </c>
      <c r="K189" s="18">
        <v>42.42</v>
      </c>
      <c r="L189" s="18">
        <v>54.64</v>
      </c>
      <c r="M189" s="18"/>
      <c r="N189" s="18">
        <v>46.269746552999997</v>
      </c>
      <c r="O189" s="18">
        <v>196.03154918999999</v>
      </c>
      <c r="P189" s="19" t="s">
        <v>16</v>
      </c>
      <c r="Q189" s="14" t="s">
        <v>673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154</v>
      </c>
      <c r="D190" s="20" t="s">
        <v>362</v>
      </c>
      <c r="E190" s="16"/>
      <c r="F190" s="17">
        <v>17.920000000000002</v>
      </c>
      <c r="G190" s="17">
        <v>16.559999999999999</v>
      </c>
      <c r="H190" s="17">
        <v>15.2</v>
      </c>
      <c r="I190" s="17"/>
      <c r="J190" s="17">
        <v>18.41</v>
      </c>
      <c r="K190" s="17">
        <v>21.12</v>
      </c>
      <c r="L190" s="17">
        <v>25.51</v>
      </c>
      <c r="M190" s="17"/>
      <c r="N190" s="17">
        <v>47.231345457000003</v>
      </c>
      <c r="O190" s="36">
        <v>192.0567451</v>
      </c>
      <c r="P190" s="20" t="s">
        <v>16</v>
      </c>
      <c r="Q190" s="15" t="s">
        <v>674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156</v>
      </c>
      <c r="D191" s="19" t="s">
        <v>363</v>
      </c>
      <c r="E191" s="16"/>
      <c r="F191" s="18">
        <v>113.21</v>
      </c>
      <c r="G191" s="18">
        <v>103.51</v>
      </c>
      <c r="H191" s="18">
        <v>93.82</v>
      </c>
      <c r="I191" s="17"/>
      <c r="J191" s="18">
        <v>114.65</v>
      </c>
      <c r="K191" s="18">
        <v>134.03</v>
      </c>
      <c r="L191" s="18">
        <v>165.4</v>
      </c>
      <c r="M191" s="18"/>
      <c r="N191" s="18">
        <v>43.305683328000001</v>
      </c>
      <c r="O191" s="18">
        <v>300.08382618999997</v>
      </c>
      <c r="P191" s="19" t="s">
        <v>16</v>
      </c>
      <c r="Q191" s="14" t="s">
        <v>675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157</v>
      </c>
      <c r="D192" s="20" t="s">
        <v>364</v>
      </c>
      <c r="E192" s="16"/>
      <c r="F192" s="17">
        <v>7.63</v>
      </c>
      <c r="G192" s="17">
        <v>6.74</v>
      </c>
      <c r="H192" s="17">
        <v>5.86</v>
      </c>
      <c r="I192" s="17"/>
      <c r="J192" s="17">
        <v>8.0500000000000007</v>
      </c>
      <c r="K192" s="17">
        <v>9.81</v>
      </c>
      <c r="L192" s="17">
        <v>12.65</v>
      </c>
      <c r="M192" s="17"/>
      <c r="N192" s="17">
        <v>60.984624361000002</v>
      </c>
      <c r="O192" s="36">
        <v>1.8915246666999999</v>
      </c>
      <c r="P192" s="20" t="s">
        <v>18</v>
      </c>
      <c r="Q192" s="15" t="s">
        <v>676</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157</v>
      </c>
      <c r="D193" s="19" t="s">
        <v>365</v>
      </c>
      <c r="E193" s="16"/>
      <c r="F193" s="18">
        <v>7.08</v>
      </c>
      <c r="G193" s="18">
        <v>6.34</v>
      </c>
      <c r="H193" s="18">
        <v>5.61</v>
      </c>
      <c r="I193" s="17"/>
      <c r="J193" s="18">
        <v>7.45</v>
      </c>
      <c r="K193" s="18">
        <v>8.91</v>
      </c>
      <c r="L193" s="18">
        <v>11.28</v>
      </c>
      <c r="M193" s="18"/>
      <c r="N193" s="18">
        <v>52.624773755</v>
      </c>
      <c r="O193" s="18">
        <v>10.748237427999999</v>
      </c>
      <c r="P193" s="19" t="s">
        <v>18</v>
      </c>
      <c r="Q193" s="14" t="s">
        <v>677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157</v>
      </c>
      <c r="D194" s="20" t="s">
        <v>366</v>
      </c>
      <c r="E194" s="16"/>
      <c r="F194" s="17">
        <v>36.119999999999997</v>
      </c>
      <c r="G194" s="17">
        <v>32.4</v>
      </c>
      <c r="H194" s="17">
        <v>28.68</v>
      </c>
      <c r="I194" s="17"/>
      <c r="J194" s="17">
        <v>37.94</v>
      </c>
      <c r="K194" s="17">
        <v>45.37</v>
      </c>
      <c r="L194" s="17">
        <v>57.39</v>
      </c>
      <c r="M194" s="17"/>
      <c r="N194" s="17">
        <v>59.815103436999998</v>
      </c>
      <c r="O194" s="36">
        <v>59.765040524</v>
      </c>
      <c r="P194" s="20" t="s">
        <v>18</v>
      </c>
      <c r="Q194" s="15" t="s">
        <v>678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430</v>
      </c>
      <c r="D195" s="19" t="s">
        <v>367</v>
      </c>
      <c r="E195" s="16"/>
      <c r="F195" s="18">
        <v>28.8</v>
      </c>
      <c r="G195" s="18">
        <v>26.84</v>
      </c>
      <c r="H195" s="18">
        <v>24.89</v>
      </c>
      <c r="I195" s="17"/>
      <c r="J195" s="18">
        <v>29.07</v>
      </c>
      <c r="K195" s="18">
        <v>32.97</v>
      </c>
      <c r="L195" s="18">
        <v>39.29</v>
      </c>
      <c r="M195" s="18"/>
      <c r="N195" s="18">
        <v>42.953001065000002</v>
      </c>
      <c r="O195" s="18">
        <v>91.777145524000005</v>
      </c>
      <c r="P195" s="19" t="s">
        <v>16</v>
      </c>
      <c r="Q195" s="14" t="s">
        <v>679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158</v>
      </c>
      <c r="D196" s="20" t="s">
        <v>368</v>
      </c>
      <c r="E196" s="16"/>
      <c r="F196" s="17">
        <v>13.77</v>
      </c>
      <c r="G196" s="17">
        <v>13.52</v>
      </c>
      <c r="H196" s="17">
        <v>13.28</v>
      </c>
      <c r="I196" s="17"/>
      <c r="J196" s="17">
        <v>13.84</v>
      </c>
      <c r="K196" s="17">
        <v>14.32</v>
      </c>
      <c r="L196" s="17">
        <v>15.1</v>
      </c>
      <c r="M196" s="17"/>
      <c r="N196" s="17">
        <v>61.797777183999997</v>
      </c>
      <c r="O196" s="36">
        <v>48.757197667</v>
      </c>
      <c r="P196" s="20" t="s">
        <v>18</v>
      </c>
      <c r="Q196" s="15" t="s">
        <v>680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159</v>
      </c>
      <c r="D197" s="19" t="s">
        <v>369</v>
      </c>
      <c r="E197" s="16"/>
      <c r="F197" s="18">
        <v>17.39</v>
      </c>
      <c r="G197" s="18">
        <v>15.63</v>
      </c>
      <c r="H197" s="18">
        <v>13.87</v>
      </c>
      <c r="I197" s="17"/>
      <c r="J197" s="18">
        <v>17.920000000000002</v>
      </c>
      <c r="K197" s="18">
        <v>21.43</v>
      </c>
      <c r="L197" s="18">
        <v>27.12</v>
      </c>
      <c r="M197" s="18"/>
      <c r="N197" s="18">
        <v>34.738961764000003</v>
      </c>
      <c r="O197" s="18">
        <v>35.661672476</v>
      </c>
      <c r="P197" s="19" t="s">
        <v>16</v>
      </c>
      <c r="Q197" s="14" t="s">
        <v>681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445</v>
      </c>
      <c r="D198" s="20" t="s">
        <v>446</v>
      </c>
      <c r="E198" s="16"/>
      <c r="F198" s="17">
        <v>5.21</v>
      </c>
      <c r="G198" s="17">
        <v>4.93</v>
      </c>
      <c r="H198" s="17">
        <v>4.66</v>
      </c>
      <c r="I198" s="17"/>
      <c r="J198" s="17">
        <v>5.82</v>
      </c>
      <c r="K198" s="17">
        <v>6.36</v>
      </c>
      <c r="L198" s="17">
        <v>7.25</v>
      </c>
      <c r="M198" s="17"/>
      <c r="N198" s="17">
        <v>54.768181873000003</v>
      </c>
      <c r="O198" s="36">
        <v>1.9915477619000002</v>
      </c>
      <c r="P198" s="20" t="s">
        <v>18</v>
      </c>
      <c r="Q198" s="15" t="s">
        <v>682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472</v>
      </c>
      <c r="D199" s="19" t="s">
        <v>370</v>
      </c>
      <c r="E199" s="16"/>
      <c r="F199" s="18">
        <v>9.14</v>
      </c>
      <c r="G199" s="18">
        <v>7.03</v>
      </c>
      <c r="H199" s="18">
        <v>4.92</v>
      </c>
      <c r="I199" s="17"/>
      <c r="J199" s="18">
        <v>9.44</v>
      </c>
      <c r="K199" s="18">
        <v>13.65</v>
      </c>
      <c r="L199" s="18">
        <v>20.46</v>
      </c>
      <c r="M199" s="18"/>
      <c r="N199" s="18">
        <v>39.512475833000003</v>
      </c>
      <c r="O199" s="18">
        <v>6.4103545714000001</v>
      </c>
      <c r="P199" s="19" t="s">
        <v>16</v>
      </c>
      <c r="Q199" s="14" t="s">
        <v>683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160</v>
      </c>
      <c r="D200" s="20" t="s">
        <v>371</v>
      </c>
      <c r="E200" s="16"/>
      <c r="F200" s="17" t="s">
        <v>35</v>
      </c>
      <c r="G200" s="17" t="s">
        <v>35</v>
      </c>
      <c r="H200" s="17" t="s">
        <v>35</v>
      </c>
      <c r="I200" s="17"/>
      <c r="J200" s="17" t="s">
        <v>35</v>
      </c>
      <c r="K200" s="17" t="s">
        <v>35</v>
      </c>
      <c r="L200" s="17" t="s">
        <v>35</v>
      </c>
      <c r="M200" s="17"/>
      <c r="N200" s="17" t="s">
        <v>35</v>
      </c>
      <c r="O200" s="36" t="s">
        <v>35</v>
      </c>
      <c r="P200" s="20" t="s">
        <v>35</v>
      </c>
      <c r="Q200" s="15" t="s">
        <v>222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161</v>
      </c>
      <c r="D201" s="20" t="s">
        <v>372</v>
      </c>
      <c r="E201" s="16"/>
      <c r="F201" s="17">
        <v>8.11</v>
      </c>
      <c r="G201" s="17">
        <v>7.15</v>
      </c>
      <c r="H201" s="17">
        <v>6.2</v>
      </c>
      <c r="I201" s="17"/>
      <c r="J201" s="17">
        <v>10.33</v>
      </c>
      <c r="K201" s="17">
        <v>12.23</v>
      </c>
      <c r="L201" s="17">
        <v>15.32</v>
      </c>
      <c r="M201" s="17"/>
      <c r="N201" s="17">
        <v>56.084145747000001</v>
      </c>
      <c r="O201" s="36">
        <v>70.250266524000011</v>
      </c>
      <c r="P201" s="20" t="s">
        <v>18</v>
      </c>
      <c r="Q201" s="15" t="s">
        <v>684</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162</v>
      </c>
      <c r="D202" s="19" t="s">
        <v>373</v>
      </c>
      <c r="E202" s="16"/>
      <c r="F202" s="18">
        <v>4.66</v>
      </c>
      <c r="G202" s="18">
        <v>3.65</v>
      </c>
      <c r="H202" s="18">
        <v>2.65</v>
      </c>
      <c r="I202" s="17"/>
      <c r="J202" s="18">
        <v>4.8600000000000003</v>
      </c>
      <c r="K202" s="18">
        <v>6.86</v>
      </c>
      <c r="L202" s="18">
        <v>10.119999999999999</v>
      </c>
      <c r="M202" s="18"/>
      <c r="N202" s="18">
        <v>32.580307038000001</v>
      </c>
      <c r="O202" s="18">
        <v>30.382151095000001</v>
      </c>
      <c r="P202" s="19" t="s">
        <v>16</v>
      </c>
      <c r="Q202" s="14" t="s">
        <v>685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163</v>
      </c>
      <c r="D203" s="20" t="s">
        <v>374</v>
      </c>
      <c r="E203" s="16"/>
      <c r="F203" s="17">
        <v>18.23</v>
      </c>
      <c r="G203" s="17">
        <v>17.239999999999998</v>
      </c>
      <c r="H203" s="17">
        <v>16.25</v>
      </c>
      <c r="I203" s="17"/>
      <c r="J203" s="17">
        <v>20.41</v>
      </c>
      <c r="K203" s="17">
        <v>22.38</v>
      </c>
      <c r="L203" s="17">
        <v>25.56</v>
      </c>
      <c r="M203" s="17"/>
      <c r="N203" s="17">
        <v>56.838217057000001</v>
      </c>
      <c r="O203" s="36">
        <v>36.822941856999996</v>
      </c>
      <c r="P203" s="20" t="s">
        <v>18</v>
      </c>
      <c r="Q203" s="15" t="s">
        <v>686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164</v>
      </c>
      <c r="D204" s="19" t="s">
        <v>375</v>
      </c>
      <c r="E204" s="16"/>
      <c r="F204" s="18">
        <v>22.82</v>
      </c>
      <c r="G204" s="18">
        <v>20.37</v>
      </c>
      <c r="H204" s="18">
        <v>17.920000000000002</v>
      </c>
      <c r="I204" s="17"/>
      <c r="J204" s="18">
        <v>23.25</v>
      </c>
      <c r="K204" s="18">
        <v>28.14</v>
      </c>
      <c r="L204" s="18">
        <v>36.049999999999997</v>
      </c>
      <c r="M204" s="18"/>
      <c r="N204" s="18">
        <v>35.200944028000002</v>
      </c>
      <c r="O204" s="18">
        <v>100.67598532999999</v>
      </c>
      <c r="P204" s="19" t="s">
        <v>16</v>
      </c>
      <c r="Q204" s="14" t="s">
        <v>687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423</v>
      </c>
      <c r="D205" s="20" t="s">
        <v>424</v>
      </c>
      <c r="E205" s="16"/>
      <c r="F205" s="17">
        <v>87.27</v>
      </c>
      <c r="G205" s="17">
        <v>75.45</v>
      </c>
      <c r="H205" s="17">
        <v>63.63</v>
      </c>
      <c r="I205" s="17"/>
      <c r="J205" s="17">
        <v>89.09</v>
      </c>
      <c r="K205" s="17">
        <v>112.72</v>
      </c>
      <c r="L205" s="17">
        <v>150.96</v>
      </c>
      <c r="M205" s="17"/>
      <c r="N205" s="17">
        <v>65.907214705000001</v>
      </c>
      <c r="O205" s="36">
        <v>4.9070559028999998</v>
      </c>
      <c r="P205" s="20" t="s">
        <v>18</v>
      </c>
      <c r="Q205" s="15" t="s">
        <v>688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165</v>
      </c>
      <c r="D206" s="19" t="s">
        <v>376</v>
      </c>
      <c r="E206" s="16"/>
      <c r="F206" s="18">
        <v>50.69</v>
      </c>
      <c r="G206" s="18">
        <v>48.41</v>
      </c>
      <c r="H206" s="18">
        <v>46.14</v>
      </c>
      <c r="I206" s="17"/>
      <c r="J206" s="18">
        <v>51.18</v>
      </c>
      <c r="K206" s="18">
        <v>55.72</v>
      </c>
      <c r="L206" s="18">
        <v>63.07</v>
      </c>
      <c r="M206" s="18"/>
      <c r="N206" s="18">
        <v>39.424528633000001</v>
      </c>
      <c r="O206" s="18">
        <v>252.87690724000001</v>
      </c>
      <c r="P206" s="19" t="s">
        <v>16</v>
      </c>
      <c r="Q206" s="14" t="s">
        <v>689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166</v>
      </c>
      <c r="D207" s="20" t="s">
        <v>377</v>
      </c>
      <c r="E207" s="16"/>
      <c r="F207" s="17">
        <v>6.06</v>
      </c>
      <c r="G207" s="17">
        <v>5.27</v>
      </c>
      <c r="H207" s="17">
        <v>4.49</v>
      </c>
      <c r="I207" s="17"/>
      <c r="J207" s="17">
        <v>6.66</v>
      </c>
      <c r="K207" s="17">
        <v>8.2200000000000006</v>
      </c>
      <c r="L207" s="17">
        <v>10.76</v>
      </c>
      <c r="M207" s="17"/>
      <c r="N207" s="17">
        <v>54.695662652000003</v>
      </c>
      <c r="O207" s="36">
        <v>2.6570058571000001</v>
      </c>
      <c r="P207" s="20" t="s">
        <v>18</v>
      </c>
      <c r="Q207" s="15" t="s">
        <v>690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167</v>
      </c>
      <c r="D208" s="19" t="s">
        <v>473</v>
      </c>
      <c r="E208" s="16"/>
      <c r="F208" s="18">
        <v>11.48</v>
      </c>
      <c r="G208" s="18">
        <v>10.93</v>
      </c>
      <c r="H208" s="18">
        <v>10.39</v>
      </c>
      <c r="I208" s="17"/>
      <c r="J208" s="18">
        <v>12.24</v>
      </c>
      <c r="K208" s="18">
        <v>13.32</v>
      </c>
      <c r="L208" s="18">
        <v>15.08</v>
      </c>
      <c r="M208" s="18"/>
      <c r="N208" s="18">
        <v>51.732416710000003</v>
      </c>
      <c r="O208" s="18">
        <v>1.2092151905000001</v>
      </c>
      <c r="P208" s="19" t="s">
        <v>18</v>
      </c>
      <c r="Q208" s="14" t="s">
        <v>691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167</v>
      </c>
      <c r="D209" s="20" t="s">
        <v>378</v>
      </c>
      <c r="E209" s="16"/>
      <c r="F209" s="17">
        <v>34.409999999999997</v>
      </c>
      <c r="G209" s="17">
        <v>32.72</v>
      </c>
      <c r="H209" s="17">
        <v>31.04</v>
      </c>
      <c r="I209" s="17"/>
      <c r="J209" s="17">
        <v>36.770000000000003</v>
      </c>
      <c r="K209" s="17">
        <v>40.130000000000003</v>
      </c>
      <c r="L209" s="17">
        <v>45.59</v>
      </c>
      <c r="M209" s="17"/>
      <c r="N209" s="17">
        <v>48.259634970999997</v>
      </c>
      <c r="O209" s="36">
        <v>48.440666286000003</v>
      </c>
      <c r="P209" s="20" t="s">
        <v>18</v>
      </c>
      <c r="Q209" s="15" t="s">
        <v>692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168</v>
      </c>
      <c r="D210" s="19" t="s">
        <v>379</v>
      </c>
      <c r="E210" s="16"/>
      <c r="F210" s="18">
        <v>155.19999999999999</v>
      </c>
      <c r="G210" s="18">
        <v>135.97</v>
      </c>
      <c r="H210" s="18">
        <v>116.74</v>
      </c>
      <c r="I210" s="17"/>
      <c r="J210" s="18">
        <v>160.80000000000001</v>
      </c>
      <c r="K210" s="18">
        <v>199.25</v>
      </c>
      <c r="L210" s="18">
        <v>261.48</v>
      </c>
      <c r="M210" s="18"/>
      <c r="N210" s="18">
        <v>64.855439222000001</v>
      </c>
      <c r="O210" s="18">
        <v>5.8476685656999994</v>
      </c>
      <c r="P210" s="19" t="s">
        <v>18</v>
      </c>
      <c r="Q210" s="14" t="s">
        <v>693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380</v>
      </c>
      <c r="D211" s="20" t="s">
        <v>381</v>
      </c>
      <c r="E211" s="16"/>
      <c r="F211" s="17">
        <v>36.299999999999997</v>
      </c>
      <c r="G211" s="17">
        <v>34.24</v>
      </c>
      <c r="H211" s="17">
        <v>32.19</v>
      </c>
      <c r="I211" s="17"/>
      <c r="J211" s="17">
        <v>37.83</v>
      </c>
      <c r="K211" s="17">
        <v>41.93</v>
      </c>
      <c r="L211" s="17">
        <v>48.58</v>
      </c>
      <c r="M211" s="17"/>
      <c r="N211" s="17">
        <v>64.783939860000004</v>
      </c>
      <c r="O211" s="36">
        <v>8.5514401904999993</v>
      </c>
      <c r="P211" s="20" t="s">
        <v>18</v>
      </c>
      <c r="Q211" s="15" t="s">
        <v>694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169</v>
      </c>
      <c r="D212" s="19" t="s">
        <v>382</v>
      </c>
      <c r="E212" s="16"/>
      <c r="F212" s="18">
        <v>31.2</v>
      </c>
      <c r="G212" s="18">
        <v>28.32</v>
      </c>
      <c r="H212" s="18">
        <v>25.44</v>
      </c>
      <c r="I212" s="17"/>
      <c r="J212" s="18">
        <v>32.770000000000003</v>
      </c>
      <c r="K212" s="18">
        <v>38.520000000000003</v>
      </c>
      <c r="L212" s="18">
        <v>47.83</v>
      </c>
      <c r="M212" s="18"/>
      <c r="N212" s="18">
        <v>61.593467877999998</v>
      </c>
      <c r="O212" s="18">
        <v>183.8590801</v>
      </c>
      <c r="P212" s="19" t="s">
        <v>18</v>
      </c>
      <c r="Q212" s="14" t="s">
        <v>695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170</v>
      </c>
      <c r="D213" s="20" t="s">
        <v>383</v>
      </c>
      <c r="E213" s="16"/>
      <c r="F213" s="17">
        <v>23.91</v>
      </c>
      <c r="G213" s="17">
        <v>20.12</v>
      </c>
      <c r="H213" s="17">
        <v>16.329999999999998</v>
      </c>
      <c r="I213" s="17"/>
      <c r="J213" s="17">
        <v>25.26</v>
      </c>
      <c r="K213" s="17">
        <v>32.83</v>
      </c>
      <c r="L213" s="17">
        <v>45.09</v>
      </c>
      <c r="M213" s="17"/>
      <c r="N213" s="17">
        <v>57.758986131</v>
      </c>
      <c r="O213" s="36">
        <v>40.607031333000002</v>
      </c>
      <c r="P213" s="20" t="s">
        <v>18</v>
      </c>
      <c r="Q213" s="15" t="s">
        <v>696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171</v>
      </c>
      <c r="D214" s="20" t="s">
        <v>384</v>
      </c>
      <c r="E214" s="16"/>
      <c r="F214" s="17">
        <v>50.15</v>
      </c>
      <c r="G214" s="17">
        <v>42.24</v>
      </c>
      <c r="H214" s="17">
        <v>34.33</v>
      </c>
      <c r="I214" s="17"/>
      <c r="J214" s="17">
        <v>51.78</v>
      </c>
      <c r="K214" s="17">
        <v>67.59</v>
      </c>
      <c r="L214" s="17">
        <v>93.18</v>
      </c>
      <c r="M214" s="17"/>
      <c r="N214" s="17">
        <v>34.495253024</v>
      </c>
      <c r="O214" s="36">
        <v>127.62114437</v>
      </c>
      <c r="P214" s="20" t="s">
        <v>16</v>
      </c>
      <c r="Q214" s="15" t="s">
        <v>697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172</v>
      </c>
      <c r="D215" s="19" t="s">
        <v>385</v>
      </c>
      <c r="E215" s="16"/>
      <c r="F215" s="18">
        <v>21.56</v>
      </c>
      <c r="G215" s="18">
        <v>19.18</v>
      </c>
      <c r="H215" s="18">
        <v>16.8</v>
      </c>
      <c r="I215" s="17"/>
      <c r="J215" s="18">
        <v>22.79</v>
      </c>
      <c r="K215" s="18">
        <v>27.54</v>
      </c>
      <c r="L215" s="18">
        <v>35.229999999999997</v>
      </c>
      <c r="M215" s="18"/>
      <c r="N215" s="18">
        <v>54.344224707999999</v>
      </c>
      <c r="O215" s="18">
        <v>132.70774110000002</v>
      </c>
      <c r="P215" s="19" t="s">
        <v>18</v>
      </c>
      <c r="Q215" s="14" t="s">
        <v>698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173</v>
      </c>
      <c r="D216" s="19" t="s">
        <v>386</v>
      </c>
      <c r="E216" s="16"/>
      <c r="F216" s="18">
        <v>40.99</v>
      </c>
      <c r="G216" s="18">
        <v>37.36</v>
      </c>
      <c r="H216" s="18">
        <v>33.74</v>
      </c>
      <c r="I216" s="17"/>
      <c r="J216" s="18">
        <v>43.97</v>
      </c>
      <c r="K216" s="18">
        <v>51.21</v>
      </c>
      <c r="L216" s="18">
        <v>62.93</v>
      </c>
      <c r="M216" s="18"/>
      <c r="N216" s="18">
        <v>49.705934184</v>
      </c>
      <c r="O216" s="18">
        <v>109.73426232999999</v>
      </c>
      <c r="P216" s="19" t="s">
        <v>18</v>
      </c>
      <c r="Q216" s="14" t="s">
        <v>699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174</v>
      </c>
      <c r="D217" s="20" t="s">
        <v>387</v>
      </c>
      <c r="E217" s="16"/>
      <c r="F217" s="17">
        <v>15.11</v>
      </c>
      <c r="G217" s="17">
        <v>13.25</v>
      </c>
      <c r="H217" s="17">
        <v>11.39</v>
      </c>
      <c r="I217" s="17"/>
      <c r="J217" s="17">
        <v>15.5</v>
      </c>
      <c r="K217" s="17">
        <v>19.21</v>
      </c>
      <c r="L217" s="17">
        <v>25.23</v>
      </c>
      <c r="M217" s="17"/>
      <c r="N217" s="17">
        <v>62.491315651000001</v>
      </c>
      <c r="O217" s="36">
        <v>5.4398955237999997</v>
      </c>
      <c r="P217" s="20" t="s">
        <v>18</v>
      </c>
      <c r="Q217" s="15" t="s">
        <v>700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175</v>
      </c>
      <c r="D218" s="19" t="s">
        <v>388</v>
      </c>
      <c r="E218" s="16"/>
      <c r="F218" s="18">
        <v>6.9</v>
      </c>
      <c r="G218" s="18">
        <v>6.03</v>
      </c>
      <c r="H218" s="18">
        <v>5.16</v>
      </c>
      <c r="I218" s="17"/>
      <c r="J218" s="18">
        <v>7.02</v>
      </c>
      <c r="K218" s="18">
        <v>8.75</v>
      </c>
      <c r="L218" s="18">
        <v>11.56</v>
      </c>
      <c r="M218" s="18"/>
      <c r="N218" s="18">
        <v>28.874058916999999</v>
      </c>
      <c r="O218" s="18">
        <v>2.8853779048000003</v>
      </c>
      <c r="P218" s="19" t="s">
        <v>16</v>
      </c>
      <c r="Q218" s="14" t="s">
        <v>701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176</v>
      </c>
      <c r="D219" s="20" t="s">
        <v>389</v>
      </c>
      <c r="E219" s="16"/>
      <c r="F219" s="17">
        <v>17.86</v>
      </c>
      <c r="G219" s="17">
        <v>15.47</v>
      </c>
      <c r="H219" s="17">
        <v>13.08</v>
      </c>
      <c r="I219" s="17"/>
      <c r="J219" s="17">
        <v>18.2</v>
      </c>
      <c r="K219" s="17">
        <v>22.97</v>
      </c>
      <c r="L219" s="17">
        <v>30.69</v>
      </c>
      <c r="M219" s="17"/>
      <c r="N219" s="17">
        <v>40.547538641000003</v>
      </c>
      <c r="O219" s="36">
        <v>6.7489568570999996</v>
      </c>
      <c r="P219" s="20" t="s">
        <v>16</v>
      </c>
      <c r="Q219" s="15" t="s">
        <v>702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177</v>
      </c>
      <c r="D220" s="19" t="s">
        <v>390</v>
      </c>
      <c r="E220" s="16"/>
      <c r="F220" s="18">
        <v>17.600000000000001</v>
      </c>
      <c r="G220" s="18">
        <v>16.63</v>
      </c>
      <c r="H220" s="18">
        <v>15.67</v>
      </c>
      <c r="I220" s="17"/>
      <c r="J220" s="18">
        <v>18.37</v>
      </c>
      <c r="K220" s="18">
        <v>20.29</v>
      </c>
      <c r="L220" s="18">
        <v>23.4</v>
      </c>
      <c r="M220" s="18"/>
      <c r="N220" s="18">
        <v>58.483134481</v>
      </c>
      <c r="O220" s="18">
        <v>80.370974762000003</v>
      </c>
      <c r="P220" s="19" t="s">
        <v>18</v>
      </c>
      <c r="Q220" s="14" t="s">
        <v>703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178</v>
      </c>
      <c r="D221" s="20" t="s">
        <v>391</v>
      </c>
      <c r="E221" s="16"/>
      <c r="F221" s="17">
        <v>58.65</v>
      </c>
      <c r="G221" s="17">
        <v>52.98</v>
      </c>
      <c r="H221" s="17">
        <v>47.31</v>
      </c>
      <c r="I221" s="17"/>
      <c r="J221" s="17">
        <v>61.95</v>
      </c>
      <c r="K221" s="17">
        <v>73.28</v>
      </c>
      <c r="L221" s="17">
        <v>91.63</v>
      </c>
      <c r="M221" s="17"/>
      <c r="N221" s="17">
        <v>58.767101046999997</v>
      </c>
      <c r="O221" s="36">
        <v>7.2478166666999995</v>
      </c>
      <c r="P221" s="20" t="s">
        <v>18</v>
      </c>
      <c r="Q221" s="15" t="s">
        <v>704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179</v>
      </c>
      <c r="D222" s="19" t="s">
        <v>392</v>
      </c>
      <c r="E222" s="16"/>
      <c r="F222" s="18">
        <v>4.3499999999999996</v>
      </c>
      <c r="G222" s="18">
        <v>3.65</v>
      </c>
      <c r="H222" s="18">
        <v>2.95</v>
      </c>
      <c r="I222" s="17"/>
      <c r="J222" s="18">
        <v>4.42</v>
      </c>
      <c r="K222" s="18">
        <v>5.81</v>
      </c>
      <c r="L222" s="18">
        <v>8.06</v>
      </c>
      <c r="M222" s="18"/>
      <c r="N222" s="18">
        <v>44.708040537999999</v>
      </c>
      <c r="O222" s="18">
        <v>76.596384904999994</v>
      </c>
      <c r="P222" s="19" t="s">
        <v>16</v>
      </c>
      <c r="Q222" s="14" t="s">
        <v>705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180</v>
      </c>
      <c r="D223" s="20" t="s">
        <v>393</v>
      </c>
      <c r="E223" s="16"/>
      <c r="F223" s="17">
        <v>54.36</v>
      </c>
      <c r="G223" s="17">
        <v>51.36</v>
      </c>
      <c r="H223" s="17">
        <v>48.37</v>
      </c>
      <c r="I223" s="17"/>
      <c r="J223" s="17">
        <v>58.45</v>
      </c>
      <c r="K223" s="17">
        <v>64.430000000000007</v>
      </c>
      <c r="L223" s="17">
        <v>74.11</v>
      </c>
      <c r="M223" s="17"/>
      <c r="N223" s="17">
        <v>61.357270542999998</v>
      </c>
      <c r="O223" s="36">
        <v>1275.7848136</v>
      </c>
      <c r="P223" s="20" t="s">
        <v>18</v>
      </c>
      <c r="Q223" s="15" t="s">
        <v>706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181</v>
      </c>
      <c r="D224" s="19" t="s">
        <v>394</v>
      </c>
      <c r="E224" s="16"/>
      <c r="F224" s="18">
        <v>24.16</v>
      </c>
      <c r="G224" s="18">
        <v>22.22</v>
      </c>
      <c r="H224" s="18">
        <v>20.29</v>
      </c>
      <c r="I224" s="17"/>
      <c r="J224" s="18">
        <v>24.79</v>
      </c>
      <c r="K224" s="18">
        <v>28.65</v>
      </c>
      <c r="L224" s="18">
        <v>34.909999999999997</v>
      </c>
      <c r="M224" s="18"/>
      <c r="N224" s="18">
        <v>31.379782452000001</v>
      </c>
      <c r="O224" s="18">
        <v>6.1967947618999997</v>
      </c>
      <c r="P224" s="19" t="s">
        <v>16</v>
      </c>
      <c r="Q224" s="14" t="s">
        <v>707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182</v>
      </c>
      <c r="D225" s="20" t="s">
        <v>395</v>
      </c>
      <c r="E225" s="16"/>
      <c r="F225" s="17">
        <v>3.88</v>
      </c>
      <c r="G225" s="17">
        <v>3.26</v>
      </c>
      <c r="H225" s="17">
        <v>2.65</v>
      </c>
      <c r="I225" s="17"/>
      <c r="J225" s="17">
        <v>4.0999999999999996</v>
      </c>
      <c r="K225" s="17">
        <v>5.32</v>
      </c>
      <c r="L225" s="17">
        <v>7.31</v>
      </c>
      <c r="M225" s="17"/>
      <c r="N225" s="17">
        <v>34.115575831000001</v>
      </c>
      <c r="O225" s="36">
        <v>75.647601809999998</v>
      </c>
      <c r="P225" s="20" t="s">
        <v>16</v>
      </c>
      <c r="Q225" s="15" t="s">
        <v>708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183</v>
      </c>
      <c r="D226" s="19" t="s">
        <v>396</v>
      </c>
      <c r="E226" s="16"/>
      <c r="F226" s="18">
        <v>21.68</v>
      </c>
      <c r="G226" s="18">
        <v>19.350000000000001</v>
      </c>
      <c r="H226" s="18">
        <v>17.02</v>
      </c>
      <c r="I226" s="17"/>
      <c r="J226" s="18">
        <v>22.98</v>
      </c>
      <c r="K226" s="18">
        <v>27.63</v>
      </c>
      <c r="L226" s="18">
        <v>35.17</v>
      </c>
      <c r="M226" s="18"/>
      <c r="N226" s="18">
        <v>57.735961068999998</v>
      </c>
      <c r="O226" s="18">
        <v>206.91324713999998</v>
      </c>
      <c r="P226" s="19" t="s">
        <v>18</v>
      </c>
      <c r="Q226" s="14" t="s">
        <v>709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184</v>
      </c>
      <c r="D227" s="20" t="s">
        <v>397</v>
      </c>
      <c r="E227" s="16"/>
      <c r="F227" s="17">
        <v>8.91</v>
      </c>
      <c r="G227" s="17">
        <v>6.94</v>
      </c>
      <c r="H227" s="17">
        <v>4.97</v>
      </c>
      <c r="I227" s="17"/>
      <c r="J227" s="17">
        <v>9.11</v>
      </c>
      <c r="K227" s="17">
        <v>13.04</v>
      </c>
      <c r="L227" s="17">
        <v>19.399999999999999</v>
      </c>
      <c r="M227" s="17"/>
      <c r="N227" s="17">
        <v>40.680486463000001</v>
      </c>
      <c r="O227" s="36">
        <v>3.7913637619</v>
      </c>
      <c r="P227" s="20" t="s">
        <v>16</v>
      </c>
      <c r="Q227" s="15" t="s">
        <v>710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185</v>
      </c>
      <c r="D228" s="19" t="s">
        <v>398</v>
      </c>
      <c r="E228" s="16"/>
      <c r="F228" s="18">
        <v>26.25</v>
      </c>
      <c r="G228" s="18">
        <v>22.59</v>
      </c>
      <c r="H228" s="18">
        <v>18.940000000000001</v>
      </c>
      <c r="I228" s="17"/>
      <c r="J228" s="18">
        <v>27.58</v>
      </c>
      <c r="K228" s="18">
        <v>34.880000000000003</v>
      </c>
      <c r="L228" s="18">
        <v>46.69</v>
      </c>
      <c r="M228" s="18"/>
      <c r="N228" s="18">
        <v>54.564526317999999</v>
      </c>
      <c r="O228" s="18">
        <v>62.16190881</v>
      </c>
      <c r="P228" s="19" t="s">
        <v>18</v>
      </c>
      <c r="Q228" s="14" t="s">
        <v>711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186</v>
      </c>
      <c r="D229" s="20" t="s">
        <v>399</v>
      </c>
      <c r="E229" s="16"/>
      <c r="F229" s="17">
        <v>21.23</v>
      </c>
      <c r="G229" s="17">
        <v>18.84</v>
      </c>
      <c r="H229" s="17">
        <v>16.45</v>
      </c>
      <c r="I229" s="17"/>
      <c r="J229" s="17">
        <v>21.98</v>
      </c>
      <c r="K229" s="17">
        <v>26.75</v>
      </c>
      <c r="L229" s="17">
        <v>34.49</v>
      </c>
      <c r="M229" s="17"/>
      <c r="N229" s="17">
        <v>66.676724269000005</v>
      </c>
      <c r="O229" s="36">
        <v>10.062332381000001</v>
      </c>
      <c r="P229" s="20" t="s">
        <v>18</v>
      </c>
      <c r="Q229" s="15" t="s">
        <v>712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187</v>
      </c>
      <c r="D230" s="19" t="s">
        <v>400</v>
      </c>
      <c r="E230" s="16"/>
      <c r="F230" s="18">
        <v>40.44</v>
      </c>
      <c r="G230" s="18">
        <v>37.25</v>
      </c>
      <c r="H230" s="18">
        <v>34.07</v>
      </c>
      <c r="I230" s="17"/>
      <c r="J230" s="18">
        <v>42.69</v>
      </c>
      <c r="K230" s="18">
        <v>49.05</v>
      </c>
      <c r="L230" s="18">
        <v>59.36</v>
      </c>
      <c r="M230" s="18"/>
      <c r="N230" s="18">
        <v>32.114441960000001</v>
      </c>
      <c r="O230" s="18">
        <v>274.47697457000004</v>
      </c>
      <c r="P230" s="19" t="s">
        <v>16</v>
      </c>
      <c r="Q230" s="14" t="s">
        <v>713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188</v>
      </c>
      <c r="D231" s="20" t="s">
        <v>401</v>
      </c>
      <c r="E231" s="16"/>
      <c r="F231" s="17">
        <v>17.45</v>
      </c>
      <c r="G231" s="17">
        <v>16.899999999999999</v>
      </c>
      <c r="H231" s="17">
        <v>16.350000000000001</v>
      </c>
      <c r="I231" s="17"/>
      <c r="J231" s="17">
        <v>17.57</v>
      </c>
      <c r="K231" s="17">
        <v>18.66</v>
      </c>
      <c r="L231" s="17">
        <v>20.420000000000002</v>
      </c>
      <c r="M231" s="17"/>
      <c r="N231" s="17">
        <v>57.148273629999998</v>
      </c>
      <c r="O231" s="36">
        <v>19.808236047999998</v>
      </c>
      <c r="P231" s="20" t="s">
        <v>18</v>
      </c>
      <c r="Q231" s="15" t="s">
        <v>474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189</v>
      </c>
      <c r="D232" s="19" t="s">
        <v>402</v>
      </c>
      <c r="E232" s="16"/>
      <c r="F232" s="18">
        <v>7.91</v>
      </c>
      <c r="G232" s="18">
        <v>7.06</v>
      </c>
      <c r="H232" s="18">
        <v>6.22</v>
      </c>
      <c r="I232" s="17"/>
      <c r="J232" s="18">
        <v>8.23</v>
      </c>
      <c r="K232" s="18">
        <v>9.91</v>
      </c>
      <c r="L232" s="18">
        <v>12.64</v>
      </c>
      <c r="M232" s="18"/>
      <c r="N232" s="18">
        <v>65.647061941999993</v>
      </c>
      <c r="O232" s="18">
        <v>3.4991663333000003</v>
      </c>
      <c r="P232" s="19" t="s">
        <v>18</v>
      </c>
      <c r="Q232" s="14" t="s">
        <v>714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190</v>
      </c>
      <c r="D233" s="20" t="s">
        <v>403</v>
      </c>
      <c r="E233" s="16"/>
      <c r="F233" s="17" t="s">
        <v>35</v>
      </c>
      <c r="G233" s="17" t="s">
        <v>35</v>
      </c>
      <c r="H233" s="17" t="s">
        <v>35</v>
      </c>
      <c r="I233" s="17"/>
      <c r="J233" s="17" t="s">
        <v>35</v>
      </c>
      <c r="K233" s="17" t="s">
        <v>35</v>
      </c>
      <c r="L233" s="17" t="s">
        <v>35</v>
      </c>
      <c r="M233" s="17"/>
      <c r="N233" s="17" t="s">
        <v>35</v>
      </c>
      <c r="O233" s="36" t="s">
        <v>35</v>
      </c>
      <c r="P233" s="20" t="s">
        <v>35</v>
      </c>
      <c r="Q233" s="15" t="s">
        <v>222</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191</v>
      </c>
      <c r="D234" s="19" t="s">
        <v>404</v>
      </c>
      <c r="E234" s="16"/>
      <c r="F234" s="18">
        <v>15.31</v>
      </c>
      <c r="G234" s="18">
        <v>12.8</v>
      </c>
      <c r="H234" s="18">
        <v>10.3</v>
      </c>
      <c r="I234" s="17"/>
      <c r="J234" s="18">
        <v>16.190000000000001</v>
      </c>
      <c r="K234" s="18">
        <v>21.19</v>
      </c>
      <c r="L234" s="18">
        <v>29.3</v>
      </c>
      <c r="M234" s="18"/>
      <c r="N234" s="18">
        <v>34.042596953999997</v>
      </c>
      <c r="O234" s="18">
        <v>45.255297333000001</v>
      </c>
      <c r="P234" s="19" t="s">
        <v>16</v>
      </c>
      <c r="Q234" s="14" t="s">
        <v>715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192</v>
      </c>
      <c r="D235" s="20" t="s">
        <v>405</v>
      </c>
      <c r="E235" s="16"/>
      <c r="F235" s="17">
        <v>87.8</v>
      </c>
      <c r="G235" s="17">
        <v>80.34</v>
      </c>
      <c r="H235" s="17">
        <v>72.88</v>
      </c>
      <c r="I235" s="17"/>
      <c r="J235" s="17">
        <v>92.38</v>
      </c>
      <c r="K235" s="17">
        <v>107.29</v>
      </c>
      <c r="L235" s="17">
        <v>131.41999999999999</v>
      </c>
      <c r="M235" s="17"/>
      <c r="N235" s="17">
        <v>55.581354056000002</v>
      </c>
      <c r="O235" s="36">
        <v>2.7210375167</v>
      </c>
      <c r="P235" s="20" t="s">
        <v>18</v>
      </c>
      <c r="Q235" s="15" t="s">
        <v>716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475</v>
      </c>
      <c r="D236" s="19" t="s">
        <v>476</v>
      </c>
      <c r="E236" s="16"/>
      <c r="F236" s="18">
        <v>109.78</v>
      </c>
      <c r="G236" s="18">
        <v>104.08</v>
      </c>
      <c r="H236" s="18">
        <v>98.39</v>
      </c>
      <c r="I236" s="17"/>
      <c r="J236" s="18">
        <v>114.19</v>
      </c>
      <c r="K236" s="18">
        <v>125.57</v>
      </c>
      <c r="L236" s="18">
        <v>143.97999999999999</v>
      </c>
      <c r="M236" s="18"/>
      <c r="N236" s="18">
        <v>53.325949422999997</v>
      </c>
      <c r="O236" s="18">
        <v>1.419687251</v>
      </c>
      <c r="P236" s="19" t="s">
        <v>18</v>
      </c>
      <c r="Q236" s="14" t="s">
        <v>717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193</v>
      </c>
      <c r="D237" s="20" t="s">
        <v>406</v>
      </c>
      <c r="E237" s="16"/>
      <c r="F237" s="17">
        <v>73.22</v>
      </c>
      <c r="G237" s="17">
        <v>70.61</v>
      </c>
      <c r="H237" s="17">
        <v>68</v>
      </c>
      <c r="I237" s="17"/>
      <c r="J237" s="17">
        <v>73.37</v>
      </c>
      <c r="K237" s="17">
        <v>78.58</v>
      </c>
      <c r="L237" s="17">
        <v>87.02</v>
      </c>
      <c r="M237" s="17"/>
      <c r="N237" s="17">
        <v>66.755353421999999</v>
      </c>
      <c r="O237" s="36">
        <v>5.5339680558</v>
      </c>
      <c r="P237" s="20" t="s">
        <v>18</v>
      </c>
      <c r="Q237" s="15" t="s">
        <v>429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447</v>
      </c>
      <c r="D238" s="19" t="s">
        <v>448</v>
      </c>
      <c r="E238" s="16"/>
      <c r="F238" s="18">
        <v>98.21</v>
      </c>
      <c r="G238" s="18">
        <v>92.25</v>
      </c>
      <c r="H238" s="18">
        <v>86.3</v>
      </c>
      <c r="I238" s="17"/>
      <c r="J238" s="18">
        <v>101.03</v>
      </c>
      <c r="K238" s="18">
        <v>112.93</v>
      </c>
      <c r="L238" s="18">
        <v>132.19</v>
      </c>
      <c r="M238" s="18"/>
      <c r="N238" s="18">
        <v>54.123438256999997</v>
      </c>
      <c r="O238" s="18">
        <v>1.3346129229000001</v>
      </c>
      <c r="P238" s="19" t="s">
        <v>18</v>
      </c>
      <c r="Q238" s="14" t="s">
        <v>718</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194</v>
      </c>
      <c r="D239" s="20" t="s">
        <v>407</v>
      </c>
      <c r="E239" s="16"/>
      <c r="F239" s="17">
        <v>133.86000000000001</v>
      </c>
      <c r="G239" s="17">
        <v>121</v>
      </c>
      <c r="H239" s="17">
        <v>108.15</v>
      </c>
      <c r="I239" s="17"/>
      <c r="J239" s="17">
        <v>143.91</v>
      </c>
      <c r="K239" s="17">
        <v>169.61</v>
      </c>
      <c r="L239" s="17">
        <v>211.21</v>
      </c>
      <c r="M239" s="17"/>
      <c r="N239" s="17">
        <v>53.297607607000003</v>
      </c>
      <c r="O239" s="36">
        <v>10.899308830000001</v>
      </c>
      <c r="P239" s="20" t="s">
        <v>18</v>
      </c>
      <c r="Q239" s="15" t="s">
        <v>719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195</v>
      </c>
      <c r="D240" s="19" t="s">
        <v>408</v>
      </c>
      <c r="E240" s="16"/>
      <c r="F240" s="18">
        <v>40.5</v>
      </c>
      <c r="G240" s="18">
        <v>34.06</v>
      </c>
      <c r="H240" s="18">
        <v>27.63</v>
      </c>
      <c r="I240" s="17"/>
      <c r="J240" s="18">
        <v>46.12</v>
      </c>
      <c r="K240" s="18">
        <v>58.98</v>
      </c>
      <c r="L240" s="18">
        <v>79.790000000000006</v>
      </c>
      <c r="M240" s="18"/>
      <c r="N240" s="18">
        <v>55.897751352</v>
      </c>
      <c r="O240" s="18">
        <v>10.622439151</v>
      </c>
      <c r="P240" s="19" t="s">
        <v>18</v>
      </c>
      <c r="Q240" s="14" t="s">
        <v>720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196</v>
      </c>
      <c r="D241" s="20" t="s">
        <v>409</v>
      </c>
      <c r="E241" s="16"/>
      <c r="F241" s="17">
        <v>77.3</v>
      </c>
      <c r="G241" s="17">
        <v>69.510000000000005</v>
      </c>
      <c r="H241" s="17">
        <v>61.72</v>
      </c>
      <c r="I241" s="17"/>
      <c r="J241" s="17">
        <v>83.94</v>
      </c>
      <c r="K241" s="17">
        <v>99.51</v>
      </c>
      <c r="L241" s="17">
        <v>124.72</v>
      </c>
      <c r="M241" s="17"/>
      <c r="N241" s="17">
        <v>55.171306956999999</v>
      </c>
      <c r="O241" s="36">
        <v>22.555894240000001</v>
      </c>
      <c r="P241" s="20" t="s">
        <v>18</v>
      </c>
      <c r="Q241" s="15" t="s">
        <v>721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477</v>
      </c>
      <c r="D242" s="19" t="s">
        <v>478</v>
      </c>
      <c r="E242" s="16"/>
      <c r="F242" s="18">
        <v>101.09</v>
      </c>
      <c r="G242" s="18">
        <v>97.55</v>
      </c>
      <c r="H242" s="18">
        <v>94.02</v>
      </c>
      <c r="I242" s="17"/>
      <c r="J242" s="18">
        <v>102.89</v>
      </c>
      <c r="K242" s="18">
        <v>109.95</v>
      </c>
      <c r="L242" s="18">
        <v>121.38</v>
      </c>
      <c r="M242" s="18"/>
      <c r="N242" s="18">
        <v>38.500213514000002</v>
      </c>
      <c r="O242" s="18">
        <v>1.1082962433000001</v>
      </c>
      <c r="P242" s="19" t="s">
        <v>16</v>
      </c>
      <c r="Q242" s="14" t="s">
        <v>722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197</v>
      </c>
      <c r="D243" s="20" t="s">
        <v>410</v>
      </c>
      <c r="E243" s="16"/>
      <c r="F243" s="17">
        <v>125.6</v>
      </c>
      <c r="G243" s="17">
        <v>119</v>
      </c>
      <c r="H243" s="17">
        <v>112.41</v>
      </c>
      <c r="I243" s="17"/>
      <c r="J243" s="17">
        <v>127.54</v>
      </c>
      <c r="K243" s="17">
        <v>140.72</v>
      </c>
      <c r="L243" s="17">
        <v>162.06</v>
      </c>
      <c r="M243" s="17"/>
      <c r="N243" s="17">
        <v>53.889992593999999</v>
      </c>
      <c r="O243" s="36">
        <v>2.8045204981</v>
      </c>
      <c r="P243" s="20" t="s">
        <v>18</v>
      </c>
      <c r="Q243" s="15" t="s">
        <v>723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479</v>
      </c>
      <c r="D244" s="19" t="s">
        <v>480</v>
      </c>
      <c r="E244" s="16"/>
      <c r="F244" s="18">
        <v>112.09</v>
      </c>
      <c r="G244" s="18">
        <v>100.86</v>
      </c>
      <c r="H244" s="18">
        <v>89.64</v>
      </c>
      <c r="I244" s="17"/>
      <c r="J244" s="18">
        <v>120.72</v>
      </c>
      <c r="K244" s="18">
        <v>143.16</v>
      </c>
      <c r="L244" s="18">
        <v>179.48</v>
      </c>
      <c r="M244" s="18"/>
      <c r="N244" s="18">
        <v>55.117444352</v>
      </c>
      <c r="O244" s="18">
        <v>2.8740119180999999</v>
      </c>
      <c r="P244" s="19" t="s">
        <v>18</v>
      </c>
      <c r="Q244" s="14" t="s">
        <v>724</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198</v>
      </c>
      <c r="D245" s="20" t="s">
        <v>411</v>
      </c>
      <c r="E245" s="16"/>
      <c r="F245" s="17">
        <v>135.66</v>
      </c>
      <c r="G245" s="17">
        <v>129.74</v>
      </c>
      <c r="H245" s="17">
        <v>123.82</v>
      </c>
      <c r="I245" s="17"/>
      <c r="J245" s="17">
        <v>138.44999999999999</v>
      </c>
      <c r="K245" s="17">
        <v>150.28</v>
      </c>
      <c r="L245" s="17">
        <v>169.43</v>
      </c>
      <c r="M245" s="17"/>
      <c r="N245" s="17">
        <v>54.257228883000003</v>
      </c>
      <c r="O245" s="36">
        <v>725.70510841999999</v>
      </c>
      <c r="P245" s="20" t="s">
        <v>18</v>
      </c>
      <c r="Q245" s="15" t="s">
        <v>725</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726</v>
      </c>
      <c r="D246" s="19" t="s">
        <v>727</v>
      </c>
      <c r="E246" s="16"/>
      <c r="F246" s="18">
        <v>84.71</v>
      </c>
      <c r="G246" s="18">
        <v>80</v>
      </c>
      <c r="H246" s="18">
        <v>75.3</v>
      </c>
      <c r="I246" s="17"/>
      <c r="J246" s="18">
        <v>93.7</v>
      </c>
      <c r="K246" s="18">
        <v>103.1</v>
      </c>
      <c r="L246" s="18">
        <v>118.32</v>
      </c>
      <c r="M246" s="18"/>
      <c r="N246" s="18">
        <v>54.230093232000002</v>
      </c>
      <c r="O246" s="18">
        <v>5.0107392590000002</v>
      </c>
      <c r="P246" s="19" t="s">
        <v>18</v>
      </c>
      <c r="Q246" s="14" t="s">
        <v>728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481</v>
      </c>
      <c r="D247" s="20" t="s">
        <v>482</v>
      </c>
      <c r="E247" s="16"/>
      <c r="F247" s="17">
        <v>73.64</v>
      </c>
      <c r="G247" s="17">
        <v>69.84</v>
      </c>
      <c r="H247" s="17">
        <v>66.05</v>
      </c>
      <c r="I247" s="17"/>
      <c r="J247" s="17">
        <v>74.87</v>
      </c>
      <c r="K247" s="17">
        <v>82.45</v>
      </c>
      <c r="L247" s="17">
        <v>94.71</v>
      </c>
      <c r="M247" s="17"/>
      <c r="N247" s="17">
        <v>59.350572466000003</v>
      </c>
      <c r="O247" s="36">
        <v>24.267190385999999</v>
      </c>
      <c r="P247" s="20" t="s">
        <v>18</v>
      </c>
      <c r="Q247" s="15" t="s">
        <v>729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199</v>
      </c>
      <c r="D248" s="19" t="s">
        <v>412</v>
      </c>
      <c r="E248" s="16"/>
      <c r="F248" s="18">
        <v>379.51</v>
      </c>
      <c r="G248" s="18">
        <v>359.87</v>
      </c>
      <c r="H248" s="18">
        <v>340.24</v>
      </c>
      <c r="I248" s="17"/>
      <c r="J248" s="18">
        <v>383.4</v>
      </c>
      <c r="K248" s="18">
        <v>422.66</v>
      </c>
      <c r="L248" s="18">
        <v>486.2</v>
      </c>
      <c r="M248" s="18"/>
      <c r="N248" s="18">
        <v>57.505649804000001</v>
      </c>
      <c r="O248" s="18">
        <v>44.384196132999996</v>
      </c>
      <c r="P248" s="19" t="s">
        <v>18</v>
      </c>
      <c r="Q248" s="14" t="s">
        <v>730</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731</v>
      </c>
      <c r="D249" s="20" t="s">
        <v>732</v>
      </c>
      <c r="E249" s="16"/>
      <c r="F249" s="17">
        <v>60</v>
      </c>
      <c r="G249" s="17">
        <v>56.55</v>
      </c>
      <c r="H249" s="17">
        <v>53.11</v>
      </c>
      <c r="I249" s="17"/>
      <c r="J249" s="17">
        <v>61</v>
      </c>
      <c r="K249" s="17">
        <v>67.88</v>
      </c>
      <c r="L249" s="17">
        <v>79.02</v>
      </c>
      <c r="M249" s="17"/>
      <c r="N249" s="17">
        <v>52.642177941999996</v>
      </c>
      <c r="O249" s="36">
        <v>1.1611352423999999</v>
      </c>
      <c r="P249" s="20" t="s">
        <v>16</v>
      </c>
      <c r="Q249" s="15" t="s">
        <v>733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200</v>
      </c>
      <c r="D250" s="19" t="s">
        <v>413</v>
      </c>
      <c r="E250" s="16"/>
      <c r="F250" s="18">
        <v>107.72</v>
      </c>
      <c r="G250" s="18">
        <v>100.08</v>
      </c>
      <c r="H250" s="18">
        <v>92.44</v>
      </c>
      <c r="I250" s="17"/>
      <c r="J250" s="18">
        <v>111.9</v>
      </c>
      <c r="K250" s="18">
        <v>127.17</v>
      </c>
      <c r="L250" s="18">
        <v>151.88999999999999</v>
      </c>
      <c r="M250" s="18"/>
      <c r="N250" s="18">
        <v>54.243411625999997</v>
      </c>
      <c r="O250" s="18">
        <v>140.85766493999998</v>
      </c>
      <c r="P250" s="19" t="s">
        <v>18</v>
      </c>
      <c r="Q250" s="14" t="s">
        <v>734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201</v>
      </c>
      <c r="D251" s="20" t="s">
        <v>414</v>
      </c>
      <c r="E251" s="16"/>
      <c r="F251" s="17">
        <v>142.32</v>
      </c>
      <c r="G251" s="17">
        <v>136.16999999999999</v>
      </c>
      <c r="H251" s="17">
        <v>130.02000000000001</v>
      </c>
      <c r="I251" s="17"/>
      <c r="J251" s="17">
        <v>145.19999999999999</v>
      </c>
      <c r="K251" s="17">
        <v>157.49</v>
      </c>
      <c r="L251" s="17">
        <v>177.39</v>
      </c>
      <c r="M251" s="17"/>
      <c r="N251" s="17">
        <v>54.624412438</v>
      </c>
      <c r="O251" s="36">
        <v>149.00469049</v>
      </c>
      <c r="P251" s="20" t="s">
        <v>18</v>
      </c>
      <c r="Q251" s="15" t="s">
        <v>735</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202</v>
      </c>
      <c r="D252" s="19" t="s">
        <v>415</v>
      </c>
      <c r="E252" s="16"/>
      <c r="F252" s="18">
        <v>102.39</v>
      </c>
      <c r="G252" s="18">
        <v>98.02</v>
      </c>
      <c r="H252" s="18">
        <v>93.66</v>
      </c>
      <c r="I252" s="17"/>
      <c r="J252" s="18">
        <v>104.52</v>
      </c>
      <c r="K252" s="18">
        <v>113.24</v>
      </c>
      <c r="L252" s="18">
        <v>127.36</v>
      </c>
      <c r="M252" s="18"/>
      <c r="N252" s="18">
        <v>59.515927757</v>
      </c>
      <c r="O252" s="18">
        <v>7.1520367272000005</v>
      </c>
      <c r="P252" s="19" t="s">
        <v>18</v>
      </c>
      <c r="Q252" s="14" t="s">
        <v>736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203</v>
      </c>
      <c r="D253" s="20" t="s">
        <v>416</v>
      </c>
      <c r="E253" s="16"/>
      <c r="F253" s="17">
        <v>54.75</v>
      </c>
      <c r="G253" s="17">
        <v>50.48</v>
      </c>
      <c r="H253" s="17">
        <v>46.22</v>
      </c>
      <c r="I253" s="17"/>
      <c r="J253" s="17">
        <v>55.6</v>
      </c>
      <c r="K253" s="17">
        <v>64.12</v>
      </c>
      <c r="L253" s="17">
        <v>77.92</v>
      </c>
      <c r="M253" s="17"/>
      <c r="N253" s="17">
        <v>70.740307967000007</v>
      </c>
      <c r="O253" s="36">
        <v>18.074955803000002</v>
      </c>
      <c r="P253" s="20" t="s">
        <v>18</v>
      </c>
      <c r="Q253" s="15" t="s">
        <v>737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449</v>
      </c>
      <c r="D254" s="20" t="s">
        <v>450</v>
      </c>
      <c r="E254" s="16"/>
      <c r="F254" s="17">
        <v>105.03</v>
      </c>
      <c r="G254" s="17">
        <v>94.8</v>
      </c>
      <c r="H254" s="17">
        <v>84.57</v>
      </c>
      <c r="I254" s="17"/>
      <c r="J254" s="17">
        <v>108.92</v>
      </c>
      <c r="K254" s="17">
        <v>129.37</v>
      </c>
      <c r="L254" s="17">
        <v>162.47</v>
      </c>
      <c r="M254" s="17"/>
      <c r="N254" s="17">
        <v>55.279313733000002</v>
      </c>
      <c r="O254" s="36">
        <v>8.9512110028999992</v>
      </c>
      <c r="P254" s="20" t="s">
        <v>18</v>
      </c>
      <c r="Q254" s="15" t="s">
        <v>738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483</v>
      </c>
      <c r="D255" s="19" t="s">
        <v>484</v>
      </c>
      <c r="E255" s="16"/>
      <c r="F255" s="18">
        <v>126.41</v>
      </c>
      <c r="G255" s="18">
        <v>121.53</v>
      </c>
      <c r="H255" s="18">
        <v>116.66</v>
      </c>
      <c r="I255" s="17"/>
      <c r="J255" s="18">
        <v>128.69999999999999</v>
      </c>
      <c r="K255" s="18">
        <v>138.44</v>
      </c>
      <c r="L255" s="18">
        <v>154.21</v>
      </c>
      <c r="M255" s="18"/>
      <c r="N255" s="18">
        <v>54.264492488000002</v>
      </c>
      <c r="O255" s="18">
        <v>2.5323057447999999</v>
      </c>
      <c r="P255" s="19" t="s">
        <v>18</v>
      </c>
      <c r="Q255" s="14" t="s">
        <v>739</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740</v>
      </c>
      <c r="D256" s="20" t="s">
        <v>741</v>
      </c>
      <c r="E256" s="16"/>
      <c r="F256" s="17">
        <v>245.18</v>
      </c>
      <c r="G256" s="17">
        <v>234.51</v>
      </c>
      <c r="H256" s="17">
        <v>223.85</v>
      </c>
      <c r="I256" s="17"/>
      <c r="J256" s="17">
        <v>249.53</v>
      </c>
      <c r="K256" s="17">
        <v>270.85000000000002</v>
      </c>
      <c r="L256" s="17">
        <v>305.36</v>
      </c>
      <c r="M256" s="17"/>
      <c r="N256" s="17">
        <v>55.721434047000002</v>
      </c>
      <c r="O256" s="36">
        <v>2.5829393319</v>
      </c>
      <c r="P256" s="20" t="s">
        <v>18</v>
      </c>
      <c r="Q256" s="15" t="s">
        <v>742</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204</v>
      </c>
      <c r="D257" s="19" t="s">
        <v>417</v>
      </c>
      <c r="E257" s="16"/>
      <c r="F257" s="18">
        <v>35.65</v>
      </c>
      <c r="G257" s="18">
        <v>32.28</v>
      </c>
      <c r="H257" s="18">
        <v>28.91</v>
      </c>
      <c r="I257" s="17"/>
      <c r="J257" s="18">
        <v>38.200000000000003</v>
      </c>
      <c r="K257" s="18">
        <v>44.93</v>
      </c>
      <c r="L257" s="18">
        <v>55.83</v>
      </c>
      <c r="M257" s="18"/>
      <c r="N257" s="18">
        <v>52.758986213999997</v>
      </c>
      <c r="O257" s="18">
        <v>7.7774067676000005</v>
      </c>
      <c r="P257" s="19" t="s">
        <v>18</v>
      </c>
      <c r="Q257" s="14" t="s">
        <v>743</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205</v>
      </c>
      <c r="D258" s="20" t="s">
        <v>418</v>
      </c>
      <c r="E258" s="16"/>
      <c r="F258" s="17" t="s">
        <v>35</v>
      </c>
      <c r="G258" s="17" t="s">
        <v>35</v>
      </c>
      <c r="H258" s="17" t="s">
        <v>35</v>
      </c>
      <c r="I258" s="17"/>
      <c r="J258" s="17" t="s">
        <v>35</v>
      </c>
      <c r="K258" s="17" t="s">
        <v>35</v>
      </c>
      <c r="L258" s="17" t="s">
        <v>35</v>
      </c>
      <c r="M258" s="17"/>
      <c r="N258" s="17" t="s">
        <v>35</v>
      </c>
      <c r="O258" s="36" t="s">
        <v>35</v>
      </c>
      <c r="P258" s="20" t="s">
        <v>35</v>
      </c>
      <c r="Q258" s="15" t="s">
        <v>222</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206</v>
      </c>
      <c r="D259" s="19" t="s">
        <v>419</v>
      </c>
      <c r="E259" s="16"/>
      <c r="F259" s="18">
        <v>14.14</v>
      </c>
      <c r="G259" s="18">
        <v>13.52</v>
      </c>
      <c r="H259" s="18">
        <v>12.9</v>
      </c>
      <c r="I259" s="17"/>
      <c r="J259" s="18">
        <v>14.47</v>
      </c>
      <c r="K259" s="18">
        <v>15.7</v>
      </c>
      <c r="L259" s="18">
        <v>17.7</v>
      </c>
      <c r="M259" s="18"/>
      <c r="N259" s="18">
        <v>55.954246785999999</v>
      </c>
      <c r="O259" s="18">
        <v>17.645382484000002</v>
      </c>
      <c r="P259" s="19" t="s">
        <v>18</v>
      </c>
      <c r="Q259" s="14" t="s">
        <v>744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207</v>
      </c>
      <c r="D260" s="20" t="s">
        <v>420</v>
      </c>
      <c r="E260" s="16"/>
      <c r="F260" s="17">
        <v>17.190000000000001</v>
      </c>
      <c r="G260" s="17">
        <v>16.03</v>
      </c>
      <c r="H260" s="17">
        <v>14.87</v>
      </c>
      <c r="I260" s="17"/>
      <c r="J260" s="17">
        <v>17.34</v>
      </c>
      <c r="K260" s="17">
        <v>19.649999999999999</v>
      </c>
      <c r="L260" s="17">
        <v>23.39</v>
      </c>
      <c r="M260" s="17"/>
      <c r="N260" s="17">
        <v>59.829438394</v>
      </c>
      <c r="O260" s="36">
        <v>13.171400548999999</v>
      </c>
      <c r="P260" s="20" t="s">
        <v>18</v>
      </c>
      <c r="Q260" s="15" t="s">
        <v>745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208</v>
      </c>
      <c r="D261" s="19" t="s">
        <v>421</v>
      </c>
      <c r="E261" s="16"/>
      <c r="F261" s="18">
        <v>18.760000000000002</v>
      </c>
      <c r="G261" s="18">
        <v>17.690000000000001</v>
      </c>
      <c r="H261" s="18">
        <v>16.62</v>
      </c>
      <c r="I261" s="17"/>
      <c r="J261" s="18">
        <v>19.09</v>
      </c>
      <c r="K261" s="18">
        <v>21.22</v>
      </c>
      <c r="L261" s="18">
        <v>24.67</v>
      </c>
      <c r="M261" s="18"/>
      <c r="N261" s="18">
        <v>37.756237959000003</v>
      </c>
      <c r="O261" s="18">
        <v>22.693830559000002</v>
      </c>
      <c r="P261" s="19" t="s">
        <v>16</v>
      </c>
      <c r="Q261" s="14" t="s">
        <v>746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485</v>
      </c>
      <c r="D262" s="19" t="s">
        <v>486</v>
      </c>
      <c r="E262" s="16"/>
      <c r="F262" s="18">
        <v>14.51</v>
      </c>
      <c r="G262" s="18">
        <v>13.7</v>
      </c>
      <c r="H262" s="18">
        <v>12.89</v>
      </c>
      <c r="I262" s="17"/>
      <c r="J262" s="18">
        <v>14.82</v>
      </c>
      <c r="K262" s="18">
        <v>16.43</v>
      </c>
      <c r="L262" s="18">
        <v>19.04</v>
      </c>
      <c r="M262" s="18"/>
      <c r="N262" s="18">
        <v>56.829144217</v>
      </c>
      <c r="O262" s="18">
        <v>2.7629423095000001</v>
      </c>
      <c r="P262" s="19" t="s">
        <v>18</v>
      </c>
      <c r="Q262" s="14" t="s">
        <v>747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487</v>
      </c>
      <c r="D263" s="20" t="s">
        <v>488</v>
      </c>
      <c r="E263" s="16"/>
      <c r="F263" s="17">
        <v>21.48</v>
      </c>
      <c r="G263" s="17">
        <v>19.649999999999999</v>
      </c>
      <c r="H263" s="17">
        <v>17.82</v>
      </c>
      <c r="I263" s="17"/>
      <c r="J263" s="17">
        <v>21.92</v>
      </c>
      <c r="K263" s="17">
        <v>25.57</v>
      </c>
      <c r="L263" s="17">
        <v>31.49</v>
      </c>
      <c r="M263" s="17"/>
      <c r="N263" s="17">
        <v>72.969801168999993</v>
      </c>
      <c r="O263" s="36">
        <v>1.4440190975999998</v>
      </c>
      <c r="P263" s="20" t="s">
        <v>18</v>
      </c>
      <c r="Q263" s="15" t="s">
        <v>748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c r="D264" s="19"/>
      <c r="E264" s="16"/>
      <c r="F264" s="18"/>
      <c r="G264" s="18"/>
      <c r="H264" s="18"/>
      <c r="I264" s="17"/>
      <c r="J264" s="18"/>
      <c r="K264" s="18"/>
      <c r="L264" s="18"/>
      <c r="M264" s="18"/>
      <c r="N264" s="18"/>
      <c r="O264" s="18"/>
      <c r="P264" s="19"/>
      <c r="Q264" s="14"/>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c r="D265" s="20"/>
      <c r="E265" s="16"/>
      <c r="F265" s="17"/>
      <c r="G265" s="17"/>
      <c r="H265" s="17"/>
      <c r="I265" s="17"/>
      <c r="J265" s="17"/>
      <c r="K265" s="17"/>
      <c r="L265" s="17"/>
      <c r="M265" s="17"/>
      <c r="N265" s="17"/>
      <c r="O265" s="36"/>
      <c r="P265" s="20"/>
      <c r="Q265" s="15"/>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c r="D266" s="19"/>
      <c r="E266" s="16"/>
      <c r="F266" s="18"/>
      <c r="G266" s="18"/>
      <c r="H266" s="18"/>
      <c r="I266" s="17"/>
      <c r="J266" s="18"/>
      <c r="K266" s="18"/>
      <c r="L266" s="18"/>
      <c r="M266" s="18"/>
      <c r="N266" s="18"/>
      <c r="O266" s="18"/>
      <c r="P266" s="19"/>
      <c r="Q266" s="14"/>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c r="D267" s="20"/>
      <c r="E267" s="16"/>
      <c r="F267" s="17"/>
      <c r="G267" s="17"/>
      <c r="H267" s="17"/>
      <c r="I267" s="17"/>
      <c r="J267" s="17"/>
      <c r="K267" s="17"/>
      <c r="L267" s="17"/>
      <c r="M267" s="17"/>
      <c r="N267" s="17"/>
      <c r="O267" s="36"/>
      <c r="P267" s="20"/>
      <c r="Q267" s="15"/>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Alex Carvalho</cp:lastModifiedBy>
  <cp:lastPrinted>2025-07-08T01:08:09Z</cp:lastPrinted>
  <dcterms:created xsi:type="dcterms:W3CDTF">2020-05-21T15:06:06Z</dcterms:created>
  <dcterms:modified xsi:type="dcterms:W3CDTF">2025-07-08T23:12:10Z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