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9D834461-2DA9-4615-B8D9-AC5A0EE9BB25}" xr6:coauthVersionLast="47" xr6:coauthVersionMax="47" xr10:uidLastSave="{00000000-0000-0000-0000-000000000000}"/>
  <bookViews>
    <workbookView xWindow="-120" yWindow="-120" windowWidth="51840" windowHeight="21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<sst xmlns="http://schemas.openxmlformats.org/spreadsheetml/2006/main" count="1068" uniqueCount="762">
  <si>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</si>
  <si>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</si>
  <si>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</si>
  <si>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</si>
  <si>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</si>
  <si>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</si>
  <si>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</si>
  <si>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</si>
  <si>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</si>
  <si>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</si>
  <si>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</si>
  <si>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</si>
  <si>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</si>
  <si>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</si>
  <si>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</si>
  <si>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</si>
  <si>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</si>
  <si>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</si>
  <si>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</si>
  <si>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</si>
  <si>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</si>
  <si>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</si>
  <si>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</si>
  <si>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</si>
  <si>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</si>
  <si>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</si>
  <si>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</si>
  <si>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</si>
  <si>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</si>
  <si>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</si>
  <si>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</si>
  <si>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</si>
  <si>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</si>
  <si>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</si>
  <si>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</si>
  <si>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</si>
  <si>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</si>
  <si>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</si>
  <si>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</si>
  <si>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</si>
  <si>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</si>
  <si>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</si>
  <si>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</si>
  <si>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</si>
  <si>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</si>
  <si>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</si>
  <si>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</si>
  <si>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</si>
  <si>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</si>
  <si>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</si>
  <si>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</si>
  <si>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</si>
  <si>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</si>
  <si>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</si>
  <si>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</si>
  <si>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</si>
  <si>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</si>
  <si>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</si>
  <si>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</si>
  <si>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</si>
  <si>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</si>
  <si>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</si>
  <si>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</si>
  <si>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</si>
  <si>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</si>
  <si>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</si>
  <si>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</si>
  <si>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</si>
  <si>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</si>
  <si>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</si>
  <si>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</si>
  <si>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</si>
  <si>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</si>
  <si>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</si>
  <si>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</si>
  <si>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</si>
  <si>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</si>
  <si>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</si>
  <si>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</si>
  <si>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</si>
  <si>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</si>
  <si>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</si>
  <si>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</si>
  <si>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</si>
  <si>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</si>
  <si>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</si>
  <si>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</si>
  <si>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</si>
  <si>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</si>
  <si>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</si>
  <si>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</si>
  <si>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</si>
  <si>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</si>
  <si>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</si>
  <si>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</si>
  <si>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</si>
  <si>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</si>
  <si>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</si>
  <si>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</si>
  <si>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</si>
  <si>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</si>
  <si>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</si>
  <si>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</si>
  <si>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</si>
  <si>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</si>
  <si>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</si>
  <si>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</si>
  <si>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</si>
  <si>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</si>
  <si>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</si>
  <si>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</si>
  <si>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</si>
  <si>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</si>
  <si>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</si>
  <si>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</si>
  <si>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</si>
  <si>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</si>
  <si>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</si>
  <si>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</si>
  <si>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</si>
  <si>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</si>
  <si>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</si>
  <si>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</si>
  <si>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</si>
  <si>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</si>
  <si>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</si>
  <si>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</si>
  <si>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</si>
  <si>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</si>
  <si>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</si>
  <si>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</si>
  <si>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</si>
  <si>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</si>
  <si>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</si>
  <si>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</si>
  <si>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</si>
  <si>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</si>
  <si>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</si>
  <si>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</si>
  <si>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</si>
  <si>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</si>
  <si>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</si>
  <si>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</si>
  <si>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</si>
  <si>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</si>
  <si>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</si>
  <si>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</si>
  <si>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</si>
  <si>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</si>
  <si>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</si>
  <si>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</si>
  <si>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</si>
  <si>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</si>
  <si>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</si>
  <si>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</si>
  <si>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</si>
  <si>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</si>
  <si>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</si>
  <si>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</si>
  <si>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</si>
  <si>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</si>
  <si>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</si>
  <si>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</si>
  <si>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</si>
  <si>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</si>
  <si>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</si>
  <si>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</si>
  <si>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</si>
  <si>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</si>
  <si>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</si>
  <si>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</si>
  <si>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</si>
  <si>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</si>
  <si>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</si>
  <si>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</si>
  <si>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</si>
  <si>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</si>
  <si>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</si>
  <si>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</si>
  <si>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</si>
  <si>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</si>
  <si>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</si>
  <si>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</si>
  <si>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</si>
  <si>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</si>
  <si>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</si>
  <si>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</si>
  <si>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</si>
  <si>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</si>
  <si>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</si>
  <si>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</si>
  <si>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</si>
  <si>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</si>
  <si>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</si>
  <si>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</si>
  <si>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</si>
  <si>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</si>
  <si>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</si>
  <si>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</si>
  <si>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</si>
  <si>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</si>
  <si>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</si>
  <si>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</si>
  <si>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</si>
  <si>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</si>
  <si>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</si>
  <si>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</si>
  <si>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</si>
  <si>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</si>
  <si>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</si>
  <si>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</si>
  <si>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</si>
  <si>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</si>
  <si>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</si>
  <si>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</si>
  <si>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</si>
  <si>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</si>
  <si>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</si>
  <si>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</si>
  <si>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</si>
  <si>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</si>
  <si>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</si>
  <si>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</si>
  <si>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</si>
  <si>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</si>
  <si>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</si>
  <si>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</si>
  <si>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</si>
  <si>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</si>
  <si>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</si>
  <si>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</si>
  <si>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</si>
  <si>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</si>
  <si>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</si>
  <si>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</si>
  <si>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</si>
  <si>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</si>
  <si>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</si>
  <si>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</si>
  <si>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</si>
  <si>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</si>
  <si>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</si>
  <si>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</si>
  <si>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</si>
  <si>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</si>
  <si>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</si>
  <si>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</si>
  <si>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</si>
  <si>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</si>
  <si>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</si>
  <si>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</si>
  <si>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</si>
  <si>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</si>
  <si>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</si>
  <si>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</si>
  <si>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</si>
  <si>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</si>
  <si>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</si>
  <si>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</si>
  <si>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</si>
  <si>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</si>
  <si>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</si>
  <si>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</si>
  <si>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</si>
  <si>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</si>
  <si>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</si>
  <si>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</si>
  <si>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</si>
  <si>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</si>
  <si>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</si>
  <si>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</si>
  <si>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</si>
  <si>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</si>
  <si>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</si>
  <si>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</si>
  <si>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</si>
  <si>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</si>
  <si>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</si>
  <si>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</si>
  <si>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</si>
  <si>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</si>
  <si>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</si>
  <si>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</si>
  <si>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</si>
  <si>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</si>
  <si>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</si>
  <si>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</si>
  <si>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</si>
  <si>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</si>
  <si>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</si>
  <si>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</si>
  <si>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</si>
  <si>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</si>
  <si>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</si>
  <si>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</si>
  <si>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</si>
  <si>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</si>
  <si>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</si>
  <si>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</si>
  <si>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</si>
  <si>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</si>
  <si>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</si>
  <si>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</si>
  <si>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</si>
  <si>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</si>
  <si>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</si>
  <si>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</si>
  <si>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</si>
  <si>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</si>
  <si>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</si>
  <si>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</si>
  <si>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</si>
  <si>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</si>
  <si>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</si>
  <si>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</si>
  <si>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</si>
  <si>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</si>
  <si>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</si>
  <si>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</si>
  <si>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</si>
  <si>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</si>
  <si>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</si>
  <si>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</si>
  <si>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</si>
  <si>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</si>
  <si>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</si>
  <si>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</si>
  <si>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</si>
  <si>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</si>
  <si>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</si>
  <si>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</si>
  <si>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</si>
  <si>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</si>
  <si>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</si>
  <si>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</si>
  <si>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</si>
  <si>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</si>
  <si>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</si>
  <si>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</si>
  <si>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</si>
  <si>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</si>
  <si>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</si>
  <si>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</si>
  <si>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</si>
  <si>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</si>
  <si>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</si>
  <si>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</si>
  <si>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</si>
  <si>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</si>
  <si>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</si>
  <si>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</si>
  <si>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</si>
  <si>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</si>
  <si>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</si>
  <si>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</si>
  <si>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</si>
  <si>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</si>
  <si>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</si>
  <si>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</si>
  <si>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</si>
  <si>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</si>
  <si>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</si>
  <si>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</si>
  <si>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</si>
  <si>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</si>
  <si>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</si>
  <si>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</si>
  <si>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</si>
  <si>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</si>
  <si>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</si>
  <si>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</si>
  <si>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</si>
  <si>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</si>
  <si>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</si>
  <si>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</si>
  <si>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</si>
  <si>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</si>
  <si>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</si>
  <si>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</si>
  <si>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</si>
  <si>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</si>
  <si>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</si>
  <si>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</si>
  <si>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</si>
  <si>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</si>
  <si>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</si>
  <si>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</si>
  <si>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</si>
  <si>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</si>
  <si>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</si>
  <si>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</si>
  <si>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</si>
  <si>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</si>
  <si>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</si>
  <si>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</si>
  <si>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</si>
  <si>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</si>
  <si>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</si>
  <si>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</si>
  <si>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</si>
  <si>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</si>
  <si>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</si>
  <si>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</si>
  <si>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</si>
  <si>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</si>
  <si>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</si>
  <si>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</si>
  <si>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</si>
  <si>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</si>
  <si>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</si>
  <si>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</si>
  <si>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</si>
  <si>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</si>
  <si>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</si>
  <si>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</si>
  <si>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</si>
  <si>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</si>
  <si>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</si>
  <si>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</si>
  <si>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</si>
  <si>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</si>
  <si>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</si>
  <si>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</si>
  <si>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</si>
  <si>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</si>
  <si>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Raizen</t>
  </si>
  <si>
    <t>Stoneco Ltd.</t>
  </si>
  <si>
    <t>STOC34</t>
  </si>
  <si>
    <t>Azt Energia</t>
  </si>
  <si>
    <t>AZTE3</t>
  </si>
  <si>
    <t>JSL</t>
  </si>
  <si>
    <t>JSLG3</t>
  </si>
  <si>
    <t>BQQW39 está em tendência de alta no curto prazo e acima de 73,37 projetaria de 78,58 a 87,02. Tem suportes em 73,22 e 70,61.</t>
  </si>
  <si>
    <t>Santander BR</t>
  </si>
  <si>
    <t>Qr Ether</t>
  </si>
  <si>
    <t>QETH11</t>
  </si>
  <si>
    <t>Azevedo</t>
  </si>
  <si>
    <t>AZEV4</t>
  </si>
  <si>
    <t>CMIG3</t>
  </si>
  <si>
    <t>Pine</t>
  </si>
  <si>
    <t>PINE4</t>
  </si>
  <si>
    <t>Profarma</t>
  </si>
  <si>
    <t>PFRM3</t>
  </si>
  <si>
    <t>Mater Dei</t>
  </si>
  <si>
    <t>MATD3</t>
  </si>
  <si>
    <t>Rede D Or</t>
  </si>
  <si>
    <t>It Now Small</t>
  </si>
  <si>
    <t>SMAC11</t>
  </si>
  <si>
    <t>Melnick</t>
  </si>
  <si>
    <t>MELK3</t>
  </si>
  <si>
    <t>Natura</t>
  </si>
  <si>
    <t>NATU3</t>
  </si>
  <si>
    <t>Schulz</t>
  </si>
  <si>
    <t>SHUL4</t>
  </si>
  <si>
    <t>Fundo Buena Vista II Fundo de Índice</t>
  </si>
  <si>
    <t>QQQI11</t>
  </si>
  <si>
    <t>It Now Teck</t>
  </si>
  <si>
    <t>TECK11</t>
  </si>
  <si>
    <t>Trend China</t>
  </si>
  <si>
    <t>XINA11</t>
  </si>
  <si>
    <t>TTEN3 está em tendência de alta no curto prazo e acima de 17,12 projetaria de 19,33 a 22,92. Tem suportes em 15,1 e 13,99.</t>
  </si>
  <si>
    <t>C2OI34 está em tendência de alta no curto prazo e acima de 83,78 projetaria de 114,69 a 164,71. Tem suportes em 75,6 e 60,14.</t>
  </si>
  <si>
    <t>Oracle Corp</t>
  </si>
  <si>
    <t>ORCL34</t>
  </si>
  <si>
    <t>Recrusul</t>
  </si>
  <si>
    <t>RCSL4</t>
  </si>
  <si>
    <t>STBP3 está em tendência de alta no curto prazo e acima de 13,84 projetaria de 14,32 a 15,1. Tem suportes em 13,76 e 13,51.</t>
  </si>
  <si>
    <t>VIVA3 está em tendência de alta no curto prazo e acima de 27,58 projetaria de 34,88 a 46,69. Tem suportes em 26,87 e 23,21.</t>
  </si>
  <si>
    <t>ABCB4 está em tendência de alta no curto prazo e acima de 22,04 projetaria de 24,4 a 28,23. Tem suportes em 21,46 e 20,27.</t>
  </si>
  <si>
    <t>A1MD34 está em tendência de alta no curto prazo e acima de 101,66 projetaria de 128,95 a 173,11. Tem suportes em 91,33 e 77,68.</t>
  </si>
  <si>
    <t>BABA34 está em tendência de baixa no curto prazo e abaixo de 20,76 projetaria de 17,89 a 15,03. Tem resistências em 21,07  e 26,79. O IFR sobrevendido alerta para recuperações se superar 21,07</t>
  </si>
  <si>
    <t>ALOS3 está em tendência de alta no curto prazo e acima de 23,07 projetaria de 26,65 a 32,45. Tem suportes em 22,14 e 20,34.</t>
  </si>
  <si>
    <t>ALPA4 está em tendência de baixa no curto prazo e abaixo de 8,71 projetaria de 7,67 a 6,64. Tem resistências em 9,01  e 11,07.</t>
  </si>
  <si>
    <t>GOGL34 está em tendência de alta no curto prazo e acima de 84,42 projetaria de 93,97 a 109,44. Tem suportes em 80,28 e 75,5.</t>
  </si>
  <si>
    <t>ALUP11 está em tendência de alta no curto prazo e acima de 31,65 projetaria de 35,36 a 41,38. Tem suportes em 30,37 e 28,51.</t>
  </si>
  <si>
    <t>AMZO34 está em tendência de alta no curto prazo e acima de 61,38 projetaria de 69,95 a 83,82. Tem suportes em 60,59 e 56,3. O padrão de volume favorece a alta.</t>
  </si>
  <si>
    <t>ABEV3 está em tendência de baixa no curto prazo e abaixo de 13,3 projetaria de 12,46 a 11,63. Tem resistências em 13,54  e 15,2.</t>
  </si>
  <si>
    <t>AMBP3 está em tendência de baixa no curto prazo e abaixo de 155,23 projetaria de 126,14 a 97,05. Tem resistências em 161,76  e 219,93.</t>
  </si>
  <si>
    <t>AMER3 está em tendência de baixa no curto prazo e abaixo de 5,34 projetaria de 3,96 a 2,58. Tem resistências em 5,43  e 8,18.</t>
  </si>
  <si>
    <t>AAPL34 está em tendência de alta no curto prazo e acima de 69,78 projetaria de 81,51 a 100,51. Tem suportes em 57,22 e 51,35. O padrão de volume favorece a alta.</t>
  </si>
  <si>
    <t>ARML3 está em tendência de baixa no curto prazo e abaixo de 3,65 projetaria de 2,9 a 2,16. Tem resistências em 3,9  e 5,38.</t>
  </si>
  <si>
    <t>ASAI3 está em tendência de baixa no curto prazo e abaixo de 10,09 projetaria de 8,3 a 6,52. Tem resistências em 10,38  e 13,94.</t>
  </si>
  <si>
    <t>AURA33 está em tendência de baixa no curto prazo e abaixo de 46,7 projetaria de 38,94 a 31,18. Tem resistências em 48,44  e 63,95.</t>
  </si>
  <si>
    <t>AURE3 está em tendência de baixa no curto prazo e abaixo de 9,45 projetaria de 8,48 a 7,52. Tem resistências em 9,83  e 11,75.</t>
  </si>
  <si>
    <t>AZEV4 está em tendência de baixa no curto prazo e abaixo de 0,55 projetaria de 0,33 a 0,11. Tem resistências em 0,59  e 1,02.</t>
  </si>
  <si>
    <t>AZTE3 está em tendência de alta no curto prazo e acima de 1,47 projetaria de 2,07 a 3,05. Tem suportes em 0,6 e 0,29.</t>
  </si>
  <si>
    <t>AZUL4 está em tendência de baixa no curto prazo e abaixo de 0,89 projetaria de -0,06 a -1,01. Tem resistências em 0,94  e 2,84. O IFR sobrevendido alerta para recuperações se superar 0,94</t>
  </si>
  <si>
    <t>AZZA3 está em tendência de baixa no curto prazo e abaixo de 40,28 projetaria de 32,73 a 25,18. Tem resistências em 41,65  e 56,74.</t>
  </si>
  <si>
    <t>B3SA3 está em tendência de alta no curto prazo e acima de 15,02 projetaria de 18,08 a 23,05. Tem suportes em 14,55 e 13,01.</t>
  </si>
  <si>
    <t>Banco BMG</t>
  </si>
  <si>
    <t>BMGB4</t>
  </si>
  <si>
    <t>BMGB4 está em tendência de alta no curto prazo e acima de 3,98 projetaria de 4,28 a 4,77. Tem suportes em 3,7 e 3,54.</t>
  </si>
  <si>
    <t>BPAN4 está em tendência de baixa no curto prazo e abaixo de 7,65 projetaria de 6,78 a 5,91. Tem resistências em 7,84  e 9,57.</t>
  </si>
  <si>
    <t>Bank Of America Corp</t>
  </si>
  <si>
    <t>BOAC34</t>
  </si>
  <si>
    <t>BOAC34 está em tendência de alta no curto prazo e acima de 67,2 projetaria de 78,31 a 96,3. Tem suportes em 66,07 e 60,51. O padrão de volume favorece a alta.</t>
  </si>
  <si>
    <t>BRSR6 está em tendência de baixa no curto prazo e abaixo de 11,52 projetaria de 10,62 a 9,73. Tem resistências em 11,73  e 13,51.</t>
  </si>
  <si>
    <t>BBSE3 está em tendência de alta no curto prazo e acima de 42,77 projetaria de 47,72 a 55,73. Tem suportes em 36,06 e 33,58.</t>
  </si>
  <si>
    <t>BMOB3 está em tendência de alta no curto prazo e acima de 22,7 projetaria de 28,32 a 37,43. Tem suportes em 22,01 e 19,19. O padrão de volume favorece a alta. O IFR sobrecomprado alerta realizações se perder 22,01.</t>
  </si>
  <si>
    <t>BERK34 está em tendência de baixa no curto prazo e abaixo de 130,6 projetaria de 121,97 a 113,34. Tem resistências em 132,48  e 149,73.</t>
  </si>
  <si>
    <t>BLAU3 está em tendência de baixa no curto prazo e abaixo de 12,73 projetaria de 11,72 a 10,71. Tem resistências em 12,91  e 14,92.</t>
  </si>
  <si>
    <t>SOJA3 está em tendência de baixa no curto prazo e abaixo de 11,35 projetaria de 10,51 a 9,68. Tem resistências em 11,71  e 13,37.</t>
  </si>
  <si>
    <t>BRBI11 está em tendência de alta no curto prazo e acima de 16,87 projetaria de 19,6 a 24,03. Tem suportes em 16,64 e 15,27. O padrão de volume favorece a alta. O IFR sobrecomprado alerta realizações se perder 16,64.</t>
  </si>
  <si>
    <t>BBDC3 está em tendência de alta no curto prazo e acima de 14,48 projetaria de 17,29 a 21,85. Tem suportes em 14,15 e 12,74.</t>
  </si>
  <si>
    <t>BBDC4 está em tendência de alta no curto prazo e acima de 16,88 projetaria de 20,65 a 26,76. Tem suportes em 16,45 e 14,56.</t>
  </si>
  <si>
    <t>BRAP4 está em tendência de alta no curto prazo e acima de 17,55 projetaria de 19,16 a 21,78. Tem suportes em 16,21 e 15,4.</t>
  </si>
  <si>
    <t>BBAS3 está em tendência de alta no curto prazo e acima de 29,49 projetaria de 34,72 a 43,19. Tem suportes em 21,99 e 19,37.</t>
  </si>
  <si>
    <t>AGRO3 está em tendência de alta no curto prazo e acima de 22,9 projetaria de 24,93 a 28,22. Tem suportes em 20,31 e 19,29.</t>
  </si>
  <si>
    <t>BRKM5 está em tendência de baixa no curto prazo e abaixo de 9,27 projetaria de 8,07 a 6,87. Tem resistências em 9,49  e 11,88.</t>
  </si>
  <si>
    <t>BRAV3 está em tendência de baixa no curto prazo e abaixo de 17,61 projetaria de 15,14 a 12,68. Tem resistências em 18,06  e 22,98.</t>
  </si>
  <si>
    <t>BRFS3 está em tendência de alta no curto prazo e acima de 23,31 projetaria de 27,01 a 33,01. Tem suportes em 19,62 e 17,76. O padrão de volume favorece a alta.</t>
  </si>
  <si>
    <t>AVGO34 está em tendência de alta no curto prazo e acima de 22 projetaria de 28,44 a 38,87. Tem suportes em 21,16 e 17,93.</t>
  </si>
  <si>
    <t>BPAC11 está em tendência de alta no curto prazo e acima de 43,13 projetaria de 50,66 a 62,85. Tem suportes em 41,75 e 37,98.</t>
  </si>
  <si>
    <t>CXSE3 está em tendência de alta no curto prazo e acima de 16,5 projetaria de 18 a 20,44. Tem suportes em 14,65 e 13,89.</t>
  </si>
  <si>
    <t>CAML3 está em tendência de alta no curto prazo e acima de 5,38 projetaria de 6,61 a 8,61. Tem suportes em 5,19 e 4,57.</t>
  </si>
  <si>
    <t>BHIA3 está em tendência de alta no curto prazo e acima de 11,21 projetaria de 16,53 a 25,14. Tem suportes em 3,18 e 0,51. O padrão de volume favorece a alta.</t>
  </si>
  <si>
    <t>CBAV3 está em tendência de alta no curto prazo e acima de 5,4 projetaria de 6,51 a 8,31. Tem suportes em 4,76 e 4,2.</t>
  </si>
  <si>
    <t>CEAB3 está em tendência de alta no curto prazo e acima de 21,3 projetaria de 28,59 a 40,38. Tem suportes em 19,72 e 16,07.</t>
  </si>
  <si>
    <t>CMIG3 está em tendência de alta no curto prazo e acima de 18,75 projetaria de 22,26 a 27,95. Tem suportes em 15,34 e 13,58.</t>
  </si>
  <si>
    <t>CMIG4 está em tendência de alta no curto prazo e acima de 11,27 projetaria de 12,64 a 14,87. Tem suportes em 11,08 e 10,39.</t>
  </si>
  <si>
    <t>Coca Cola Co</t>
  </si>
  <si>
    <t>COCA34</t>
  </si>
  <si>
    <t>COCA34 está em tendência de baixa no curto prazo e abaixo de 64,38 projetaria de 61,99 a 59,6. Tem resistências em 65,14  e 69,91.</t>
  </si>
  <si>
    <t>COGN3 está em tendência de baixa no curto prazo e abaixo de 2,82 projetaria de 2,28 a 1,74. Tem resistências em 2,93  e 4.</t>
  </si>
  <si>
    <t>CSMG3 está em tendência de alta no curto prazo e acima de 29 projetaria de 35,32 a 45,56. Tem suportes em 28,03 e 24,86. O IFR sobrecomprado alerta realizações se perder 28,03.</t>
  </si>
  <si>
    <t>CPLE3 está em tendência de baixa no curto prazo e abaixo de 11,37 projetaria de 10,24 a 9,12. Tem resistências em 11,6  e 13,84.</t>
  </si>
  <si>
    <t>CPLE6 está em tendência de baixa no curto prazo e abaixo de 12,22 projetaria de 11,08 a 9,95. Tem resistências em 12,42  e 14,68.</t>
  </si>
  <si>
    <t>CSAN3 está em tendência de baixa no curto prazo e abaixo de 6,9 projetaria de 6,18 a 5,46. Tem resistências em 7,18  e 8,61.</t>
  </si>
  <si>
    <t>CPFE3 está em tendência de alta no curto prazo e acima de 41,48 projetaria de 47,06 a 56,1. Tem suportes em 40,29 e 37,49.</t>
  </si>
  <si>
    <t>CSED3 está em tendência de baixa no curto prazo e abaixo de 5,01 projetaria de 4,26 a 3,52. Tem resistências em 5,11  e 6,59.</t>
  </si>
  <si>
    <t>CMIN3 está em tendência de alta no curto prazo e acima de 6,24 projetaria de 7,13 a 8,58. Tem suportes em 5,15 e 4,7.</t>
  </si>
  <si>
    <t>CURY3 está em tendência de baixa no curto prazo e abaixo de 29,47 projetaria de 26,08 a 22,7. Tem resistências em 30,2  e 36,96.</t>
  </si>
  <si>
    <t>CVCB3 está em tendência de alta no curto prazo e acima de 2,68 projetaria de 3,27 a 4,24. Tem suportes em 2,47 e 2,17.</t>
  </si>
  <si>
    <t>CYRE3 está em tendência de alta no curto prazo e acima de 26,97 projetaria de 31,64 a 39,21. Tem suportes em 25,49 e 23,15.</t>
  </si>
  <si>
    <t>DXCO3 está em tendência de baixa no curto prazo e abaixo de 5,63 projetaria de 5,33 a 5,03. Tem resistências em 5,79  e 6,38.</t>
  </si>
  <si>
    <t>PNVL3 está em tendência de alta no curto prazo e acima de 9,8 projetaria de 11,06 a 13,1. Tem suportes em 9,5 e 8,86. O padrão de volume favorece a alta. O IFR sobrecomprado alerta realizações se perder 9,5.</t>
  </si>
  <si>
    <t>DIRR3 está em tendência de alta no curto prazo e acima de 41,5 projetaria de 50,49 a 65,04. Tem suportes em 40,35 e 35,85.</t>
  </si>
  <si>
    <t>ECOR3 está em tendência de baixa no curto prazo e abaixo de 7,13 projetaria de 6,21 a 5,29. Tem resistências em 7,45  e 9,28.</t>
  </si>
  <si>
    <t>ELET3 está em tendência de baixa no curto prazo e abaixo de 39,94 projetaria de 37,65 a 35,37. Tem resistências em 41,07  e 45,63.</t>
  </si>
  <si>
    <t>ELET6 está em tendência de baixa no curto prazo e abaixo de 44,25 projetaria de 41,94 a 39,64. Tem resistências em 45,55  e 50,15.</t>
  </si>
  <si>
    <t>EMBR3 está em tendência de alta no curto prazo e acima de 83,95 projetaria de 99,94 a 125,83. Tem suportes em 81,35 e 73,35. O IFR sobrecomprado alerta realizações se perder 81,35.</t>
  </si>
  <si>
    <t>ENGI11 está em tendência de alta no curto prazo e acima de 49,4 projetaria de 56,76 a 68,68. Tem suportes em 47,34 e 43,65.</t>
  </si>
  <si>
    <t>ENEV3 está em tendência de baixa no curto prazo e abaixo de 13,62 projetaria de 12,56 a 11,5. Tem resistências em 14,09  e 16,2.</t>
  </si>
  <si>
    <t>EGIE3 está em tendência de alta no curto prazo e acima de 49,19 projetaria de 57,39 a 70,67. Tem suportes em 43,37 e 39,26.</t>
  </si>
  <si>
    <t>EQTL3 está em tendência de baixa no curto prazo e abaixo de 35,14 projetaria de 32,47 a 29,8. Tem resistências em 36,12  e 41,45.</t>
  </si>
  <si>
    <t>EVEN3 está em tendência de baixa no curto prazo e abaixo de 7,2 projetaria de 6,51 a 5,82. Tem resistências em 7,34  e 8,71.</t>
  </si>
  <si>
    <t>EZTC3 está em tendência de alta no curto prazo e acima de 15,67 projetaria de 18,02 a 21,84. Tem suportes em 13,57 e 12,39.</t>
  </si>
  <si>
    <t>FESA4 está em tendência de baixa no curto prazo e abaixo de 6,84 projetaria de 6,42 a 6,01. Tem resistências em 6,95  e 7,77.</t>
  </si>
  <si>
    <t>FLRY3 está em tendência de baixa no curto prazo e abaixo de 12,82 projetaria de 11,91 a 11. Tem resistências em 13,17  e 14,98.</t>
  </si>
  <si>
    <t>FRAS3 está em tendência de alta no curto prazo e acima de 29,57 projetaria de 33,34 a 39,46. Tem suportes em 26,8 e 24,91.</t>
  </si>
  <si>
    <t>GFSA3 está em tendência de baixa no curto prazo e abaixo de 18,01 projetaria de 6,39 a -5,22. Tem resistências em 19,39  e 42,62. O IFR sobrevendido alerta para recuperações se superar 19,39</t>
  </si>
  <si>
    <t>GGBR4 está em tendência de alta no curto prazo e acima de 17,93 projetaria de 20,58 a 24,88. Tem suportes em 16,67 e 15,34.</t>
  </si>
  <si>
    <t>GOAU4 está em tendência de alta no curto prazo e acima de 9,82 projetaria de 11,19 a 13,41. Tem suportes em 9,28 e 8,59.</t>
  </si>
  <si>
    <t>GOLL54 está em tendência de baixa no curto prazo e abaixo de 0 projetaria de -0,21 a -0,42. Tem resistências em 0,15  e 0,57.</t>
  </si>
  <si>
    <t>GGPS3 está em tendência de alta no curto prazo e acima de 16,67 projetaria de 19,48 a 24,03. Tem suportes em 16,34 e 14,93. O IFR sobrecomprado alerta realizações se perder 16,34.</t>
  </si>
  <si>
    <t>GRND3 está em tendência de baixa no curto prazo e abaixo de 5,33 projetaria de 5,15 a 4,97. Tem resistências em 5,46  e 5,81.</t>
  </si>
  <si>
    <t>GMAT3 está em tendência de alta no curto prazo e acima de 8,38 projetaria de 9,87 a 12,28. Tem suportes em 7,99 e 7,24.</t>
  </si>
  <si>
    <t>SBFG3 está em tendência de alta no curto prazo e acima de 12,99 projetaria de 15,5 a 19,58. Tem suportes em 12,65 e 11,39. O padrão de volume favorece a alta.</t>
  </si>
  <si>
    <t>GUAR3 está em tendência de alta no curto prazo e acima de 8,88 projetaria de 10,64 a 13,5. Tem suportes em 8,45 e 7,56.</t>
  </si>
  <si>
    <t>HAPV3 está em tendência de baixa no curto prazo e abaixo de 34,22 projetaria de 29,53 a 24,85. Tem resistências em 35,86  e 45,22.</t>
  </si>
  <si>
    <t>Hbr Realty</t>
  </si>
  <si>
    <t>HBRE3</t>
  </si>
  <si>
    <t>HBRE3 está em tendência de baixa no curto prazo e abaixo de 3,31 projetaria de 2,89 a 2,47. Tem resistências em 3,42  e 4,25.</t>
  </si>
  <si>
    <t>HBOR3 está em tendência de baixa no curto prazo e abaixo de 2,25 projetaria de 1,67 a 1,1. Tem resistências em 2,33  e 3,47.</t>
  </si>
  <si>
    <t>HBSA3 está em tendência de baixa no curto prazo e abaixo de 3,52 projetaria de 2,88 a 2,25. Tem resistências em 3,62  e 4,88.</t>
  </si>
  <si>
    <t>HYPE3 está em tendência de alta no curto prazo e acima de 28,56 projetaria de 35,17 a 45,88. Tem suportes em 27,6 e 24,29.</t>
  </si>
  <si>
    <t>IGTI11 está em tendência de alta no curto prazo e acima de 23,63 projetaria de 27,86 a 34,71. Tem suportes em 22,56 e 20,44.</t>
  </si>
  <si>
    <t>Intel Corp</t>
  </si>
  <si>
    <t>ITLC34</t>
  </si>
  <si>
    <t>ITLC34 está em tendência de alta no curto prazo e acima de 24,95 projetaria de 29,43 a 36,68. Tem suportes em 19,99 e 17,74.</t>
  </si>
  <si>
    <t>INTB3 está em tendência de baixa no curto prazo e abaixo de 14,74 projetaria de 13,02 a 11,31. Tem resistências em 15,18  e 18,6.</t>
  </si>
  <si>
    <t>INBR32 está em tendência de baixa no curto prazo e abaixo de 37,48 projetaria de 33,37 a 29,27. Tem resistências em 38,45  e 46,65.</t>
  </si>
  <si>
    <t>MYPK3 está em tendência de alta no curto prazo e acima de 13,84 projetaria de 15,71 a 18,75. Tem suportes em 13,01 e 12,07.</t>
  </si>
  <si>
    <t>RANI3 está em tendência de baixa no curto prazo e abaixo de 7,4 projetaria de 6,91 a 6,43. Tem resistências em 7,62  e 8,58.</t>
  </si>
  <si>
    <t>IRBR3 está em tendência de baixa no curto prazo e abaixo de 45,63 projetaria de 42,56 a 39,5. Tem resistências em 46,81  e 52,93.</t>
  </si>
  <si>
    <t>ISAE4 está em tendência de baixa no curto prazo e abaixo de 23 projetaria de 22,17 a 21,35. Tem resistências em 23,4  e 25,04.</t>
  </si>
  <si>
    <t>ITSA4 está em tendência de alta no curto prazo e acima de 11,34 projetaria de 12,96 a 15,59. Tem suportes em 10,93 e 10,11.</t>
  </si>
  <si>
    <t>ITUB3 está em tendência de alta no curto prazo e acima de 33,94 projetaria de 39,04 a 47,31. Tem suportes em 33,14 e 30,58.</t>
  </si>
  <si>
    <t>ITUB4 está em tendência de alta no curto prazo e acima de 38,22 projetaria de 44,06 a 53,53. Tem suportes em 37,15 e 34,22.</t>
  </si>
  <si>
    <t>JALL3 está em tendência de baixa no curto prazo e abaixo de 3,78 projetaria de 3,55 a 3,32. Tem resistências em 3,92  e 4,37.</t>
  </si>
  <si>
    <t>JBS Nv</t>
  </si>
  <si>
    <t>JBSS32</t>
  </si>
  <si>
    <t>JBSS32 está em tendência de baixa no curto prazo e abaixo de 74,4 projetaria de 71,01 a 67,63. Tem resistências em 76,69  e 83,45.</t>
  </si>
  <si>
    <t>JHSF3 está em tendência de baixa no curto prazo e abaixo de 5,21 projetaria de 4,6 a 3,99. Tem resistências em 5,31  e 6,52.</t>
  </si>
  <si>
    <t>Jpmorgan Chase &amp; Co</t>
  </si>
  <si>
    <t>JPMC34</t>
  </si>
  <si>
    <t>JPMC34 está em tendência de alta no curto prazo e acima de 161,48 projetaria de 188,49 a 232,21. Tem suportes em 158,86 e 145,35.</t>
  </si>
  <si>
    <t>JSLG3 está em tendência de baixa no curto prazo e abaixo de 5,84 projetaria de 5,23 a 4,62. Tem resistências em 6,06  e 7,27.</t>
  </si>
  <si>
    <t>KEPL3 está em tendência de baixa no curto prazo e abaixo de 7,99 projetaria de 7,4 a 6,82. Tem resistências em 8,17  e 9,33.</t>
  </si>
  <si>
    <t>KLBN3 está em tendência de alta no curto prazo e acima de 4,18 projetaria de 4,56 a 5,18. Tem suportes em 3,83 e 3,63.</t>
  </si>
  <si>
    <t>KLBN4 está em tendência de alta no curto prazo e acima de 4,01 projetaria de 4,34 a 4,87. Tem suportes em 3,75 e 3,58.</t>
  </si>
  <si>
    <t>KLBN11 está em tendência de alta no curto prazo e acima de 20,2 projetaria de 21,9 a 24,65. Tem suportes em 18,87 e 18,01.</t>
  </si>
  <si>
    <t>LAVV3 está em tendência de alta no curto prazo e acima de 12,72 projetaria de 15,39 a 19,72. Tem suportes em 12,34 e 11.</t>
  </si>
  <si>
    <t>LIGT3 está em tendência de baixa no curto prazo e abaixo de 6,5 projetaria de 5,4 a 4,31. Tem resistências em 6,79  e 8,97.</t>
  </si>
  <si>
    <t>RENT3 está em tendência de baixa no curto prazo e abaixo de 38,37 projetaria de 32,62 a 26,88. Tem resistências em 39,71  e 51,19.</t>
  </si>
  <si>
    <t>LOGG3 está em tendência de baixa no curto prazo e abaixo de 20,37 projetaria de 18,67 a 16,98. Tem resistências em 20,79  e 24,17.</t>
  </si>
  <si>
    <t>LREN3 está em tendência de alta no curto prazo e acima de 19,65 projetaria de 25,19 a 34,15. Tem suportes em 19,04 e 16,26.</t>
  </si>
  <si>
    <t>LWSA3 está em tendência de baixa no curto prazo e abaixo de 3,57 projetaria de 3,01 a 2,46. Tem resistências em 3,97  e 5,07.</t>
  </si>
  <si>
    <t>MDIA3 está em tendência de alta no curto prazo e acima de 25,87 projetaria de 28,44 a 32,6. Tem suportes em 24,35 e 23,06. O IFR sobrecomprado alerta realizações se perder 24,35.</t>
  </si>
  <si>
    <t>MGLU3 está em tendência de baixa no curto prazo e abaixo de 9 projetaria de 7,5 a 6,01. Tem resistências em 9,32  e 12,3.</t>
  </si>
  <si>
    <t>POMO3</t>
  </si>
  <si>
    <t>POMO3 está em tendência de alta no curto prazo e acima de 6,6 projetaria de 7,91 a 10,04. Tem suportes em 6,43 e 5,77. O padrão de volume favorece a alta. O IFR sobrecomprado alerta realizações se perder 6,43.</t>
  </si>
  <si>
    <t>POMO4 está em tendência de alta no curto prazo e acima de 8,3 projetaria de 9,89 a 12,47. Tem suportes em 8,09 e 7,29. O padrão de volume favorece a alta. O IFR sobrecomprado alerta realizações se perder 8,09.</t>
  </si>
  <si>
    <t>MRFG3 está em tendência de baixa no curto prazo e abaixo de 22,17 projetaria de 18,35 a 14,53. Tem resistências em 23,41  e 31,04.</t>
  </si>
  <si>
    <t>Mastercard Inc</t>
  </si>
  <si>
    <t>MSCD34</t>
  </si>
  <si>
    <t>MSCD34 está em tendência de baixa no curto prazo e abaixo de 99 projetaria de 93,02 a 87,04. Tem resistências em 100,56  e 112,51.</t>
  </si>
  <si>
    <t>MATD3 está em tendência de alta no curto prazo e acima de 5,11 projetaria de 6,15 a 7,83. Tem suportes em 4,47 e 3,94.</t>
  </si>
  <si>
    <t>CASH3 está em tendência de baixa no curto prazo e abaixo de 6,8 projetaria de 4,34 a 1,88. Tem resistências em 6,97  e 11,88.</t>
  </si>
  <si>
    <t>MELK3 está em tendência de alta no curto prazo e acima de 3,52 projetaria de 3,95 a 4,65. Tem suportes em 3,44 e 3,22. O padrão de volume favorece a alta.</t>
  </si>
  <si>
    <t>MELI34 está em tendência de alta no curto prazo e acima de 123,8 projetaria de 148 a 187,16. Tem suportes em 112,41 e 100,3. O padrão de volume favorece a alta.</t>
  </si>
  <si>
    <t>M1TA34 está em tendência de alta no curto prazo e acima de 146,16 projetaria de 174,64 a 220,73. Tem suportes em 139 e 124,75.</t>
  </si>
  <si>
    <t>LEVE3 está em tendência de baixa no curto prazo e abaixo de 29,66 projetaria de 27,45 a 25,25. Tem resistências em 30,18  e 34,58.</t>
  </si>
  <si>
    <t>MSFT34 está em tendência de alta no curto prazo e acima de 114,35 projetaria de 132,69 a 162,38. Tem suportes em 112,63 e 103,45. O padrão de volume favorece a alta.</t>
  </si>
  <si>
    <t>M2ST34 está em tendência de alta no curto prazo e acima de 34,74 projetaria de 44,25 a 59,64. Tem suportes em 30,88 e 26,12. O padrão de volume favorece a alta.</t>
  </si>
  <si>
    <t>MILS3 está em tendência de alta no curto prazo e acima de 11,64 projetaria de 13,49 a 16,49. Tem suportes em 11,47 e 10,54. O IFR sobrecomprado alerta realizações se perder 11,47.</t>
  </si>
  <si>
    <t>BEEF3 está em tendência de alta no curto prazo e acima de 7,29 projetaria de 9,39 a 12,79. Tem suportes em 5,14 e 4,08. O padrão de volume favorece a alta.</t>
  </si>
  <si>
    <t>Mitre Realty</t>
  </si>
  <si>
    <t>MTRE3</t>
  </si>
  <si>
    <t>MTRE3 está em tendência de alta no curto prazo e acima de 4,32 projetaria de 5,19 a 6,61. Tem suportes em 4,08 e 3,64.</t>
  </si>
  <si>
    <t>MOTV3 está em tendência de alta no curto prazo e acima de 14,1 projetaria de 15,92 a 18,88. Tem suportes em 13,58 e 12,66.</t>
  </si>
  <si>
    <t>MDNE3 está em tendência de alta no curto prazo e acima de 24,44 projetaria de 32,41 a 45,31. Tem suportes em 23,65 e 19,66. O IFR sobrecomprado alerta realizações se perder 23,65.</t>
  </si>
  <si>
    <t>MOVI3 está em tendência de baixa no curto prazo e abaixo de 6,65 projetaria de 4,95 a 3,25. Tem resistências em 6,95  e 10,34.</t>
  </si>
  <si>
    <t>MRVE3 está em tendência de alta no curto prazo e acima de 6,6 projetaria de 7,94 a 10,11. Tem suportes em 6,09 e 5,41.</t>
  </si>
  <si>
    <t>MULT3 está em tendência de alta no curto prazo e acima de 27,62 projetaria de 32,24 a 39,73. Tem suportes em 26,86 e 24,54.</t>
  </si>
  <si>
    <t>NATU3 está em tendência de baixa no curto prazo e abaixo de 10,24 projetaria de 8,77 a 7,31. Tem resistências em 10,65  e 13,57.</t>
  </si>
  <si>
    <t>NEOE3 está em tendência de alta no curto prazo e acima de 26,19 projetaria de 30,92 a 38,57. Tem suportes em 25,33 e 22,96.</t>
  </si>
  <si>
    <t>Netflix, Inc</t>
  </si>
  <si>
    <t>NFLX34</t>
  </si>
  <si>
    <t>NFLX34 está em tendência de alta no curto prazo e acima de 146,16 projetaria de 176,65 a 226. Tem suportes em 139 e 123,75.</t>
  </si>
  <si>
    <t>ROXO34 está em tendência de alta no curto prazo e acima de 12,83 projetaria de 15,36 a 19,46. Tem suportes em 12,05 e 10,78.</t>
  </si>
  <si>
    <t>NVDC34 está em tendência de alta no curto prazo e acima de 18,12 projetaria de 22,72 a 30,17. Tem suportes em 17,86 e 15,55. O padrão de volume favorece a alta.</t>
  </si>
  <si>
    <t>OPCT3 está em tendência de alta no curto prazo e acima de 7,09 projetaria de 8,41 a 10,56. Tem suportes em 6,87 e 6,2. O IFR sobrecomprado alerta realizações se perder 6,87.</t>
  </si>
  <si>
    <t>ODPV3 está em tendência de alta no curto prazo e acima de 12 projetaria de 13,34 a 15,52. Tem suportes em 11,48 e 10,8.</t>
  </si>
  <si>
    <t>ORCL34 está em tendência de alta no curto prazo e acima de 221,25 projetaria de 285,5 a 389,48. Tem suportes em 209,16 e 177,03. O IFR sobrecomprado alerta realizações se perder 209,16.</t>
  </si>
  <si>
    <t>ORVR3 está em tendência de alta no curto prazo e acima de 54,47 projetaria de 63,28 a 77,55. Tem suportes em 52,5 e 48,09.</t>
  </si>
  <si>
    <t>PCAR3 está em tendência de alta no curto prazo e acima de 4,95 projetaria de 6,55 a 9,15. Tem suportes em 3,07 e 2,26.</t>
  </si>
  <si>
    <t>PGMN3 está em tendência de baixa no curto prazo e abaixo de 3,29 projetaria de 2,99 a 2,7. Tem resistências em 3,39  e 3,97.</t>
  </si>
  <si>
    <t>Palantir Technologies Inc</t>
  </si>
  <si>
    <t>P2LT34</t>
  </si>
  <si>
    <t>P2LT34 está em tendência de alta no curto prazo e acima de 272,97 projetaria de 361,19 a 503,95. Tem suportes em 240,45 e 196,33.</t>
  </si>
  <si>
    <t>PETR3 está em tendência de alta no curto prazo e acima de 40,12 projetaria de 45,85 a 55,14. Tem suportes em 34,89 e 32,02.</t>
  </si>
  <si>
    <t>PETR4 está em tendência de alta no curto prazo e acima de 35,98 projetaria de 40,42 a 47,61. Tem suportes em 31,9 e 29,67.</t>
  </si>
  <si>
    <t>RECV3 está em tendência de baixa no curto prazo e abaixo de 14,35 projetaria de 13,03 a 11,72. Tem resistências em 14,85  e 17,47.</t>
  </si>
  <si>
    <t>PRIO3 está em tendência de baixa no curto prazo e abaixo de 41,63 projetaria de 37,62 a 33,61. Tem resistências em 42,83  e 50,84.</t>
  </si>
  <si>
    <t>PETZ3 está em tendência de baixa no curto prazo e abaixo de 3,78 projetaria de 3,46 a 3,15. Tem resistências em 3,87  e 4,49.</t>
  </si>
  <si>
    <t>PINE4 está em tendência de alta no curto prazo e acima de 6,09 projetaria de 7,29 a 9,24. Tem suportes em 5,88 e 5,27.</t>
  </si>
  <si>
    <t>PLPL3 está em tendência de baixa no curto prazo e abaixo de 14,79 projetaria de 12,55 a 10,31. Tem resistências em 15,37  e 19,84.</t>
  </si>
  <si>
    <t>PSSA3 está em tendência de alta no curto prazo e acima de 57,09 projetaria de 70,41 a 91,97. Tem suportes em 54,72 e 48,05.</t>
  </si>
  <si>
    <t>POSI3 está em tendência de alta no curto prazo e acima de 6,05 projetaria de 7,2 a 9,07. Tem suportes em 4,57 e 3,99.</t>
  </si>
  <si>
    <t>PRNR3 está em tendência de alta no curto prazo e acima de 17,91 projetaria de 19,97 a 23,3. Tem suportes em 15,15 e 14,11.</t>
  </si>
  <si>
    <t>PFRM3 está em tendência de baixa no curto prazo e abaixo de 8,15 projetaria de 7,27 a 6,4. Tem resistências em 8,47  e 10,21.</t>
  </si>
  <si>
    <t>QUAL3 está em tendência de baixa no curto prazo e abaixo de 1,79 projetaria de 1,58 a 1,38. Tem resistências em 1,85  e 2,25.</t>
  </si>
  <si>
    <t>LJQQ3 está em tendência de baixa no curto prazo e abaixo de 2,5 projetaria de 2,07 a 1,65. Tem resistências em 2,62  e 3,46.</t>
  </si>
  <si>
    <t>RADL3 está em tendência de alta no curto prazo e acima de 22,61 projetaria de 28,11 a 37,03. Tem suportes em 14,7 e 11,94.</t>
  </si>
  <si>
    <t>RAIZ4 está em tendência de baixa no curto prazo e abaixo de 1,69 projetaria de 1,49 a 1,29. Tem resistências em 1,71  e 2,1.</t>
  </si>
  <si>
    <t>RAPT4 está em tendência de baixa no curto prazo e abaixo de 8,69 projetaria de 8,14 a 7,59. Tem resistências em 8,85  e 9,94.</t>
  </si>
  <si>
    <t>RCSL4 está em tendência de baixa no curto prazo e abaixo de 0,93 projetaria de 0,6 a 0,27. Tem resistências em 0,98  e 1,63.</t>
  </si>
  <si>
    <t>RDOR3 está em tendência de baixa no curto prazo e abaixo de 34,13 projetaria de 30,35 a 26,58. Tem resistências em 34,93  e 42,47.</t>
  </si>
  <si>
    <t>Romi</t>
  </si>
  <si>
    <t>ROMI3</t>
  </si>
  <si>
    <t>ROMI3 está em tendência de alta no curto prazo e acima de 9,6 projetaria de 10,23 a 11,26. Tem suportes em 8,92 e 8,6. O padrão de volume favorece a alta.</t>
  </si>
  <si>
    <t>RAIL3 está em tendência de alta no curto prazo e acima de 19,67 projetaria de 22,38 a 26,77. Tem suportes em 18,25 e 16,89.</t>
  </si>
  <si>
    <t>SBSP3 está em tendência de baixa no curto prazo e abaixo de 115,35 projetaria de 105,65 a 95,96. Tem resistências em 118,17  e 137,55.</t>
  </si>
  <si>
    <t>SAPR3 está em tendência de alta no curto prazo e acima de 8,05 projetaria de 9,81 a 12,65. Tem suportes em 7,79 e 6,9. O IFR sobrecomprado alerta realizações se perder 7,79.</t>
  </si>
  <si>
    <t>SAPR4 está em tendência de alta no curto prazo e acima de 7,45 projetaria de 8,91 a 11,28. Tem suportes em 7,24 e 6,5.</t>
  </si>
  <si>
    <t>SAPR11 está em tendência de alta no curto prazo e acima de 37,94 projetaria de 45,37 a 57,39. Tem suportes em 36,8 e 33,08. O IFR sobrecomprado alerta realizações se perder 36,8.</t>
  </si>
  <si>
    <t>SANB11 está em tendência de baixa no curto prazo e abaixo de 28,91 projetaria de 26,95 a 25. Tem resistências em 29,48  e 33,38.</t>
  </si>
  <si>
    <t>SMTO3 está em tendência de baixa no curto prazo e abaixo de 17,28 projetaria de 15,52 a 13,76. Tem resistências em 17,98  e 21,49. O IFR sobrevendido alerta para recuperações se superar 17,98</t>
  </si>
  <si>
    <t>SHUL4 está em tendência de alta no curto prazo e acima de 5,82 projetaria de 6,36 a 7,25. Tem suportes em 5,22 e 4,94.</t>
  </si>
  <si>
    <t>Ser Educa</t>
  </si>
  <si>
    <t>SEER3 está em tendência de baixa no curto prazo e abaixo de 9,25 projetaria de 7,14 a 5,03. Tem resistências em 9,5  e 13,71.</t>
  </si>
  <si>
    <t>CSNA3 está em tendência de alta no curto prazo e acima de 10,33 projetaria de 12,23 a 15,32. Tem suportes em 8,06 e 7,1.</t>
  </si>
  <si>
    <t>SIMH3 está em tendência de baixa no curto prazo e abaixo de 4,72 projetaria de 3,71 a 2,71. Tem resistências em 4,9  e 6,9.</t>
  </si>
  <si>
    <t>SLCE3 está em tendência de baixa no curto prazo e abaixo de 18,12 projetaria de 17,13 a 16,14. Tem resistências em 18,29  e 20,26.</t>
  </si>
  <si>
    <t>SMFT3 está em tendência de baixa no curto prazo e abaixo de 23,07 projetaria de 20,62 a 18,17. Tem resistências em 23,44  e 28,33.</t>
  </si>
  <si>
    <t>STOC34 está em tendência de alta no curto prazo e acima de 88,99 projetaria de 112,56 a 150,7. Tem suportes em 86,15 e 74,36. O padrão de volume favorece a alta.</t>
  </si>
  <si>
    <t>SUZB3 está em tendência de baixa no curto prazo e abaixo de 51,01 projetaria de 48,73 a 46,46. Tem resistências em 51,91  e 56,45.</t>
  </si>
  <si>
    <t>SYNE3 está em tendência de alta no curto prazo e acima de 6,66 projetaria de 8,22 a 10,76. Tem suportes em 6,02 e 5,23.</t>
  </si>
  <si>
    <t>TAEE4</t>
  </si>
  <si>
    <t>TAEE4 está em tendência de alta no curto prazo e acima de 12,24 projetaria de 13,32 a 15,08. Tem suportes em 11,6 e 11,05.</t>
  </si>
  <si>
    <t>TAEE11 está em tendência de alta no curto prazo e acima de 36,77 projetaria de 40,13 a 45,59. Tem suportes em 34,73 e 33,04.</t>
  </si>
  <si>
    <t>TSMC34 está em tendência de alta no curto prazo e acima de 160,8 projetaria de 199,25 a 261,48. Tem suportes em 155,7 e 136,47.</t>
  </si>
  <si>
    <t>TASA4 está em tendência de baixa no curto prazo e abaixo de 6,82 projetaria de 6,3 a 5,78. Tem resistências em 6,95  e 7,98.</t>
  </si>
  <si>
    <t>TGMA3 está em tendência de alta no curto prazo e acima de 37,83 projetaria de 41,93 a 48,58. Tem suportes em 36,13 e 34,07.</t>
  </si>
  <si>
    <t>VIVT3 está em tendência de alta no curto prazo e acima de 32,77 projetaria de 38,52 a 47,83. Tem suportes em 32,11 e 29,23. O IFR sobrecomprado alerta realizações se perder 32,11.</t>
  </si>
  <si>
    <t>TEND3 está em tendência de alta no curto prazo e acima de 25,26 projetaria de 32,83 a 45,09. Tem suportes em 23,85 e 20,06.</t>
  </si>
  <si>
    <t>TSLA34 está em tendência de baixa no curto prazo e abaixo de 49,16 projetaria de 41,25 a 33,34. Tem resistências em 50,56  e 66,37.</t>
  </si>
  <si>
    <t>TIMS3 está em tendência de alta no curto prazo e acima de 22,79 projetaria de 27,54 a 35,23. Tem suportes em 22,25 e 19,87.</t>
  </si>
  <si>
    <t>TOTS3 está em tendência de baixa no curto prazo e abaixo de 40,96 projetaria de 37,33 a 33,71. Tem resistências em 43,22  e 50,46.</t>
  </si>
  <si>
    <t>TFCO4 está em tendência de alta no curto prazo e acima de 15,5 projetaria de 19,21 a 25,23. Tem suportes em 15,05 e 13,19. O padrão de volume favorece a alta.</t>
  </si>
  <si>
    <t>TRIS3 está em tendência de baixa no curto prazo e abaixo de 6,9 projetaria de 6,03 a 5,16. Tem resistências em 6,99  e 8,72. O IFR sobrevendido alerta para recuperações se superar 6,99</t>
  </si>
  <si>
    <t>TUPY3 está em tendência de baixa no curto prazo e abaixo de 17,98 projetaria de 15,59 a 13,2. Tem resistências em 18,25  e 23,02.</t>
  </si>
  <si>
    <t>UGPA3 está em tendência de alta no curto prazo e acima de 18,37 projetaria de 20,29 a 23,4. Tem suportes em 17,52 e 16,55.</t>
  </si>
  <si>
    <t>UNIP6 está em tendência de alta no curto prazo e acima de 61,95 projetaria de 73,28 a 91,63. Tem suportes em 58,57 e 52,9.</t>
  </si>
  <si>
    <t>USIM5 está em tendência de baixa no curto prazo e abaixo de 4,36 projetaria de 3,66 a 2,96. Tem resistências em 4,48  e 5,87.</t>
  </si>
  <si>
    <t>VALE3 está em tendência de alta no curto prazo e acima de 58,45 projetaria de 64,43 a 74,11. Tem suportes em 54,2 e 51,2.</t>
  </si>
  <si>
    <t>VLID3 está em tendência de baixa no curto prazo e abaixo de 24,65 projetaria de 22,71 a 20,78. Tem resistências em 25,15  e 29,01.</t>
  </si>
  <si>
    <t>VAMO3 está em tendência de baixa no curto prazo e abaixo de 3,95 projetaria de 3,33 a 2,72. Tem resistências em 4,05  e 5,27.</t>
  </si>
  <si>
    <t>VBBR3 está em tendência de alta no curto prazo e acima de 22,98 projetaria de 27,63 a 35,17. Tem suportes em 21,95 e 19,62.</t>
  </si>
  <si>
    <t>Visa Inc</t>
  </si>
  <si>
    <t>VISA34</t>
  </si>
  <si>
    <t>VISA34 está em tendência de alta no curto prazo e acima de 104,89 projetaria de 115,25 a 132,01. Tem suportes em 96,84 e 91,65.</t>
  </si>
  <si>
    <t>VTRU3 está em tendência de baixa no curto prazo e abaixo de 8,92 projetaria de 6,95 a 4,98. Tem resistências em 9,19  e 13,12.</t>
  </si>
  <si>
    <t>VULC3 está em tendência de alta no curto prazo e acima de 21,98 projetaria de 26,75 a 34,49. Tem suportes em 21,31 e 18,92.</t>
  </si>
  <si>
    <t>Walmart Inc</t>
  </si>
  <si>
    <t>WALM34</t>
  </si>
  <si>
    <t>WALM34 está em tendência de alta no curto prazo e acima de 35,89 projetaria de 40,48 a 47,92. Tem suportes em 33,24 e 30,94.</t>
  </si>
  <si>
    <t>WEGE3 está em tendência de alta no curto prazo e acima de 50,74 projetaria de 56,85 a 66,75. Tem suportes em 42,24 e 39,18.</t>
  </si>
  <si>
    <t>PORT3 está em tendência de alta no curto prazo e acima de 17,57 projetaria de 18,66 a 20,42. Tem suportes em 17,45 e 16,9.</t>
  </si>
  <si>
    <t>WIZC3 está em tendência de alta no curto prazo e acima de 8,23 projetaria de 9,91 a 12,64. Tem suportes em 7,72 e 6,87. O padrão de volume favorece a alta.</t>
  </si>
  <si>
    <t>YDUQ3 está em tendência de baixa no curto prazo e abaixo de 15,62 projetaria de 13,11 a 10,61. Tem resistências em 16,32  e 21,32.</t>
  </si>
  <si>
    <t>COIN11 está em tendência de alta no curto prazo e acima de 92,38 projetaria de 107,29 a 131,42. Tem suportes em 87,52 e 80,06.</t>
  </si>
  <si>
    <t>Etf BV Spyi</t>
  </si>
  <si>
    <t>SPYI11</t>
  </si>
  <si>
    <t>SPYI11 está em tendência de alta no curto prazo e acima de 114,19 projetaria de 125,57 a 143,98. Tem suportes em 110,14 e 104,44. O padrão de volume favorece a alta.</t>
  </si>
  <si>
    <t>QQQI11 está em tendência de alta no curto prazo e acima de 101,03 projetaria de 112,93 a 132,19. Tem suportes em 98,25 e 92,29. O padrão de volume favorece a alta.</t>
  </si>
  <si>
    <t>BITH11 está em tendência de alta no curto prazo e acima de 143,91 projetaria de 169,61 a 211,21. Tem suportes em 133,7 e 120,84.</t>
  </si>
  <si>
    <t>ETHE11 está em tendência de baixa no curto prazo e abaixo de 39,97 projetaria de 33,53 a 27,1. Tem resistências em 40,8  e 53,66.</t>
  </si>
  <si>
    <t>HASH11 está em tendência de alta no curto prazo e acima de 83,94 projetaria de 99,51 a 124,72. Tem suportes em 76,79 e 69.</t>
  </si>
  <si>
    <t>Investo Usbd</t>
  </si>
  <si>
    <t>USDB11</t>
  </si>
  <si>
    <t>USDB11 está em tendência de baixa no curto prazo e abaixo de 101,7 projetaria de 98,28 a 94,87. Tem resistências em 103,01  e 109,83.</t>
  </si>
  <si>
    <t>WRLD11 está em tendência de alta no curto prazo e acima de 127,54 projetaria de 140,72 a 162,06. Tem suportes em 125,98 e 119,38.</t>
  </si>
  <si>
    <t>iShares Bitcoin Trust</t>
  </si>
  <si>
    <t>IBIT39</t>
  </si>
  <si>
    <t>IBIT39 está em tendência de alta no curto prazo e acima de 120,72 projetaria de 143,16 a 179,48. Tem suportes em 111,54 e 100,31.</t>
  </si>
  <si>
    <t>BOVA11 está em tendência de alta no curto prazo e acima de 138,45 projetaria de 150,28 a 169,43. Tem suportes em 136,17 e 130,25.</t>
  </si>
  <si>
    <t>iShares Core S&amp;P 500 Index</t>
  </si>
  <si>
    <t>BIVB39</t>
  </si>
  <si>
    <t>BIVB39 está em tendência de alta no curto prazo e acima de 86,91 projetaria de 96,46 a 111,91. Tem suportes em 85,01 e 80,23. O padrão de volume favorece a alta.</t>
  </si>
  <si>
    <t>iShares MSCI USA Esg Optimized ETF</t>
  </si>
  <si>
    <t>BEGU39</t>
  </si>
  <si>
    <t>BEGU39 está em tendência de alta no curto prazo e acima de 74,87 projetaria de 82,45 a 94,71. Tem suportes em 73,85 e 70,05. O IFR sobrecomprado alerta realizações se perder 73,85.</t>
  </si>
  <si>
    <t>IVVB11 está em tendência de alta no curto prazo e acima de 383,4 projetaria de 422,66 a 486,2. Tem suportes em 379,8 e 360,16. O padrão de volume favorece a alta.</t>
  </si>
  <si>
    <t>SMAL11 está em tendência de baixa no curto prazo e abaixo de 107,61 projetaria de 99,97 a 92,33. Tem resistências em 109,16  e 124,43.</t>
  </si>
  <si>
    <t>BOVV11 está em tendência de alta no curto prazo e acima de 145,2 projetaria de 157,49 a 177,39. Tem suportes em 142,85 e 136,7.</t>
  </si>
  <si>
    <t>DIVO11 está em tendência de alta no curto prazo e acima de 104,52 projetaria de 113,24 a 127,36. Tem suportes em 102,96 e 98,59.</t>
  </si>
  <si>
    <t>SMAC11 está em tendência de alta no curto prazo e acima de 57,99 projetaria de 65,57 a 77,85. Tem suportes em 56,4 e 52,6.</t>
  </si>
  <si>
    <t>SPXR11 está em tendência de alta no curto prazo e acima de 55,6 projetaria de 64,12 a 77,92. Tem suportes em 54,64 e 50,37. O IFR sobrecomprado alerta realizações se perder 54,64.</t>
  </si>
  <si>
    <t>It Now Spxi</t>
  </si>
  <si>
    <t>SPXI11</t>
  </si>
  <si>
    <t>SPXI11 está em tendência de alta no curto prazo e acima de 381,5 projetaria de 425,03 a 495,48. Tem suportes em 370,82 e 349,05.</t>
  </si>
  <si>
    <t>TECK11 está em tendência de alta no curto prazo e acima de 108,92 projetaria de 129,37 a 162,47. Tem suportes em 106,04 e 95,81.</t>
  </si>
  <si>
    <t>Nu Ibov Div</t>
  </si>
  <si>
    <t>NSDV11</t>
  </si>
  <si>
    <t>NSDV11 está em tendência de alta no curto prazo e acima de 128,7 projetaria de 138,44 a 154,21. Tem suportes em 126,71 e 121,83.</t>
  </si>
  <si>
    <t>QBTC11 está em tendência de alta no curto prazo e acima de 38,2 projetaria de 44,93 a 55,83. Tem suportes em 35,48 e 32,11.</t>
  </si>
  <si>
    <t>QETH11 está em tendência de baixa no curto prazo e abaixo de 9,61 projetaria de 8,08 a 6,55. Tem resistências em 9,78  e 12,83.</t>
  </si>
  <si>
    <t>Solana Hash</t>
  </si>
  <si>
    <t>SOLH11</t>
  </si>
  <si>
    <t>SOLH11 está em tendência de baixa no curto prazo e abaixo de 22,09 projetaria de 18,32 a 14,55. Tem resistências em 23,12  e 30,65.</t>
  </si>
  <si>
    <t>XINA11 está em tendência de baixa no curto prazo e abaixo de 7,66 projetaria de 7,09 a 6,53. Tem resistências em 7,73  e 8,85.</t>
  </si>
  <si>
    <t>BOVX11 está em tendência de alta no curto prazo e acima de 14,47 projetaria de 15,7 a 17,7. Tem suportes em 14,2 e 13,58.</t>
  </si>
  <si>
    <t>NASD11 está em tendência de alta no curto prazo e acima de 17,34 projetaria de 19,65 a 23,39. Tem suportes em 17,17 e 16,01. O padrão de volume favorece a alta.</t>
  </si>
  <si>
    <t>GOLD11 está em tendência de baixa no curto prazo e abaixo de 18,84 projetaria de 17,77 a 16,7. Tem resistências em 19,14  e 21,27.</t>
  </si>
  <si>
    <t>Trend Us Lrg</t>
  </si>
  <si>
    <t>USAL11</t>
  </si>
  <si>
    <t>USAL11 está em tendência de alta no curto prazo e acima de 14,82 projetaria de 16,43 a 19,04. Tem suportes em 14,33 e 13,52. O padrão de volume favorece a alta.</t>
  </si>
  <si>
    <t>Trend Us Tec</t>
  </si>
  <si>
    <t>UTEC11</t>
  </si>
  <si>
    <t>UTEC11 está em tendência de alta no curto prazo e acima de 21,92 projetaria de 25,57 a 31,49. Tem suportes em 21,66 e 19,83. O padrão de volume favorece a alta. O IFR sobrecomprado alerta realizações se perder 21,66.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</si>
</sst>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C15" sqref="C15:Q26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148</v>
      </c>
      <c r="W7" s="21">
        <f>COUNTIF($P$15:$P$350,"Baixa")</f>
        <v>100</v>
      </c>
      <c r="X7" s="21"/>
      <c r="Y7" s="21">
        <f>V7+W7</f>
        <v>248</v>
      </c>
    </row>
    <row r="8" spans="2:259" ht="15" customHeight="1" x14ac:dyDescent="0.25">
      <c r="B8" s="3"/>
      <c r="C8" s="31"/>
      <c r="D8" s="32"/>
      <c r="E8" s="32"/>
      <c r="F8" s="32"/>
      <c r="G8" s="32"/>
      <c r="H8" s="32"/>
      <c r="I8" s="32"/>
      <c r="J8" s="32"/>
      <c r="K8" s="32"/>
      <c r="L8" s="32"/>
      <c r="M8" s="32"/>
      <c r="N8" s="32"/>
      <c r="O8" s="33"/>
      <c r="P8" s="32"/>
      <c r="Q8" s="34"/>
      <c r="R8" s="23"/>
      <c r="V8" s="37">
        <f>V7/Y7</f>
        <v>0.59677419354838712</v>
      </c>
      <c r="W8" s="37">
        <f>W7/Y7</f>
        <v>0.40322580645161288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211</v>
      </c>
      <c r="E15" s="16"/>
      <c r="F15" s="18">
        <v>15.1</v>
      </c>
      <c r="G15" s="18">
        <v>13.99</v>
      </c>
      <c r="H15" s="18">
        <v>12.88</v>
      </c>
      <c r="I15" s="17"/>
      <c r="J15" s="18">
        <v>17.12</v>
      </c>
      <c r="K15" s="18">
        <v>19.329999999999998</v>
      </c>
      <c r="L15" s="18">
        <v>22.92</v>
      </c>
      <c r="M15" s="18"/>
      <c r="N15" s="18">
        <v>60.599826802000003</v>
      </c>
      <c r="O15" s="18">
        <v>32.798548450000006</v>
      </c>
      <c r="P15" s="19" t="s">
        <v>18</v>
      </c>
      <c r="Q15" s="14" t="s">
        <v>460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212</v>
      </c>
      <c r="E16" s="16"/>
      <c r="F16" s="17">
        <v>21.46</v>
      </c>
      <c r="G16" s="17">
        <v>20.27</v>
      </c>
      <c r="H16" s="17">
        <v>19.09</v>
      </c>
      <c r="I16" s="17"/>
      <c r="J16" s="17">
        <v>22.04</v>
      </c>
      <c r="K16" s="17">
        <v>24.4</v>
      </c>
      <c r="L16" s="17">
        <v>28.23</v>
      </c>
      <c r="M16" s="17"/>
      <c r="N16" s="17">
        <v>62.595133850000003</v>
      </c>
      <c r="O16" s="36">
        <v>16.054622600000002</v>
      </c>
      <c r="P16" s="20" t="s">
        <v>18</v>
      </c>
      <c r="Q16" s="15" t="s">
        <v>468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213</v>
      </c>
      <c r="E17" s="16"/>
      <c r="F17" s="18">
        <v>91.33</v>
      </c>
      <c r="G17" s="18">
        <v>77.680000000000007</v>
      </c>
      <c r="H17" s="18">
        <v>64.03</v>
      </c>
      <c r="I17" s="17"/>
      <c r="J17" s="18">
        <v>101.66</v>
      </c>
      <c r="K17" s="18">
        <v>128.94999999999999</v>
      </c>
      <c r="L17" s="18">
        <v>173.11</v>
      </c>
      <c r="M17" s="18"/>
      <c r="N17" s="18">
        <v>54.327038733000002</v>
      </c>
      <c r="O17" s="18">
        <v>3.1151225465000003</v>
      </c>
      <c r="P17" s="19" t="s">
        <v>18</v>
      </c>
      <c r="Q17" s="14" t="s">
        <v>469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214</v>
      </c>
      <c r="E18" s="16"/>
      <c r="F18" s="17">
        <v>20.76</v>
      </c>
      <c r="G18" s="17">
        <v>17.89</v>
      </c>
      <c r="H18" s="17">
        <v>15.03</v>
      </c>
      <c r="I18" s="17"/>
      <c r="J18" s="17">
        <v>21.07</v>
      </c>
      <c r="K18" s="17">
        <v>26.79</v>
      </c>
      <c r="L18" s="17">
        <v>36.06</v>
      </c>
      <c r="M18" s="17"/>
      <c r="N18" s="17">
        <v>23.115655479000001</v>
      </c>
      <c r="O18" s="36">
        <v>4.8927317709999993</v>
      </c>
      <c r="P18" s="20" t="s">
        <v>16</v>
      </c>
      <c r="Q18" s="15" t="s">
        <v>470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215</v>
      </c>
      <c r="E19" s="16"/>
      <c r="F19" s="18">
        <v>22.14</v>
      </c>
      <c r="G19" s="18">
        <v>20.34</v>
      </c>
      <c r="H19" s="18">
        <v>18.55</v>
      </c>
      <c r="I19" s="17"/>
      <c r="J19" s="18">
        <v>23.07</v>
      </c>
      <c r="K19" s="18">
        <v>26.65</v>
      </c>
      <c r="L19" s="18">
        <v>32.450000000000003</v>
      </c>
      <c r="M19" s="18"/>
      <c r="N19" s="18">
        <v>51.957921673999998</v>
      </c>
      <c r="O19" s="18">
        <v>87.303298250000012</v>
      </c>
      <c r="P19" s="19" t="s">
        <v>18</v>
      </c>
      <c r="Q19" s="14" t="s">
        <v>471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216</v>
      </c>
      <c r="E20" s="16"/>
      <c r="F20" s="17">
        <v>8.7100000000000009</v>
      </c>
      <c r="G20" s="17">
        <v>7.67</v>
      </c>
      <c r="H20" s="17">
        <v>6.64</v>
      </c>
      <c r="I20" s="17"/>
      <c r="J20" s="17">
        <v>9.01</v>
      </c>
      <c r="K20" s="17">
        <v>11.07</v>
      </c>
      <c r="L20" s="17">
        <v>14.41</v>
      </c>
      <c r="M20" s="17"/>
      <c r="N20" s="17">
        <v>40.571234656000001</v>
      </c>
      <c r="O20" s="36">
        <v>16.775821749999999</v>
      </c>
      <c r="P20" s="20" t="s">
        <v>16</v>
      </c>
      <c r="Q20" s="15" t="s">
        <v>472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217</v>
      </c>
      <c r="E21" s="16"/>
      <c r="F21" s="18">
        <v>80.28</v>
      </c>
      <c r="G21" s="18">
        <v>75.5</v>
      </c>
      <c r="H21" s="18">
        <v>70.72</v>
      </c>
      <c r="I21" s="17"/>
      <c r="J21" s="18">
        <v>84.42</v>
      </c>
      <c r="K21" s="18">
        <v>93.97</v>
      </c>
      <c r="L21" s="18">
        <v>109.44</v>
      </c>
      <c r="M21" s="18"/>
      <c r="N21" s="18">
        <v>55.484799137000003</v>
      </c>
      <c r="O21" s="18">
        <v>12.372786552999999</v>
      </c>
      <c r="P21" s="19" t="s">
        <v>18</v>
      </c>
      <c r="Q21" s="14" t="s">
        <v>473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218</v>
      </c>
      <c r="E22" s="16"/>
      <c r="F22" s="17">
        <v>30.37</v>
      </c>
      <c r="G22" s="17">
        <v>28.51</v>
      </c>
      <c r="H22" s="17">
        <v>26.65</v>
      </c>
      <c r="I22" s="17"/>
      <c r="J22" s="17">
        <v>31.65</v>
      </c>
      <c r="K22" s="17">
        <v>35.36</v>
      </c>
      <c r="L22" s="17">
        <v>41.38</v>
      </c>
      <c r="M22" s="17"/>
      <c r="N22" s="17">
        <v>50.861923181999998</v>
      </c>
      <c r="O22" s="36">
        <v>39.247351349999995</v>
      </c>
      <c r="P22" s="20" t="s">
        <v>18</v>
      </c>
      <c r="Q22" s="15" t="s">
        <v>474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219</v>
      </c>
      <c r="E23" s="16"/>
      <c r="F23" s="18">
        <v>60.59</v>
      </c>
      <c r="G23" s="18">
        <v>56.3</v>
      </c>
      <c r="H23" s="18">
        <v>52.01</v>
      </c>
      <c r="I23" s="17"/>
      <c r="J23" s="18">
        <v>61.38</v>
      </c>
      <c r="K23" s="18">
        <v>69.95</v>
      </c>
      <c r="L23" s="18">
        <v>83.82</v>
      </c>
      <c r="M23" s="18"/>
      <c r="N23" s="18">
        <v>63.398882100000002</v>
      </c>
      <c r="O23" s="18">
        <v>12.729600755</v>
      </c>
      <c r="P23" s="19" t="s">
        <v>18</v>
      </c>
      <c r="Q23" s="14" t="s">
        <v>475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220</v>
      </c>
      <c r="E24" s="16"/>
      <c r="F24" s="17">
        <v>13.3</v>
      </c>
      <c r="G24" s="17">
        <v>12.46</v>
      </c>
      <c r="H24" s="17">
        <v>11.63</v>
      </c>
      <c r="I24" s="17"/>
      <c r="J24" s="17">
        <v>13.54</v>
      </c>
      <c r="K24" s="17">
        <v>15.2</v>
      </c>
      <c r="L24" s="17">
        <v>17.91</v>
      </c>
      <c r="M24" s="17"/>
      <c r="N24" s="17">
        <v>44.29666873</v>
      </c>
      <c r="O24" s="36">
        <v>378.38364374999998</v>
      </c>
      <c r="P24" s="20" t="s">
        <v>16</v>
      </c>
      <c r="Q24" s="15" t="s">
        <v>476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221</v>
      </c>
      <c r="E25" s="16"/>
      <c r="F25" s="18">
        <v>155.22999999999999</v>
      </c>
      <c r="G25" s="18">
        <v>126.14</v>
      </c>
      <c r="H25" s="18">
        <v>97.05</v>
      </c>
      <c r="I25" s="17"/>
      <c r="J25" s="18">
        <v>161.76</v>
      </c>
      <c r="K25" s="18">
        <v>219.93</v>
      </c>
      <c r="L25" s="18">
        <v>314.07</v>
      </c>
      <c r="M25" s="18"/>
      <c r="N25" s="18">
        <v>45.496646472000002</v>
      </c>
      <c r="O25" s="18">
        <v>38.275089849999993</v>
      </c>
      <c r="P25" s="19" t="s">
        <v>16</v>
      </c>
      <c r="Q25" s="14" t="s">
        <v>477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222</v>
      </c>
      <c r="E26" s="16"/>
      <c r="F26" s="17">
        <v>5.34</v>
      </c>
      <c r="G26" s="17">
        <v>3.96</v>
      </c>
      <c r="H26" s="17">
        <v>2.58</v>
      </c>
      <c r="I26" s="17"/>
      <c r="J26" s="17">
        <v>5.43</v>
      </c>
      <c r="K26" s="17">
        <v>8.18</v>
      </c>
      <c r="L26" s="17">
        <v>12.63</v>
      </c>
      <c r="M26" s="17"/>
      <c r="N26" s="17">
        <v>39.956246098000001</v>
      </c>
      <c r="O26" s="36">
        <v>15.414817600000001</v>
      </c>
      <c r="P26" s="20" t="s">
        <v>16</v>
      </c>
      <c r="Q26" s="15" t="s">
        <v>478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223</v>
      </c>
      <c r="E27" s="16"/>
      <c r="F27" s="18" t="s">
        <v>35</v>
      </c>
      <c r="G27" s="18" t="s">
        <v>35</v>
      </c>
      <c r="H27" s="18" t="s">
        <v>35</v>
      </c>
      <c r="I27" s="17"/>
      <c r="J27" s="18" t="s">
        <v>35</v>
      </c>
      <c r="K27" s="18" t="s">
        <v>35</v>
      </c>
      <c r="L27" s="18" t="s">
        <v>35</v>
      </c>
      <c r="M27" s="18"/>
      <c r="N27" s="18" t="s">
        <v>35</v>
      </c>
      <c r="O27" s="18" t="s">
        <v>35</v>
      </c>
      <c r="P27" s="19" t="s">
        <v>35</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225</v>
      </c>
      <c r="E28" s="16"/>
      <c r="F28" s="17">
        <v>57.22</v>
      </c>
      <c r="G28" s="17">
        <v>51.35</v>
      </c>
      <c r="H28" s="17">
        <v>45.48</v>
      </c>
      <c r="I28" s="17"/>
      <c r="J28" s="17">
        <v>69.78</v>
      </c>
      <c r="K28" s="17">
        <v>81.510000000000005</v>
      </c>
      <c r="L28" s="17">
        <v>100.51</v>
      </c>
      <c r="M28" s="17"/>
      <c r="N28" s="17">
        <v>62.779506107000003</v>
      </c>
      <c r="O28" s="36">
        <v>13.943118254000002</v>
      </c>
      <c r="P28" s="20" t="s">
        <v>18</v>
      </c>
      <c r="Q28" s="15" t="s">
        <v>479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226</v>
      </c>
      <c r="E29" s="16"/>
      <c r="F29" s="18">
        <v>3.65</v>
      </c>
      <c r="G29" s="18">
        <v>2.9</v>
      </c>
      <c r="H29" s="18">
        <v>2.16</v>
      </c>
      <c r="I29" s="17"/>
      <c r="J29" s="18">
        <v>3.9</v>
      </c>
      <c r="K29" s="18">
        <v>5.38</v>
      </c>
      <c r="L29" s="18">
        <v>7.78</v>
      </c>
      <c r="M29" s="18"/>
      <c r="N29" s="18">
        <v>46.772693034</v>
      </c>
      <c r="O29" s="18">
        <v>10.00868215</v>
      </c>
      <c r="P29" s="19" t="s">
        <v>16</v>
      </c>
      <c r="Q29" s="14" t="s">
        <v>480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227</v>
      </c>
      <c r="E30" s="16"/>
      <c r="F30" s="17">
        <v>10.09</v>
      </c>
      <c r="G30" s="17">
        <v>8.3000000000000007</v>
      </c>
      <c r="H30" s="17">
        <v>6.52</v>
      </c>
      <c r="I30" s="17"/>
      <c r="J30" s="17">
        <v>10.38</v>
      </c>
      <c r="K30" s="17">
        <v>13.94</v>
      </c>
      <c r="L30" s="17">
        <v>19.71</v>
      </c>
      <c r="M30" s="17"/>
      <c r="N30" s="17">
        <v>38.612380151000004</v>
      </c>
      <c r="O30" s="36">
        <v>132.35235625000001</v>
      </c>
      <c r="P30" s="20" t="s">
        <v>16</v>
      </c>
      <c r="Q30" s="15" t="s">
        <v>481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228</v>
      </c>
      <c r="E31" s="16"/>
      <c r="F31" s="18">
        <v>46.7</v>
      </c>
      <c r="G31" s="18">
        <v>38.94</v>
      </c>
      <c r="H31" s="18">
        <v>31.18</v>
      </c>
      <c r="I31" s="17"/>
      <c r="J31" s="18">
        <v>48.44</v>
      </c>
      <c r="K31" s="18">
        <v>63.95</v>
      </c>
      <c r="L31" s="18">
        <v>89.06</v>
      </c>
      <c r="M31" s="18"/>
      <c r="N31" s="18">
        <v>53.198079665000002</v>
      </c>
      <c r="O31" s="18">
        <v>16.328244673</v>
      </c>
      <c r="P31" s="19" t="s">
        <v>16</v>
      </c>
      <c r="Q31" s="14" t="s">
        <v>482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229</v>
      </c>
      <c r="E32" s="16"/>
      <c r="F32" s="17">
        <v>9.4499999999999993</v>
      </c>
      <c r="G32" s="17">
        <v>8.48</v>
      </c>
      <c r="H32" s="17">
        <v>7.52</v>
      </c>
      <c r="I32" s="17"/>
      <c r="J32" s="17">
        <v>9.83</v>
      </c>
      <c r="K32" s="17">
        <v>11.75</v>
      </c>
      <c r="L32" s="17">
        <v>14.86</v>
      </c>
      <c r="M32" s="17"/>
      <c r="N32" s="17">
        <v>37.874308317999997</v>
      </c>
      <c r="O32" s="36">
        <v>37.760260299999999</v>
      </c>
      <c r="P32" s="20" t="s">
        <v>16</v>
      </c>
      <c r="Q32" s="15" t="s">
        <v>483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436</v>
      </c>
      <c r="D33" s="19" t="s">
        <v>437</v>
      </c>
      <c r="E33" s="16"/>
      <c r="F33" s="18">
        <v>0.55000000000000004</v>
      </c>
      <c r="G33" s="18">
        <v>0.33</v>
      </c>
      <c r="H33" s="18">
        <v>0.11</v>
      </c>
      <c r="I33" s="17"/>
      <c r="J33" s="18">
        <v>0.59</v>
      </c>
      <c r="K33" s="18">
        <v>1.02</v>
      </c>
      <c r="L33" s="18">
        <v>1.72</v>
      </c>
      <c r="M33" s="18"/>
      <c r="N33" s="18">
        <v>33.705928708999998</v>
      </c>
      <c r="O33" s="18">
        <v>1.4400609999999998</v>
      </c>
      <c r="P33" s="19" t="s">
        <v>16</v>
      </c>
      <c r="Q33" s="14" t="s">
        <v>484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428</v>
      </c>
      <c r="D34" s="20" t="s">
        <v>429</v>
      </c>
      <c r="E34" s="16"/>
      <c r="F34" s="17">
        <v>0.6</v>
      </c>
      <c r="G34" s="17">
        <v>0.28999999999999998</v>
      </c>
      <c r="H34" s="17">
        <v>0</v>
      </c>
      <c r="I34" s="17"/>
      <c r="J34" s="17">
        <v>1.47</v>
      </c>
      <c r="K34" s="17">
        <v>2.0699999999999998</v>
      </c>
      <c r="L34" s="17">
        <v>3.05</v>
      </c>
      <c r="M34" s="17"/>
      <c r="N34" s="17">
        <v>58.354406656000002</v>
      </c>
      <c r="O34" s="36">
        <v>2.7136456</v>
      </c>
      <c r="P34" s="20" t="s">
        <v>18</v>
      </c>
      <c r="Q34" s="15" t="s">
        <v>485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230</v>
      </c>
      <c r="E35" s="16"/>
      <c r="F35" s="18">
        <v>0.89</v>
      </c>
      <c r="G35" s="18">
        <v>-0.06</v>
      </c>
      <c r="H35" s="18">
        <v>-1.01</v>
      </c>
      <c r="I35" s="17"/>
      <c r="J35" s="18">
        <v>0.94</v>
      </c>
      <c r="K35" s="18">
        <v>2.84</v>
      </c>
      <c r="L35" s="18">
        <v>5.93</v>
      </c>
      <c r="M35" s="18"/>
      <c r="N35" s="18">
        <v>28.747688178000001</v>
      </c>
      <c r="O35" s="18">
        <v>18.525981599999998</v>
      </c>
      <c r="P35" s="19" t="s">
        <v>16</v>
      </c>
      <c r="Q35" s="14" t="s">
        <v>486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231</v>
      </c>
      <c r="E36" s="16"/>
      <c r="F36" s="17">
        <v>40.28</v>
      </c>
      <c r="G36" s="17">
        <v>32.729999999999997</v>
      </c>
      <c r="H36" s="17">
        <v>25.18</v>
      </c>
      <c r="I36" s="17"/>
      <c r="J36" s="17">
        <v>41.65</v>
      </c>
      <c r="K36" s="17">
        <v>56.74</v>
      </c>
      <c r="L36" s="17">
        <v>81.16</v>
      </c>
      <c r="M36" s="17"/>
      <c r="N36" s="17">
        <v>46.960726162999997</v>
      </c>
      <c r="O36" s="36">
        <v>105.9371905</v>
      </c>
      <c r="P36" s="20" t="s">
        <v>16</v>
      </c>
      <c r="Q36" s="15" t="s">
        <v>487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232</v>
      </c>
      <c r="E37" s="16"/>
      <c r="F37" s="18">
        <v>14.55</v>
      </c>
      <c r="G37" s="18">
        <v>13.01</v>
      </c>
      <c r="H37" s="18">
        <v>11.48</v>
      </c>
      <c r="I37" s="17"/>
      <c r="J37" s="18">
        <v>15.02</v>
      </c>
      <c r="K37" s="18">
        <v>18.079999999999998</v>
      </c>
      <c r="L37" s="18">
        <v>23.05</v>
      </c>
      <c r="M37" s="18"/>
      <c r="N37" s="18">
        <v>69.867246227999999</v>
      </c>
      <c r="O37" s="18">
        <v>544.44880360000002</v>
      </c>
      <c r="P37" s="19" t="s">
        <v>18</v>
      </c>
      <c r="Q37" s="14" t="s">
        <v>488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489</v>
      </c>
      <c r="D38" s="20" t="s">
        <v>490</v>
      </c>
      <c r="E38" s="16"/>
      <c r="F38" s="17">
        <v>3.7</v>
      </c>
      <c r="G38" s="17">
        <v>3.54</v>
      </c>
      <c r="H38" s="17">
        <v>3.39</v>
      </c>
      <c r="I38" s="17"/>
      <c r="J38" s="17">
        <v>3.98</v>
      </c>
      <c r="K38" s="17">
        <v>4.28</v>
      </c>
      <c r="L38" s="17">
        <v>4.7699999999999996</v>
      </c>
      <c r="M38" s="17"/>
      <c r="N38" s="17">
        <v>62.530335385000001</v>
      </c>
      <c r="O38" s="36">
        <v>1.75138365</v>
      </c>
      <c r="P38" s="20" t="s">
        <v>18</v>
      </c>
      <c r="Q38" s="15" t="s">
        <v>491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233</v>
      </c>
      <c r="E39" s="16"/>
      <c r="F39" s="18">
        <v>7.65</v>
      </c>
      <c r="G39" s="18">
        <v>6.78</v>
      </c>
      <c r="H39" s="18">
        <v>5.91</v>
      </c>
      <c r="I39" s="17"/>
      <c r="J39" s="18">
        <v>7.84</v>
      </c>
      <c r="K39" s="18">
        <v>9.57</v>
      </c>
      <c r="L39" s="18">
        <v>12.37</v>
      </c>
      <c r="M39" s="18"/>
      <c r="N39" s="18">
        <v>33.246779816999997</v>
      </c>
      <c r="O39" s="18">
        <v>8.312638699999999</v>
      </c>
      <c r="P39" s="19" t="s">
        <v>16</v>
      </c>
      <c r="Q39" s="14" t="s">
        <v>492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493</v>
      </c>
      <c r="D40" s="20" t="s">
        <v>494</v>
      </c>
      <c r="E40" s="16"/>
      <c r="F40" s="17">
        <v>66.069999999999993</v>
      </c>
      <c r="G40" s="17">
        <v>60.51</v>
      </c>
      <c r="H40" s="17">
        <v>54.95</v>
      </c>
      <c r="I40" s="17"/>
      <c r="J40" s="17">
        <v>67.2</v>
      </c>
      <c r="K40" s="17">
        <v>78.31</v>
      </c>
      <c r="L40" s="17">
        <v>96.3</v>
      </c>
      <c r="M40" s="17"/>
      <c r="N40" s="17">
        <v>67.927597293000005</v>
      </c>
      <c r="O40" s="36">
        <v>1.9380390235</v>
      </c>
      <c r="P40" s="20" t="s">
        <v>18</v>
      </c>
      <c r="Q40" s="15" t="s">
        <v>495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234</v>
      </c>
      <c r="E41" s="16"/>
      <c r="F41" s="18">
        <v>11.52</v>
      </c>
      <c r="G41" s="18">
        <v>10.62</v>
      </c>
      <c r="H41" s="18">
        <v>9.73</v>
      </c>
      <c r="I41" s="17"/>
      <c r="J41" s="18">
        <v>11.73</v>
      </c>
      <c r="K41" s="18">
        <v>13.51</v>
      </c>
      <c r="L41" s="18">
        <v>16.39</v>
      </c>
      <c r="M41" s="18"/>
      <c r="N41" s="18">
        <v>47.282280981</v>
      </c>
      <c r="O41" s="18">
        <v>13.2800761</v>
      </c>
      <c r="P41" s="19" t="s">
        <v>16</v>
      </c>
      <c r="Q41" s="14" t="s">
        <v>496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235</v>
      </c>
      <c r="E42" s="16"/>
      <c r="F42" s="17">
        <v>36.06</v>
      </c>
      <c r="G42" s="17">
        <v>33.58</v>
      </c>
      <c r="H42" s="17">
        <v>31.1</v>
      </c>
      <c r="I42" s="17"/>
      <c r="J42" s="17">
        <v>42.77</v>
      </c>
      <c r="K42" s="17">
        <v>47.72</v>
      </c>
      <c r="L42" s="17">
        <v>55.73</v>
      </c>
      <c r="M42" s="17"/>
      <c r="N42" s="17">
        <v>50.474211126</v>
      </c>
      <c r="O42" s="36">
        <v>194.28723929999998</v>
      </c>
      <c r="P42" s="20" t="s">
        <v>18</v>
      </c>
      <c r="Q42" s="15" t="s">
        <v>497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236</v>
      </c>
      <c r="E43" s="16"/>
      <c r="F43" s="17">
        <v>22.01</v>
      </c>
      <c r="G43" s="17">
        <v>19.190000000000001</v>
      </c>
      <c r="H43" s="17">
        <v>16.38</v>
      </c>
      <c r="I43" s="17"/>
      <c r="J43" s="17">
        <v>22.7</v>
      </c>
      <c r="K43" s="17">
        <v>28.32</v>
      </c>
      <c r="L43" s="17">
        <v>37.43</v>
      </c>
      <c r="M43" s="17"/>
      <c r="N43" s="17">
        <v>87.050011687999998</v>
      </c>
      <c r="O43" s="36">
        <v>9.5238406500000004</v>
      </c>
      <c r="P43" s="20" t="s">
        <v>18</v>
      </c>
      <c r="Q43" s="15" t="s">
        <v>498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237</v>
      </c>
      <c r="E44" s="16"/>
      <c r="F44" s="18">
        <v>130.6</v>
      </c>
      <c r="G44" s="18">
        <v>121.97</v>
      </c>
      <c r="H44" s="18">
        <v>113.34</v>
      </c>
      <c r="I44" s="17"/>
      <c r="J44" s="18">
        <v>132.47999999999999</v>
      </c>
      <c r="K44" s="18">
        <v>149.72999999999999</v>
      </c>
      <c r="L44" s="18">
        <v>177.65</v>
      </c>
      <c r="M44" s="18"/>
      <c r="N44" s="18">
        <v>39.636753710999997</v>
      </c>
      <c r="O44" s="18">
        <v>3.3854178619999997</v>
      </c>
      <c r="P44" s="19" t="s">
        <v>16</v>
      </c>
      <c r="Q44" s="14" t="s">
        <v>499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238</v>
      </c>
      <c r="E45" s="16"/>
      <c r="F45" s="17">
        <v>12.73</v>
      </c>
      <c r="G45" s="17">
        <v>11.72</v>
      </c>
      <c r="H45" s="17">
        <v>10.71</v>
      </c>
      <c r="I45" s="17"/>
      <c r="J45" s="17">
        <v>12.91</v>
      </c>
      <c r="K45" s="17">
        <v>14.92</v>
      </c>
      <c r="L45" s="17">
        <v>18.190000000000001</v>
      </c>
      <c r="M45" s="17"/>
      <c r="N45" s="17">
        <v>37.013541617000001</v>
      </c>
      <c r="O45" s="36">
        <v>4.5326658000000002</v>
      </c>
      <c r="P45" s="20" t="s">
        <v>16</v>
      </c>
      <c r="Q45" s="15" t="s">
        <v>500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239</v>
      </c>
      <c r="E46" s="16"/>
      <c r="F46" s="18">
        <v>11.35</v>
      </c>
      <c r="G46" s="18">
        <v>10.51</v>
      </c>
      <c r="H46" s="18">
        <v>9.68</v>
      </c>
      <c r="I46" s="17"/>
      <c r="J46" s="18">
        <v>11.71</v>
      </c>
      <c r="K46" s="18">
        <v>13.37</v>
      </c>
      <c r="L46" s="18">
        <v>16.07</v>
      </c>
      <c r="M46" s="18"/>
      <c r="N46" s="18">
        <v>50.372206446</v>
      </c>
      <c r="O46" s="18">
        <v>4.1262039999999995</v>
      </c>
      <c r="P46" s="19" t="s">
        <v>16</v>
      </c>
      <c r="Q46" s="14" t="s">
        <v>501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240</v>
      </c>
      <c r="E47" s="16"/>
      <c r="F47" s="17">
        <v>16.64</v>
      </c>
      <c r="G47" s="17">
        <v>15.27</v>
      </c>
      <c r="H47" s="17">
        <v>13.9</v>
      </c>
      <c r="I47" s="17"/>
      <c r="J47" s="17">
        <v>16.87</v>
      </c>
      <c r="K47" s="17">
        <v>19.600000000000001</v>
      </c>
      <c r="L47" s="17">
        <v>24.03</v>
      </c>
      <c r="M47" s="17"/>
      <c r="N47" s="17">
        <v>77.466122889000005</v>
      </c>
      <c r="O47" s="36">
        <v>2.8152876999999998</v>
      </c>
      <c r="P47" s="20" t="s">
        <v>18</v>
      </c>
      <c r="Q47" s="15" t="s">
        <v>502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241</v>
      </c>
      <c r="E48" s="16"/>
      <c r="F48" s="18">
        <v>14.15</v>
      </c>
      <c r="G48" s="18">
        <v>12.74</v>
      </c>
      <c r="H48" s="18">
        <v>11.33</v>
      </c>
      <c r="I48" s="17"/>
      <c r="J48" s="18">
        <v>14.48</v>
      </c>
      <c r="K48" s="18">
        <v>17.29</v>
      </c>
      <c r="L48" s="18">
        <v>21.85</v>
      </c>
      <c r="M48" s="18"/>
      <c r="N48" s="18">
        <v>57.527475914999997</v>
      </c>
      <c r="O48" s="18">
        <v>132.8172667</v>
      </c>
      <c r="P48" s="19" t="s">
        <v>18</v>
      </c>
      <c r="Q48" s="14" t="s">
        <v>503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242</v>
      </c>
      <c r="E49" s="16"/>
      <c r="F49" s="17">
        <v>16.45</v>
      </c>
      <c r="G49" s="17">
        <v>14.56</v>
      </c>
      <c r="H49" s="17">
        <v>12.67</v>
      </c>
      <c r="I49" s="17"/>
      <c r="J49" s="17">
        <v>16.88</v>
      </c>
      <c r="K49" s="17">
        <v>20.65</v>
      </c>
      <c r="L49" s="17">
        <v>26.76</v>
      </c>
      <c r="M49" s="17"/>
      <c r="N49" s="17">
        <v>56.901303124999998</v>
      </c>
      <c r="O49" s="36">
        <v>496.01262839999998</v>
      </c>
      <c r="P49" s="20" t="s">
        <v>18</v>
      </c>
      <c r="Q49" s="15" t="s">
        <v>504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243</v>
      </c>
      <c r="E50" s="16"/>
      <c r="F50" s="18">
        <v>16.21</v>
      </c>
      <c r="G50" s="18">
        <v>15.4</v>
      </c>
      <c r="H50" s="18">
        <v>14.59</v>
      </c>
      <c r="I50" s="17"/>
      <c r="J50" s="18">
        <v>17.55</v>
      </c>
      <c r="K50" s="18">
        <v>19.16</v>
      </c>
      <c r="L50" s="18">
        <v>21.78</v>
      </c>
      <c r="M50" s="18"/>
      <c r="N50" s="18">
        <v>65.621353397999997</v>
      </c>
      <c r="O50" s="18">
        <v>63.631418100000005</v>
      </c>
      <c r="P50" s="19" t="s">
        <v>18</v>
      </c>
      <c r="Q50" s="14" t="s">
        <v>505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244</v>
      </c>
      <c r="E51" s="16"/>
      <c r="F51" s="17">
        <v>21.99</v>
      </c>
      <c r="G51" s="17">
        <v>19.37</v>
      </c>
      <c r="H51" s="17">
        <v>16.75</v>
      </c>
      <c r="I51" s="17"/>
      <c r="J51" s="17">
        <v>29.49</v>
      </c>
      <c r="K51" s="17">
        <v>34.72</v>
      </c>
      <c r="L51" s="17">
        <v>43.19</v>
      </c>
      <c r="M51" s="17"/>
      <c r="N51" s="17">
        <v>49.571972697</v>
      </c>
      <c r="O51" s="36">
        <v>642.9007196</v>
      </c>
      <c r="P51" s="20" t="s">
        <v>18</v>
      </c>
      <c r="Q51" s="15" t="s">
        <v>506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245</v>
      </c>
      <c r="E52" s="16"/>
      <c r="F52" s="18">
        <v>20.309999999999999</v>
      </c>
      <c r="G52" s="18">
        <v>19.29</v>
      </c>
      <c r="H52" s="18">
        <v>18.27</v>
      </c>
      <c r="I52" s="17"/>
      <c r="J52" s="18">
        <v>22.9</v>
      </c>
      <c r="K52" s="18">
        <v>24.93</v>
      </c>
      <c r="L52" s="18">
        <v>28.22</v>
      </c>
      <c r="M52" s="18"/>
      <c r="N52" s="18">
        <v>54.114182014000001</v>
      </c>
      <c r="O52" s="18">
        <v>3.7124928000000001</v>
      </c>
      <c r="P52" s="19" t="s">
        <v>18</v>
      </c>
      <c r="Q52" s="14" t="s">
        <v>507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246</v>
      </c>
      <c r="E53" s="16"/>
      <c r="F53" s="17">
        <v>9.27</v>
      </c>
      <c r="G53" s="17">
        <v>8.07</v>
      </c>
      <c r="H53" s="17">
        <v>6.87</v>
      </c>
      <c r="I53" s="17"/>
      <c r="J53" s="17">
        <v>9.49</v>
      </c>
      <c r="K53" s="17">
        <v>11.88</v>
      </c>
      <c r="L53" s="17">
        <v>15.76</v>
      </c>
      <c r="M53" s="17"/>
      <c r="N53" s="17">
        <v>41.3785855</v>
      </c>
      <c r="O53" s="36">
        <v>30.330290949999998</v>
      </c>
      <c r="P53" s="20" t="s">
        <v>16</v>
      </c>
      <c r="Q53" s="15" t="s">
        <v>508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247</v>
      </c>
      <c r="E54" s="16"/>
      <c r="F54" s="18">
        <v>17.61</v>
      </c>
      <c r="G54" s="18">
        <v>15.14</v>
      </c>
      <c r="H54" s="18">
        <v>12.68</v>
      </c>
      <c r="I54" s="17"/>
      <c r="J54" s="18">
        <v>18.059999999999999</v>
      </c>
      <c r="K54" s="18">
        <v>22.98</v>
      </c>
      <c r="L54" s="18">
        <v>30.95</v>
      </c>
      <c r="M54" s="18"/>
      <c r="N54" s="18">
        <v>37.181197361999999</v>
      </c>
      <c r="O54" s="18">
        <v>160.3412414</v>
      </c>
      <c r="P54" s="19" t="s">
        <v>16</v>
      </c>
      <c r="Q54" s="14" t="s">
        <v>509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248</v>
      </c>
      <c r="E55" s="16"/>
      <c r="F55" s="17">
        <v>19.62</v>
      </c>
      <c r="G55" s="17">
        <v>17.760000000000002</v>
      </c>
      <c r="H55" s="17">
        <v>15.91</v>
      </c>
      <c r="I55" s="17"/>
      <c r="J55" s="17">
        <v>23.31</v>
      </c>
      <c r="K55" s="17">
        <v>27.01</v>
      </c>
      <c r="L55" s="17">
        <v>33.01</v>
      </c>
      <c r="M55" s="17"/>
      <c r="N55" s="17">
        <v>64.590981158999995</v>
      </c>
      <c r="O55" s="36">
        <v>219.57207704999999</v>
      </c>
      <c r="P55" s="20" t="s">
        <v>18</v>
      </c>
      <c r="Q55" s="15" t="s">
        <v>510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249</v>
      </c>
      <c r="E56" s="16"/>
      <c r="F56" s="18">
        <v>21.16</v>
      </c>
      <c r="G56" s="18">
        <v>17.93</v>
      </c>
      <c r="H56" s="18">
        <v>14.71</v>
      </c>
      <c r="I56" s="17"/>
      <c r="J56" s="18">
        <v>22</v>
      </c>
      <c r="K56" s="18">
        <v>28.44</v>
      </c>
      <c r="L56" s="18">
        <v>38.869999999999997</v>
      </c>
      <c r="M56" s="18"/>
      <c r="N56" s="18">
        <v>61.679458685</v>
      </c>
      <c r="O56" s="18">
        <v>4.2219798129999999</v>
      </c>
      <c r="P56" s="19" t="s">
        <v>18</v>
      </c>
      <c r="Q56" s="14" t="s">
        <v>511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250</v>
      </c>
      <c r="E57" s="16"/>
      <c r="F57" s="17">
        <v>41.75</v>
      </c>
      <c r="G57" s="17">
        <v>37.979999999999997</v>
      </c>
      <c r="H57" s="17">
        <v>34.21</v>
      </c>
      <c r="I57" s="17"/>
      <c r="J57" s="17">
        <v>43.13</v>
      </c>
      <c r="K57" s="17">
        <v>50.66</v>
      </c>
      <c r="L57" s="17">
        <v>62.85</v>
      </c>
      <c r="M57" s="17"/>
      <c r="N57" s="17">
        <v>53.048043595999999</v>
      </c>
      <c r="O57" s="36">
        <v>269.8133603</v>
      </c>
      <c r="P57" s="20" t="s">
        <v>18</v>
      </c>
      <c r="Q57" s="15" t="s">
        <v>512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251</v>
      </c>
      <c r="E58" s="16"/>
      <c r="F58" s="18">
        <v>14.65</v>
      </c>
      <c r="G58" s="18">
        <v>13.89</v>
      </c>
      <c r="H58" s="18">
        <v>13.14</v>
      </c>
      <c r="I58" s="17"/>
      <c r="J58" s="18">
        <v>16.5</v>
      </c>
      <c r="K58" s="18">
        <v>18</v>
      </c>
      <c r="L58" s="18">
        <v>20.440000000000001</v>
      </c>
      <c r="M58" s="18"/>
      <c r="N58" s="18">
        <v>50.617471477999999</v>
      </c>
      <c r="O58" s="18">
        <v>67.128948749999992</v>
      </c>
      <c r="P58" s="19" t="s">
        <v>18</v>
      </c>
      <c r="Q58" s="14" t="s">
        <v>513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252</v>
      </c>
      <c r="E59" s="16"/>
      <c r="F59" s="18">
        <v>5.19</v>
      </c>
      <c r="G59" s="18">
        <v>4.57</v>
      </c>
      <c r="H59" s="18">
        <v>3.95</v>
      </c>
      <c r="I59" s="17"/>
      <c r="J59" s="18">
        <v>5.38</v>
      </c>
      <c r="K59" s="18">
        <v>6.61</v>
      </c>
      <c r="L59" s="18">
        <v>8.61</v>
      </c>
      <c r="M59" s="18"/>
      <c r="N59" s="18">
        <v>59.114738803999998</v>
      </c>
      <c r="O59" s="18">
        <v>6.2568708500000003</v>
      </c>
      <c r="P59" s="19" t="s">
        <v>18</v>
      </c>
      <c r="Q59" s="14" t="s">
        <v>514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253</v>
      </c>
      <c r="E60" s="16"/>
      <c r="F60" s="17">
        <v>3.18</v>
      </c>
      <c r="G60" s="17">
        <v>0.51</v>
      </c>
      <c r="H60" s="17">
        <v>-2.14</v>
      </c>
      <c r="I60" s="17"/>
      <c r="J60" s="17">
        <v>11.21</v>
      </c>
      <c r="K60" s="17">
        <v>16.53</v>
      </c>
      <c r="L60" s="17">
        <v>25.14</v>
      </c>
      <c r="M60" s="17"/>
      <c r="N60" s="17">
        <v>60.102835833999997</v>
      </c>
      <c r="O60" s="36">
        <v>13.576049450000001</v>
      </c>
      <c r="P60" s="20" t="s">
        <v>18</v>
      </c>
      <c r="Q60" s="15" t="s">
        <v>515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254</v>
      </c>
      <c r="E61" s="16"/>
      <c r="F61" s="18">
        <v>4.76</v>
      </c>
      <c r="G61" s="18">
        <v>4.2</v>
      </c>
      <c r="H61" s="18">
        <v>3.64</v>
      </c>
      <c r="I61" s="17"/>
      <c r="J61" s="18">
        <v>5.4</v>
      </c>
      <c r="K61" s="18">
        <v>6.51</v>
      </c>
      <c r="L61" s="18">
        <v>8.31</v>
      </c>
      <c r="M61" s="18"/>
      <c r="N61" s="18">
        <v>63.183522887000002</v>
      </c>
      <c r="O61" s="18">
        <v>20.229539550000002</v>
      </c>
      <c r="P61" s="19" t="s">
        <v>18</v>
      </c>
      <c r="Q61" s="14" t="s">
        <v>516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255</v>
      </c>
      <c r="E62" s="16"/>
      <c r="F62" s="17">
        <v>19.72</v>
      </c>
      <c r="G62" s="17">
        <v>16.07</v>
      </c>
      <c r="H62" s="17">
        <v>12.42</v>
      </c>
      <c r="I62" s="17"/>
      <c r="J62" s="17">
        <v>21.3</v>
      </c>
      <c r="K62" s="17">
        <v>28.59</v>
      </c>
      <c r="L62" s="17">
        <v>40.380000000000003</v>
      </c>
      <c r="M62" s="17"/>
      <c r="N62" s="17">
        <v>64.117236180999996</v>
      </c>
      <c r="O62" s="36">
        <v>52.45716625</v>
      </c>
      <c r="P62" s="20" t="s">
        <v>18</v>
      </c>
      <c r="Q62" s="15" t="s">
        <v>517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438</v>
      </c>
      <c r="E63" s="16"/>
      <c r="F63" s="18">
        <v>15.34</v>
      </c>
      <c r="G63" s="18">
        <v>13.58</v>
      </c>
      <c r="H63" s="18">
        <v>11.82</v>
      </c>
      <c r="I63" s="17"/>
      <c r="J63" s="18">
        <v>18.75</v>
      </c>
      <c r="K63" s="18">
        <v>22.26</v>
      </c>
      <c r="L63" s="18">
        <v>27.95</v>
      </c>
      <c r="M63" s="18"/>
      <c r="N63" s="18">
        <v>57.139106296000001</v>
      </c>
      <c r="O63" s="18">
        <v>4.1613636999999999</v>
      </c>
      <c r="P63" s="19" t="s">
        <v>18</v>
      </c>
      <c r="Q63" s="14" t="s">
        <v>518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256</v>
      </c>
      <c r="E64" s="16"/>
      <c r="F64" s="17">
        <v>11.08</v>
      </c>
      <c r="G64" s="17">
        <v>10.39</v>
      </c>
      <c r="H64" s="17">
        <v>9.6999999999999993</v>
      </c>
      <c r="I64" s="17"/>
      <c r="J64" s="17">
        <v>11.27</v>
      </c>
      <c r="K64" s="17">
        <v>12.64</v>
      </c>
      <c r="L64" s="17">
        <v>14.87</v>
      </c>
      <c r="M64" s="17"/>
      <c r="N64" s="17">
        <v>65.639957831000004</v>
      </c>
      <c r="O64" s="36">
        <v>117.0696655</v>
      </c>
      <c r="P64" s="20" t="s">
        <v>18</v>
      </c>
      <c r="Q64" s="15" t="s">
        <v>519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520</v>
      </c>
      <c r="D65" s="19" t="s">
        <v>521</v>
      </c>
      <c r="E65" s="16"/>
      <c r="F65" s="18">
        <v>64.38</v>
      </c>
      <c r="G65" s="18">
        <v>61.99</v>
      </c>
      <c r="H65" s="18">
        <v>59.6</v>
      </c>
      <c r="I65" s="17"/>
      <c r="J65" s="18">
        <v>65.14</v>
      </c>
      <c r="K65" s="18">
        <v>69.91</v>
      </c>
      <c r="L65" s="18">
        <v>77.64</v>
      </c>
      <c r="M65" s="18"/>
      <c r="N65" s="18">
        <v>50.458216571000001</v>
      </c>
      <c r="O65" s="18">
        <v>1.5777005670000002</v>
      </c>
      <c r="P65" s="19" t="s">
        <v>16</v>
      </c>
      <c r="Q65" s="14" t="s">
        <v>522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257</v>
      </c>
      <c r="E66" s="16"/>
      <c r="F66" s="17">
        <v>2.82</v>
      </c>
      <c r="G66" s="17">
        <v>2.2799999999999998</v>
      </c>
      <c r="H66" s="17">
        <v>1.74</v>
      </c>
      <c r="I66" s="17"/>
      <c r="J66" s="17">
        <v>2.93</v>
      </c>
      <c r="K66" s="17">
        <v>4</v>
      </c>
      <c r="L66" s="17">
        <v>5.74</v>
      </c>
      <c r="M66" s="17"/>
      <c r="N66" s="17">
        <v>48.806270511000001</v>
      </c>
      <c r="O66" s="36">
        <v>85.904606000000001</v>
      </c>
      <c r="P66" s="20" t="s">
        <v>16</v>
      </c>
      <c r="Q66" s="15" t="s">
        <v>523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258</v>
      </c>
      <c r="E67" s="16"/>
      <c r="F67" s="18">
        <v>75.599999999999994</v>
      </c>
      <c r="G67" s="18">
        <v>60.14</v>
      </c>
      <c r="H67" s="18">
        <v>44.68</v>
      </c>
      <c r="I67" s="17"/>
      <c r="J67" s="18">
        <v>83.78</v>
      </c>
      <c r="K67" s="18">
        <v>114.69</v>
      </c>
      <c r="L67" s="18">
        <v>164.71</v>
      </c>
      <c r="M67" s="18"/>
      <c r="N67" s="18">
        <v>65.673681716999994</v>
      </c>
      <c r="O67" s="18">
        <v>5.5826622539999997</v>
      </c>
      <c r="P67" s="19" t="s">
        <v>18</v>
      </c>
      <c r="Q67" s="14" t="s">
        <v>461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259</v>
      </c>
      <c r="E68" s="16"/>
      <c r="F68" s="17">
        <v>28.03</v>
      </c>
      <c r="G68" s="17">
        <v>24.86</v>
      </c>
      <c r="H68" s="17">
        <v>21.7</v>
      </c>
      <c r="I68" s="17"/>
      <c r="J68" s="17">
        <v>29</v>
      </c>
      <c r="K68" s="17">
        <v>35.32</v>
      </c>
      <c r="L68" s="17">
        <v>45.56</v>
      </c>
      <c r="M68" s="17"/>
      <c r="N68" s="17">
        <v>71.150379528000002</v>
      </c>
      <c r="O68" s="36">
        <v>67.049691600000003</v>
      </c>
      <c r="P68" s="20" t="s">
        <v>18</v>
      </c>
      <c r="Q68" s="15" t="s">
        <v>524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260</v>
      </c>
      <c r="E69" s="16"/>
      <c r="F69" s="18">
        <v>11.37</v>
      </c>
      <c r="G69" s="18">
        <v>10.24</v>
      </c>
      <c r="H69" s="18">
        <v>9.1199999999999992</v>
      </c>
      <c r="I69" s="17"/>
      <c r="J69" s="18">
        <v>11.6</v>
      </c>
      <c r="K69" s="18">
        <v>13.84</v>
      </c>
      <c r="L69" s="18">
        <v>17.48</v>
      </c>
      <c r="M69" s="18"/>
      <c r="N69" s="18">
        <v>45.474031996999997</v>
      </c>
      <c r="O69" s="18">
        <v>61.064974849999999</v>
      </c>
      <c r="P69" s="19" t="s">
        <v>16</v>
      </c>
      <c r="Q69" s="14" t="s">
        <v>525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261</v>
      </c>
      <c r="E70" s="16"/>
      <c r="F70" s="17">
        <v>12.22</v>
      </c>
      <c r="G70" s="17">
        <v>11.08</v>
      </c>
      <c r="H70" s="17">
        <v>9.9499999999999993</v>
      </c>
      <c r="I70" s="17"/>
      <c r="J70" s="17">
        <v>12.42</v>
      </c>
      <c r="K70" s="17">
        <v>14.68</v>
      </c>
      <c r="L70" s="17">
        <v>18.350000000000001</v>
      </c>
      <c r="M70" s="17"/>
      <c r="N70" s="17">
        <v>44.351535427000002</v>
      </c>
      <c r="O70" s="36">
        <v>137.14839225</v>
      </c>
      <c r="P70" s="20" t="s">
        <v>16</v>
      </c>
      <c r="Q70" s="15" t="s">
        <v>526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262</v>
      </c>
      <c r="E71" s="16"/>
      <c r="F71" s="18">
        <v>6.9</v>
      </c>
      <c r="G71" s="18">
        <v>6.18</v>
      </c>
      <c r="H71" s="18">
        <v>5.46</v>
      </c>
      <c r="I71" s="17"/>
      <c r="J71" s="18">
        <v>7.18</v>
      </c>
      <c r="K71" s="18">
        <v>8.61</v>
      </c>
      <c r="L71" s="18">
        <v>10.94</v>
      </c>
      <c r="M71" s="18"/>
      <c r="N71" s="18">
        <v>37.514699149999998</v>
      </c>
      <c r="O71" s="18">
        <v>127.06560379999999</v>
      </c>
      <c r="P71" s="19" t="s">
        <v>16</v>
      </c>
      <c r="Q71" s="14" t="s">
        <v>527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263</v>
      </c>
      <c r="E72" s="16"/>
      <c r="F72" s="17">
        <v>40.29</v>
      </c>
      <c r="G72" s="17">
        <v>37.49</v>
      </c>
      <c r="H72" s="17">
        <v>34.700000000000003</v>
      </c>
      <c r="I72" s="17"/>
      <c r="J72" s="17">
        <v>41.48</v>
      </c>
      <c r="K72" s="17">
        <v>47.06</v>
      </c>
      <c r="L72" s="17">
        <v>56.1</v>
      </c>
      <c r="M72" s="17"/>
      <c r="N72" s="17">
        <v>49.380647318000001</v>
      </c>
      <c r="O72" s="36">
        <v>44.906019149999999</v>
      </c>
      <c r="P72" s="20" t="s">
        <v>18</v>
      </c>
      <c r="Q72" s="15" t="s">
        <v>528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264</v>
      </c>
      <c r="E73" s="16"/>
      <c r="F73" s="18">
        <v>5.01</v>
      </c>
      <c r="G73" s="18">
        <v>4.26</v>
      </c>
      <c r="H73" s="18">
        <v>3.52</v>
      </c>
      <c r="I73" s="17"/>
      <c r="J73" s="18">
        <v>5.1100000000000003</v>
      </c>
      <c r="K73" s="18">
        <v>6.59</v>
      </c>
      <c r="L73" s="18">
        <v>9</v>
      </c>
      <c r="M73" s="18"/>
      <c r="N73" s="18">
        <v>43.456771420000003</v>
      </c>
      <c r="O73" s="18">
        <v>1.96276155</v>
      </c>
      <c r="P73" s="19" t="s">
        <v>16</v>
      </c>
      <c r="Q73" s="14" t="s">
        <v>529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265</v>
      </c>
      <c r="E74" s="16"/>
      <c r="F74" s="17">
        <v>5.15</v>
      </c>
      <c r="G74" s="17">
        <v>4.7</v>
      </c>
      <c r="H74" s="17">
        <v>4.25</v>
      </c>
      <c r="I74" s="17"/>
      <c r="J74" s="17">
        <v>6.24</v>
      </c>
      <c r="K74" s="17">
        <v>7.13</v>
      </c>
      <c r="L74" s="17">
        <v>8.58</v>
      </c>
      <c r="M74" s="17"/>
      <c r="N74" s="17">
        <v>59.619320584999997</v>
      </c>
      <c r="O74" s="36">
        <v>29.687976849999998</v>
      </c>
      <c r="P74" s="20" t="s">
        <v>18</v>
      </c>
      <c r="Q74" s="15" t="s">
        <v>530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266</v>
      </c>
      <c r="E75" s="16"/>
      <c r="F75" s="18">
        <v>29.47</v>
      </c>
      <c r="G75" s="18">
        <v>26.08</v>
      </c>
      <c r="H75" s="18">
        <v>22.7</v>
      </c>
      <c r="I75" s="17"/>
      <c r="J75" s="18">
        <v>30.2</v>
      </c>
      <c r="K75" s="18">
        <v>36.96</v>
      </c>
      <c r="L75" s="18">
        <v>47.92</v>
      </c>
      <c r="M75" s="18"/>
      <c r="N75" s="18">
        <v>50.765987007</v>
      </c>
      <c r="O75" s="18">
        <v>56.318679700000004</v>
      </c>
      <c r="P75" s="19" t="s">
        <v>16</v>
      </c>
      <c r="Q75" s="14" t="s">
        <v>531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267</v>
      </c>
      <c r="E76" s="16"/>
      <c r="F76" s="17">
        <v>2.4700000000000002</v>
      </c>
      <c r="G76" s="17">
        <v>2.17</v>
      </c>
      <c r="H76" s="17">
        <v>1.87</v>
      </c>
      <c r="I76" s="17"/>
      <c r="J76" s="17">
        <v>2.68</v>
      </c>
      <c r="K76" s="17">
        <v>3.27</v>
      </c>
      <c r="L76" s="17">
        <v>4.24</v>
      </c>
      <c r="M76" s="17"/>
      <c r="N76" s="17">
        <v>60.480186295999999</v>
      </c>
      <c r="O76" s="36">
        <v>25.502151399999999</v>
      </c>
      <c r="P76" s="20" t="s">
        <v>18</v>
      </c>
      <c r="Q76" s="15" t="s">
        <v>532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268</v>
      </c>
      <c r="E77" s="16"/>
      <c r="F77" s="18">
        <v>25.49</v>
      </c>
      <c r="G77" s="18">
        <v>23.15</v>
      </c>
      <c r="H77" s="18">
        <v>20.81</v>
      </c>
      <c r="I77" s="17"/>
      <c r="J77" s="18">
        <v>26.97</v>
      </c>
      <c r="K77" s="18">
        <v>31.64</v>
      </c>
      <c r="L77" s="18">
        <v>39.21</v>
      </c>
      <c r="M77" s="18"/>
      <c r="N77" s="18">
        <v>49.967406898</v>
      </c>
      <c r="O77" s="18">
        <v>101.81195870000001</v>
      </c>
      <c r="P77" s="19" t="s">
        <v>18</v>
      </c>
      <c r="Q77" s="14" t="s">
        <v>533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269</v>
      </c>
      <c r="E78" s="16"/>
      <c r="F78" s="17">
        <v>5.63</v>
      </c>
      <c r="G78" s="17">
        <v>5.33</v>
      </c>
      <c r="H78" s="17">
        <v>5.03</v>
      </c>
      <c r="I78" s="17"/>
      <c r="J78" s="17">
        <v>5.79</v>
      </c>
      <c r="K78" s="17">
        <v>6.38</v>
      </c>
      <c r="L78" s="17">
        <v>7.35</v>
      </c>
      <c r="M78" s="17"/>
      <c r="N78" s="17">
        <v>46.940955434999999</v>
      </c>
      <c r="O78" s="36">
        <v>13.023384400000001</v>
      </c>
      <c r="P78" s="20" t="s">
        <v>16</v>
      </c>
      <c r="Q78" s="15" t="s">
        <v>534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270</v>
      </c>
      <c r="E79" s="16"/>
      <c r="F79" s="18">
        <v>9.5</v>
      </c>
      <c r="G79" s="18">
        <v>8.86</v>
      </c>
      <c r="H79" s="18">
        <v>8.23</v>
      </c>
      <c r="I79" s="17"/>
      <c r="J79" s="18">
        <v>9.8000000000000007</v>
      </c>
      <c r="K79" s="18">
        <v>11.06</v>
      </c>
      <c r="L79" s="18">
        <v>13.1</v>
      </c>
      <c r="M79" s="18"/>
      <c r="N79" s="18">
        <v>79.195268399</v>
      </c>
      <c r="O79" s="18">
        <v>5.4300890499999994</v>
      </c>
      <c r="P79" s="19" t="s">
        <v>18</v>
      </c>
      <c r="Q79" s="14" t="s">
        <v>535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271</v>
      </c>
      <c r="E80" s="16"/>
      <c r="F80" s="17">
        <v>40.35</v>
      </c>
      <c r="G80" s="17">
        <v>35.85</v>
      </c>
      <c r="H80" s="17">
        <v>31.35</v>
      </c>
      <c r="I80" s="17"/>
      <c r="J80" s="17">
        <v>41.5</v>
      </c>
      <c r="K80" s="17">
        <v>50.49</v>
      </c>
      <c r="L80" s="17">
        <v>65.040000000000006</v>
      </c>
      <c r="M80" s="17"/>
      <c r="N80" s="17">
        <v>53.014914853000001</v>
      </c>
      <c r="O80" s="36">
        <v>66.725209749999991</v>
      </c>
      <c r="P80" s="20" t="s">
        <v>18</v>
      </c>
      <c r="Q80" s="15" t="s">
        <v>536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76</v>
      </c>
      <c r="D81" s="19" t="s">
        <v>272</v>
      </c>
      <c r="E81" s="16"/>
      <c r="F81" s="18">
        <v>7.13</v>
      </c>
      <c r="G81" s="18">
        <v>6.21</v>
      </c>
      <c r="H81" s="18">
        <v>5.29</v>
      </c>
      <c r="I81" s="17"/>
      <c r="J81" s="18">
        <v>7.45</v>
      </c>
      <c r="K81" s="18">
        <v>9.2799999999999994</v>
      </c>
      <c r="L81" s="18">
        <v>12.25</v>
      </c>
      <c r="M81" s="18"/>
      <c r="N81" s="18">
        <v>43.760428902999998</v>
      </c>
      <c r="O81" s="18">
        <v>32.064739400000001</v>
      </c>
      <c r="P81" s="19" t="s">
        <v>16</v>
      </c>
      <c r="Q81" s="14" t="s">
        <v>537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77</v>
      </c>
      <c r="D82" s="20" t="s">
        <v>273</v>
      </c>
      <c r="E82" s="16"/>
      <c r="F82" s="17">
        <v>39.94</v>
      </c>
      <c r="G82" s="17">
        <v>37.65</v>
      </c>
      <c r="H82" s="17">
        <v>35.369999999999997</v>
      </c>
      <c r="I82" s="17"/>
      <c r="J82" s="17">
        <v>41.07</v>
      </c>
      <c r="K82" s="17">
        <v>45.63</v>
      </c>
      <c r="L82" s="17">
        <v>53.01</v>
      </c>
      <c r="M82" s="17"/>
      <c r="N82" s="17">
        <v>42.297506445000003</v>
      </c>
      <c r="O82" s="36">
        <v>272.62245949999999</v>
      </c>
      <c r="P82" s="20" t="s">
        <v>16</v>
      </c>
      <c r="Q82" s="15" t="s">
        <v>538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274</v>
      </c>
      <c r="E83" s="16"/>
      <c r="F83" s="18">
        <v>44.25</v>
      </c>
      <c r="G83" s="18">
        <v>41.94</v>
      </c>
      <c r="H83" s="18">
        <v>39.64</v>
      </c>
      <c r="I83" s="17"/>
      <c r="J83" s="18">
        <v>45.55</v>
      </c>
      <c r="K83" s="18">
        <v>50.15</v>
      </c>
      <c r="L83" s="18">
        <v>57.61</v>
      </c>
      <c r="M83" s="18"/>
      <c r="N83" s="18">
        <v>41.52862185</v>
      </c>
      <c r="O83" s="18">
        <v>48.008944</v>
      </c>
      <c r="P83" s="19" t="s">
        <v>16</v>
      </c>
      <c r="Q83" s="14" t="s">
        <v>539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78</v>
      </c>
      <c r="D84" s="20" t="s">
        <v>275</v>
      </c>
      <c r="E84" s="16"/>
      <c r="F84" s="17">
        <v>81.349999999999994</v>
      </c>
      <c r="G84" s="17">
        <v>73.349999999999994</v>
      </c>
      <c r="H84" s="17">
        <v>65.349999999999994</v>
      </c>
      <c r="I84" s="17"/>
      <c r="J84" s="17">
        <v>83.95</v>
      </c>
      <c r="K84" s="17">
        <v>99.94</v>
      </c>
      <c r="L84" s="17">
        <v>125.83</v>
      </c>
      <c r="M84" s="17"/>
      <c r="N84" s="17">
        <v>73.266235202000004</v>
      </c>
      <c r="O84" s="36">
        <v>388.94542834999999</v>
      </c>
      <c r="P84" s="20" t="s">
        <v>18</v>
      </c>
      <c r="Q84" s="15" t="s">
        <v>540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79</v>
      </c>
      <c r="D85" s="19" t="s">
        <v>276</v>
      </c>
      <c r="E85" s="16"/>
      <c r="F85" s="18">
        <v>47.34</v>
      </c>
      <c r="G85" s="18">
        <v>43.65</v>
      </c>
      <c r="H85" s="18">
        <v>39.97</v>
      </c>
      <c r="I85" s="17"/>
      <c r="J85" s="18">
        <v>49.4</v>
      </c>
      <c r="K85" s="18">
        <v>56.76</v>
      </c>
      <c r="L85" s="18">
        <v>68.680000000000007</v>
      </c>
      <c r="M85" s="18"/>
      <c r="N85" s="18">
        <v>52.257255188999999</v>
      </c>
      <c r="O85" s="18">
        <v>105.55429360000001</v>
      </c>
      <c r="P85" s="19" t="s">
        <v>18</v>
      </c>
      <c r="Q85" s="14" t="s">
        <v>541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80</v>
      </c>
      <c r="D86" s="20" t="s">
        <v>277</v>
      </c>
      <c r="E86" s="16"/>
      <c r="F86" s="17">
        <v>13.62</v>
      </c>
      <c r="G86" s="17">
        <v>12.56</v>
      </c>
      <c r="H86" s="17">
        <v>11.5</v>
      </c>
      <c r="I86" s="17"/>
      <c r="J86" s="17">
        <v>14.09</v>
      </c>
      <c r="K86" s="17">
        <v>16.2</v>
      </c>
      <c r="L86" s="17">
        <v>19.62</v>
      </c>
      <c r="M86" s="17"/>
      <c r="N86" s="17">
        <v>44.899618265999997</v>
      </c>
      <c r="O86" s="36">
        <v>89.341676699999994</v>
      </c>
      <c r="P86" s="20" t="s">
        <v>16</v>
      </c>
      <c r="Q86" s="15" t="s">
        <v>542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81</v>
      </c>
      <c r="D87" s="19" t="s">
        <v>278</v>
      </c>
      <c r="E87" s="16"/>
      <c r="F87" s="18">
        <v>43.37</v>
      </c>
      <c r="G87" s="18">
        <v>39.26</v>
      </c>
      <c r="H87" s="18">
        <v>35.159999999999997</v>
      </c>
      <c r="I87" s="17"/>
      <c r="J87" s="18">
        <v>49.19</v>
      </c>
      <c r="K87" s="18">
        <v>57.39</v>
      </c>
      <c r="L87" s="18">
        <v>70.67</v>
      </c>
      <c r="M87" s="18"/>
      <c r="N87" s="18">
        <v>47.154667344000003</v>
      </c>
      <c r="O87" s="18">
        <v>74.304359399999996</v>
      </c>
      <c r="P87" s="19" t="s">
        <v>18</v>
      </c>
      <c r="Q87" s="14" t="s">
        <v>543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82</v>
      </c>
      <c r="D88" s="20" t="s">
        <v>279</v>
      </c>
      <c r="E88" s="16"/>
      <c r="F88" s="17">
        <v>35.14</v>
      </c>
      <c r="G88" s="17">
        <v>32.47</v>
      </c>
      <c r="H88" s="17">
        <v>29.8</v>
      </c>
      <c r="I88" s="17"/>
      <c r="J88" s="17">
        <v>36.119999999999997</v>
      </c>
      <c r="K88" s="17">
        <v>41.45</v>
      </c>
      <c r="L88" s="17">
        <v>50.09</v>
      </c>
      <c r="M88" s="17"/>
      <c r="N88" s="17">
        <v>41.462583639999998</v>
      </c>
      <c r="O88" s="36">
        <v>262.16255530000001</v>
      </c>
      <c r="P88" s="20" t="s">
        <v>16</v>
      </c>
      <c r="Q88" s="15" t="s">
        <v>544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83</v>
      </c>
      <c r="D89" s="19" t="s">
        <v>280</v>
      </c>
      <c r="E89" s="16"/>
      <c r="F89" s="18">
        <v>7.2</v>
      </c>
      <c r="G89" s="18">
        <v>6.51</v>
      </c>
      <c r="H89" s="18">
        <v>5.82</v>
      </c>
      <c r="I89" s="17"/>
      <c r="J89" s="18">
        <v>7.34</v>
      </c>
      <c r="K89" s="18">
        <v>8.7100000000000009</v>
      </c>
      <c r="L89" s="18">
        <v>10.93</v>
      </c>
      <c r="M89" s="18"/>
      <c r="N89" s="18">
        <v>51.082108292999997</v>
      </c>
      <c r="O89" s="18">
        <v>3.4618364499999998</v>
      </c>
      <c r="P89" s="19" t="s">
        <v>16</v>
      </c>
      <c r="Q89" s="14" t="s">
        <v>545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84</v>
      </c>
      <c r="D90" s="20" t="s">
        <v>281</v>
      </c>
      <c r="E90" s="16"/>
      <c r="F90" s="17">
        <v>13.57</v>
      </c>
      <c r="G90" s="17">
        <v>12.39</v>
      </c>
      <c r="H90" s="17">
        <v>11.21</v>
      </c>
      <c r="I90" s="17"/>
      <c r="J90" s="17">
        <v>15.67</v>
      </c>
      <c r="K90" s="17">
        <v>18.02</v>
      </c>
      <c r="L90" s="17">
        <v>21.84</v>
      </c>
      <c r="M90" s="17"/>
      <c r="N90" s="17">
        <v>51.941124307000003</v>
      </c>
      <c r="O90" s="36">
        <v>12.827037949999999</v>
      </c>
      <c r="P90" s="20" t="s">
        <v>18</v>
      </c>
      <c r="Q90" s="15" t="s">
        <v>546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85</v>
      </c>
      <c r="D91" s="19" t="s">
        <v>282</v>
      </c>
      <c r="E91" s="16"/>
      <c r="F91" s="18">
        <v>6.84</v>
      </c>
      <c r="G91" s="18">
        <v>6.42</v>
      </c>
      <c r="H91" s="18">
        <v>6.01</v>
      </c>
      <c r="I91" s="17"/>
      <c r="J91" s="18">
        <v>6.95</v>
      </c>
      <c r="K91" s="18">
        <v>7.77</v>
      </c>
      <c r="L91" s="18">
        <v>9.1</v>
      </c>
      <c r="M91" s="18"/>
      <c r="N91" s="18">
        <v>46.716873116999999</v>
      </c>
      <c r="O91" s="18">
        <v>3.4289232000000003</v>
      </c>
      <c r="P91" s="19" t="s">
        <v>16</v>
      </c>
      <c r="Q91" s="14" t="s">
        <v>547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86</v>
      </c>
      <c r="D92" s="20" t="s">
        <v>283</v>
      </c>
      <c r="E92" s="16"/>
      <c r="F92" s="17">
        <v>12.82</v>
      </c>
      <c r="G92" s="17">
        <v>11.91</v>
      </c>
      <c r="H92" s="17">
        <v>11</v>
      </c>
      <c r="I92" s="17"/>
      <c r="J92" s="17">
        <v>13.17</v>
      </c>
      <c r="K92" s="17">
        <v>14.98</v>
      </c>
      <c r="L92" s="17">
        <v>17.91</v>
      </c>
      <c r="M92" s="17"/>
      <c r="N92" s="17">
        <v>50.499305866</v>
      </c>
      <c r="O92" s="36">
        <v>32.233403350000003</v>
      </c>
      <c r="P92" s="20" t="s">
        <v>16</v>
      </c>
      <c r="Q92" s="15" t="s">
        <v>548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87</v>
      </c>
      <c r="D93" s="19" t="s">
        <v>284</v>
      </c>
      <c r="E93" s="16"/>
      <c r="F93" s="18">
        <v>26.8</v>
      </c>
      <c r="G93" s="18">
        <v>24.91</v>
      </c>
      <c r="H93" s="18">
        <v>23.02</v>
      </c>
      <c r="I93" s="17"/>
      <c r="J93" s="18">
        <v>29.57</v>
      </c>
      <c r="K93" s="18">
        <v>33.340000000000003</v>
      </c>
      <c r="L93" s="18">
        <v>39.46</v>
      </c>
      <c r="M93" s="18"/>
      <c r="N93" s="18">
        <v>53.318891180000001</v>
      </c>
      <c r="O93" s="18">
        <v>11.45723095</v>
      </c>
      <c r="P93" s="19" t="s">
        <v>18</v>
      </c>
      <c r="Q93" s="14" t="s">
        <v>549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88</v>
      </c>
      <c r="D94" s="20" t="s">
        <v>285</v>
      </c>
      <c r="E94" s="16"/>
      <c r="F94" s="17">
        <v>18.010000000000002</v>
      </c>
      <c r="G94" s="17">
        <v>6.39</v>
      </c>
      <c r="H94" s="17">
        <v>-5.22</v>
      </c>
      <c r="I94" s="17"/>
      <c r="J94" s="17">
        <v>19.39</v>
      </c>
      <c r="K94" s="17">
        <v>42.62</v>
      </c>
      <c r="L94" s="17">
        <v>80.209999999999994</v>
      </c>
      <c r="M94" s="17"/>
      <c r="N94" s="17">
        <v>20.658710160999998</v>
      </c>
      <c r="O94" s="36">
        <v>9.3162848500000006</v>
      </c>
      <c r="P94" s="20" t="s">
        <v>16</v>
      </c>
      <c r="Q94" s="15" t="s">
        <v>550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89</v>
      </c>
      <c r="D95" s="19" t="s">
        <v>286</v>
      </c>
      <c r="E95" s="16"/>
      <c r="F95" s="18">
        <v>16.670000000000002</v>
      </c>
      <c r="G95" s="18">
        <v>15.34</v>
      </c>
      <c r="H95" s="18">
        <v>14.01</v>
      </c>
      <c r="I95" s="17"/>
      <c r="J95" s="18">
        <v>17.93</v>
      </c>
      <c r="K95" s="18">
        <v>20.58</v>
      </c>
      <c r="L95" s="18">
        <v>24.88</v>
      </c>
      <c r="M95" s="18"/>
      <c r="N95" s="18">
        <v>65.111090524999994</v>
      </c>
      <c r="O95" s="18">
        <v>169.70969735</v>
      </c>
      <c r="P95" s="19" t="s">
        <v>18</v>
      </c>
      <c r="Q95" s="14" t="s">
        <v>551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90</v>
      </c>
      <c r="D96" s="20" t="s">
        <v>287</v>
      </c>
      <c r="E96" s="16"/>
      <c r="F96" s="17">
        <v>9.2799999999999994</v>
      </c>
      <c r="G96" s="17">
        <v>8.59</v>
      </c>
      <c r="H96" s="17">
        <v>7.9</v>
      </c>
      <c r="I96" s="17"/>
      <c r="J96" s="17">
        <v>9.82</v>
      </c>
      <c r="K96" s="17">
        <v>11.19</v>
      </c>
      <c r="L96" s="17">
        <v>13.41</v>
      </c>
      <c r="M96" s="17"/>
      <c r="N96" s="17">
        <v>67.941872888999995</v>
      </c>
      <c r="O96" s="36">
        <v>67.451792850000004</v>
      </c>
      <c r="P96" s="20" t="s">
        <v>18</v>
      </c>
      <c r="Q96" s="15" t="s">
        <v>552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91</v>
      </c>
      <c r="D97" s="19" t="s">
        <v>288</v>
      </c>
      <c r="E97" s="16"/>
      <c r="F97" s="18">
        <v>0</v>
      </c>
      <c r="G97" s="18">
        <v>-0.21</v>
      </c>
      <c r="H97" s="18">
        <v>-0.42</v>
      </c>
      <c r="I97" s="17"/>
      <c r="J97" s="18">
        <v>0.15</v>
      </c>
      <c r="K97" s="18">
        <v>0.56999999999999995</v>
      </c>
      <c r="L97" s="18">
        <v>1.26</v>
      </c>
      <c r="M97" s="18"/>
      <c r="N97" s="18">
        <v>49.480172752000001</v>
      </c>
      <c r="O97" s="18">
        <v>10.223825821</v>
      </c>
      <c r="P97" s="19" t="s">
        <v>16</v>
      </c>
      <c r="Q97" s="14" t="s">
        <v>553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92</v>
      </c>
      <c r="D98" s="20" t="s">
        <v>289</v>
      </c>
      <c r="E98" s="16"/>
      <c r="F98" s="17">
        <v>16.34</v>
      </c>
      <c r="G98" s="17">
        <v>14.93</v>
      </c>
      <c r="H98" s="17">
        <v>13.52</v>
      </c>
      <c r="I98" s="17"/>
      <c r="J98" s="17">
        <v>16.670000000000002</v>
      </c>
      <c r="K98" s="17">
        <v>19.48</v>
      </c>
      <c r="L98" s="17">
        <v>24.03</v>
      </c>
      <c r="M98" s="17"/>
      <c r="N98" s="17">
        <v>70.208327096999994</v>
      </c>
      <c r="O98" s="36">
        <v>43.766866700000001</v>
      </c>
      <c r="P98" s="20" t="s">
        <v>18</v>
      </c>
      <c r="Q98" s="15" t="s">
        <v>554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93</v>
      </c>
      <c r="D99" s="19" t="s">
        <v>290</v>
      </c>
      <c r="E99" s="16"/>
      <c r="F99" s="18">
        <v>5.33</v>
      </c>
      <c r="G99" s="18">
        <v>5.15</v>
      </c>
      <c r="H99" s="18">
        <v>4.97</v>
      </c>
      <c r="I99" s="17"/>
      <c r="J99" s="18">
        <v>5.46</v>
      </c>
      <c r="K99" s="18">
        <v>5.81</v>
      </c>
      <c r="L99" s="18">
        <v>6.37</v>
      </c>
      <c r="M99" s="18"/>
      <c r="N99" s="18">
        <v>48.814026695999999</v>
      </c>
      <c r="O99" s="18">
        <v>16.109266999999999</v>
      </c>
      <c r="P99" s="19" t="s">
        <v>16</v>
      </c>
      <c r="Q99" s="14" t="s">
        <v>555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94</v>
      </c>
      <c r="D100" s="20" t="s">
        <v>291</v>
      </c>
      <c r="E100" s="16"/>
      <c r="F100" s="17">
        <v>7.99</v>
      </c>
      <c r="G100" s="17">
        <v>7.24</v>
      </c>
      <c r="H100" s="17">
        <v>6.49</v>
      </c>
      <c r="I100" s="17"/>
      <c r="J100" s="17">
        <v>8.3800000000000008</v>
      </c>
      <c r="K100" s="17">
        <v>9.8699999999999992</v>
      </c>
      <c r="L100" s="17">
        <v>12.28</v>
      </c>
      <c r="M100" s="17"/>
      <c r="N100" s="17">
        <v>53.945532788000001</v>
      </c>
      <c r="O100" s="36">
        <v>24.806156850000001</v>
      </c>
      <c r="P100" s="20" t="s">
        <v>18</v>
      </c>
      <c r="Q100" s="15" t="s">
        <v>556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95</v>
      </c>
      <c r="D101" s="19" t="s">
        <v>292</v>
      </c>
      <c r="E101" s="16"/>
      <c r="F101" s="18">
        <v>12.65</v>
      </c>
      <c r="G101" s="18">
        <v>11.39</v>
      </c>
      <c r="H101" s="18">
        <v>10.130000000000001</v>
      </c>
      <c r="I101" s="17"/>
      <c r="J101" s="18">
        <v>12.99</v>
      </c>
      <c r="K101" s="18">
        <v>15.5</v>
      </c>
      <c r="L101" s="18">
        <v>19.579999999999998</v>
      </c>
      <c r="M101" s="18"/>
      <c r="N101" s="18">
        <v>66.092829198999993</v>
      </c>
      <c r="O101" s="18">
        <v>19.965140599999998</v>
      </c>
      <c r="P101" s="19" t="s">
        <v>18</v>
      </c>
      <c r="Q101" s="14" t="s">
        <v>557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96</v>
      </c>
      <c r="D102" s="20" t="s">
        <v>293</v>
      </c>
      <c r="E102" s="16"/>
      <c r="F102" s="17">
        <v>8.4499999999999993</v>
      </c>
      <c r="G102" s="17">
        <v>7.56</v>
      </c>
      <c r="H102" s="17">
        <v>6.68</v>
      </c>
      <c r="I102" s="17"/>
      <c r="J102" s="17">
        <v>8.8800000000000008</v>
      </c>
      <c r="K102" s="17">
        <v>10.64</v>
      </c>
      <c r="L102" s="17">
        <v>13.5</v>
      </c>
      <c r="M102" s="17"/>
      <c r="N102" s="17">
        <v>53.193764430000002</v>
      </c>
      <c r="O102" s="36">
        <v>5.6067885999999998</v>
      </c>
      <c r="P102" s="20" t="s">
        <v>18</v>
      </c>
      <c r="Q102" s="15" t="s">
        <v>558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97</v>
      </c>
      <c r="D103" s="20" t="s">
        <v>294</v>
      </c>
      <c r="E103" s="16"/>
      <c r="F103" s="17">
        <v>34.22</v>
      </c>
      <c r="G103" s="17">
        <v>29.53</v>
      </c>
      <c r="H103" s="17">
        <v>24.85</v>
      </c>
      <c r="I103" s="17"/>
      <c r="J103" s="17">
        <v>35.86</v>
      </c>
      <c r="K103" s="17">
        <v>45.22</v>
      </c>
      <c r="L103" s="17">
        <v>60.37</v>
      </c>
      <c r="M103" s="17"/>
      <c r="N103" s="17">
        <v>34.790540362000002</v>
      </c>
      <c r="O103" s="36">
        <v>200.77561764999999</v>
      </c>
      <c r="P103" s="20" t="s">
        <v>16</v>
      </c>
      <c r="Q103" s="15" t="s">
        <v>559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560</v>
      </c>
      <c r="D104" s="19" t="s">
        <v>561</v>
      </c>
      <c r="E104" s="16"/>
      <c r="F104" s="18">
        <v>3.31</v>
      </c>
      <c r="G104" s="18">
        <v>2.89</v>
      </c>
      <c r="H104" s="18">
        <v>2.4700000000000002</v>
      </c>
      <c r="I104" s="17"/>
      <c r="J104" s="18">
        <v>3.42</v>
      </c>
      <c r="K104" s="18">
        <v>4.25</v>
      </c>
      <c r="L104" s="18">
        <v>5.6</v>
      </c>
      <c r="M104" s="18"/>
      <c r="N104" s="18">
        <v>42.732534020999999</v>
      </c>
      <c r="O104" s="18">
        <v>1.2704009000000001</v>
      </c>
      <c r="P104" s="19" t="s">
        <v>16</v>
      </c>
      <c r="Q104" s="14" t="s">
        <v>562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98</v>
      </c>
      <c r="D105" s="20" t="s">
        <v>295</v>
      </c>
      <c r="E105" s="16"/>
      <c r="F105" s="17">
        <v>2.25</v>
      </c>
      <c r="G105" s="17">
        <v>1.67</v>
      </c>
      <c r="H105" s="17">
        <v>1.1000000000000001</v>
      </c>
      <c r="I105" s="17"/>
      <c r="J105" s="17">
        <v>2.33</v>
      </c>
      <c r="K105" s="17">
        <v>3.47</v>
      </c>
      <c r="L105" s="17">
        <v>5.32</v>
      </c>
      <c r="M105" s="17"/>
      <c r="N105" s="17">
        <v>33.557142806999998</v>
      </c>
      <c r="O105" s="36">
        <v>4.1578728499999995</v>
      </c>
      <c r="P105" s="20" t="s">
        <v>16</v>
      </c>
      <c r="Q105" s="15" t="s">
        <v>563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99</v>
      </c>
      <c r="D106" s="19" t="s">
        <v>296</v>
      </c>
      <c r="E106" s="16"/>
      <c r="F106" s="18">
        <v>3.52</v>
      </c>
      <c r="G106" s="18">
        <v>2.88</v>
      </c>
      <c r="H106" s="18">
        <v>2.25</v>
      </c>
      <c r="I106" s="17"/>
      <c r="J106" s="18">
        <v>3.62</v>
      </c>
      <c r="K106" s="18">
        <v>4.88</v>
      </c>
      <c r="L106" s="18">
        <v>6.92</v>
      </c>
      <c r="M106" s="18"/>
      <c r="N106" s="18">
        <v>53.438444797999999</v>
      </c>
      <c r="O106" s="18">
        <v>10.380688299999999</v>
      </c>
      <c r="P106" s="19" t="s">
        <v>16</v>
      </c>
      <c r="Q106" s="14" t="s">
        <v>564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100</v>
      </c>
      <c r="D107" s="20" t="s">
        <v>297</v>
      </c>
      <c r="E107" s="16"/>
      <c r="F107" s="17">
        <v>27.6</v>
      </c>
      <c r="G107" s="17">
        <v>24.29</v>
      </c>
      <c r="H107" s="17">
        <v>20.98</v>
      </c>
      <c r="I107" s="17"/>
      <c r="J107" s="17">
        <v>28.56</v>
      </c>
      <c r="K107" s="17">
        <v>35.17</v>
      </c>
      <c r="L107" s="17">
        <v>45.88</v>
      </c>
      <c r="M107" s="17"/>
      <c r="N107" s="17">
        <v>64.520808192000004</v>
      </c>
      <c r="O107" s="36">
        <v>94.552785450000002</v>
      </c>
      <c r="P107" s="20" t="s">
        <v>18</v>
      </c>
      <c r="Q107" s="15" t="s">
        <v>565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101</v>
      </c>
      <c r="D108" s="19" t="s">
        <v>298</v>
      </c>
      <c r="E108" s="16"/>
      <c r="F108" s="18">
        <v>22.56</v>
      </c>
      <c r="G108" s="18">
        <v>20.440000000000001</v>
      </c>
      <c r="H108" s="18">
        <v>18.32</v>
      </c>
      <c r="I108" s="17"/>
      <c r="J108" s="18">
        <v>23.63</v>
      </c>
      <c r="K108" s="18">
        <v>27.86</v>
      </c>
      <c r="L108" s="18">
        <v>34.71</v>
      </c>
      <c r="M108" s="18"/>
      <c r="N108" s="18">
        <v>53.548025471000003</v>
      </c>
      <c r="O108" s="18">
        <v>68.63211849999999</v>
      </c>
      <c r="P108" s="19" t="s">
        <v>18</v>
      </c>
      <c r="Q108" s="14" t="s">
        <v>566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567</v>
      </c>
      <c r="D109" s="20" t="s">
        <v>568</v>
      </c>
      <c r="E109" s="16"/>
      <c r="F109" s="17">
        <v>19.989999999999998</v>
      </c>
      <c r="G109" s="17">
        <v>17.739999999999998</v>
      </c>
      <c r="H109" s="17">
        <v>15.5</v>
      </c>
      <c r="I109" s="17"/>
      <c r="J109" s="17">
        <v>24.95</v>
      </c>
      <c r="K109" s="17">
        <v>29.43</v>
      </c>
      <c r="L109" s="17">
        <v>36.68</v>
      </c>
      <c r="M109" s="17"/>
      <c r="N109" s="17">
        <v>51.875975760999999</v>
      </c>
      <c r="O109" s="36">
        <v>4.4038040520000008</v>
      </c>
      <c r="P109" s="20" t="s">
        <v>18</v>
      </c>
      <c r="Q109" s="15" t="s">
        <v>569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102</v>
      </c>
      <c r="D110" s="19" t="s">
        <v>299</v>
      </c>
      <c r="E110" s="16"/>
      <c r="F110" s="18">
        <v>14.74</v>
      </c>
      <c r="G110" s="18">
        <v>13.02</v>
      </c>
      <c r="H110" s="18">
        <v>11.31</v>
      </c>
      <c r="I110" s="17"/>
      <c r="J110" s="18">
        <v>15.18</v>
      </c>
      <c r="K110" s="18">
        <v>18.600000000000001</v>
      </c>
      <c r="L110" s="18">
        <v>24.15</v>
      </c>
      <c r="M110" s="18"/>
      <c r="N110" s="18">
        <v>43.997008729999997</v>
      </c>
      <c r="O110" s="18">
        <v>39.139769650000005</v>
      </c>
      <c r="P110" s="19" t="s">
        <v>16</v>
      </c>
      <c r="Q110" s="14" t="s">
        <v>570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103</v>
      </c>
      <c r="D111" s="20" t="s">
        <v>300</v>
      </c>
      <c r="E111" s="16"/>
      <c r="F111" s="17">
        <v>37.479999999999997</v>
      </c>
      <c r="G111" s="17">
        <v>33.369999999999997</v>
      </c>
      <c r="H111" s="17">
        <v>29.27</v>
      </c>
      <c r="I111" s="17"/>
      <c r="J111" s="17">
        <v>38.450000000000003</v>
      </c>
      <c r="K111" s="17">
        <v>46.65</v>
      </c>
      <c r="L111" s="17">
        <v>59.92</v>
      </c>
      <c r="M111" s="17"/>
      <c r="N111" s="17">
        <v>34.313216869999998</v>
      </c>
      <c r="O111" s="36">
        <v>81.791091423000012</v>
      </c>
      <c r="P111" s="20" t="s">
        <v>16</v>
      </c>
      <c r="Q111" s="15" t="s">
        <v>571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104</v>
      </c>
      <c r="D112" s="19" t="s">
        <v>301</v>
      </c>
      <c r="E112" s="16"/>
      <c r="F112" s="18">
        <v>13.01</v>
      </c>
      <c r="G112" s="18">
        <v>12.07</v>
      </c>
      <c r="H112" s="18">
        <v>11.13</v>
      </c>
      <c r="I112" s="17"/>
      <c r="J112" s="18">
        <v>13.84</v>
      </c>
      <c r="K112" s="18">
        <v>15.71</v>
      </c>
      <c r="L112" s="18">
        <v>18.75</v>
      </c>
      <c r="M112" s="18"/>
      <c r="N112" s="18">
        <v>50.290520629</v>
      </c>
      <c r="O112" s="18">
        <v>8.4138147500000002</v>
      </c>
      <c r="P112" s="19" t="s">
        <v>18</v>
      </c>
      <c r="Q112" s="14" t="s">
        <v>572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105</v>
      </c>
      <c r="D113" s="20" t="s">
        <v>302</v>
      </c>
      <c r="E113" s="16"/>
      <c r="F113" s="17">
        <v>7.4</v>
      </c>
      <c r="G113" s="17">
        <v>6.91</v>
      </c>
      <c r="H113" s="17">
        <v>6.43</v>
      </c>
      <c r="I113" s="17"/>
      <c r="J113" s="17">
        <v>7.62</v>
      </c>
      <c r="K113" s="17">
        <v>8.58</v>
      </c>
      <c r="L113" s="17">
        <v>10.15</v>
      </c>
      <c r="M113" s="17"/>
      <c r="N113" s="17">
        <v>48.897550979999998</v>
      </c>
      <c r="O113" s="36">
        <v>4.8449762999999999</v>
      </c>
      <c r="P113" s="20" t="s">
        <v>16</v>
      </c>
      <c r="Q113" s="15" t="s">
        <v>573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106</v>
      </c>
      <c r="D114" s="19" t="s">
        <v>303</v>
      </c>
      <c r="E114" s="16"/>
      <c r="F114" s="18">
        <v>45.63</v>
      </c>
      <c r="G114" s="18">
        <v>42.56</v>
      </c>
      <c r="H114" s="18">
        <v>39.5</v>
      </c>
      <c r="I114" s="17"/>
      <c r="J114" s="18">
        <v>46.81</v>
      </c>
      <c r="K114" s="18">
        <v>52.93</v>
      </c>
      <c r="L114" s="18">
        <v>62.84</v>
      </c>
      <c r="M114" s="18"/>
      <c r="N114" s="18">
        <v>45.241338906999999</v>
      </c>
      <c r="O114" s="18">
        <v>37.77264375</v>
      </c>
      <c r="P114" s="19" t="s">
        <v>16</v>
      </c>
      <c r="Q114" s="14" t="s">
        <v>574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107</v>
      </c>
      <c r="D115" s="20" t="s">
        <v>304</v>
      </c>
      <c r="E115" s="16"/>
      <c r="F115" s="17">
        <v>23</v>
      </c>
      <c r="G115" s="17">
        <v>22.17</v>
      </c>
      <c r="H115" s="17">
        <v>21.35</v>
      </c>
      <c r="I115" s="17"/>
      <c r="J115" s="17">
        <v>23.4</v>
      </c>
      <c r="K115" s="17">
        <v>25.04</v>
      </c>
      <c r="L115" s="17">
        <v>27.7</v>
      </c>
      <c r="M115" s="17"/>
      <c r="N115" s="17">
        <v>49.140857234999999</v>
      </c>
      <c r="O115" s="36">
        <v>33.555028400000005</v>
      </c>
      <c r="P115" s="20" t="s">
        <v>16</v>
      </c>
      <c r="Q115" s="15" t="s">
        <v>575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108</v>
      </c>
      <c r="D116" s="19" t="s">
        <v>305</v>
      </c>
      <c r="E116" s="16"/>
      <c r="F116" s="18">
        <v>10.93</v>
      </c>
      <c r="G116" s="18">
        <v>10.11</v>
      </c>
      <c r="H116" s="18">
        <v>9.3000000000000007</v>
      </c>
      <c r="I116" s="17"/>
      <c r="J116" s="18">
        <v>11.34</v>
      </c>
      <c r="K116" s="18">
        <v>12.96</v>
      </c>
      <c r="L116" s="18">
        <v>15.59</v>
      </c>
      <c r="M116" s="18"/>
      <c r="N116" s="18">
        <v>53.350031844</v>
      </c>
      <c r="O116" s="18">
        <v>260.08397150000002</v>
      </c>
      <c r="P116" s="19" t="s">
        <v>18</v>
      </c>
      <c r="Q116" s="14" t="s">
        <v>576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109</v>
      </c>
      <c r="D117" s="20" t="s">
        <v>306</v>
      </c>
      <c r="E117" s="16"/>
      <c r="F117" s="17">
        <v>33.14</v>
      </c>
      <c r="G117" s="17">
        <v>30.58</v>
      </c>
      <c r="H117" s="17">
        <v>28.03</v>
      </c>
      <c r="I117" s="17"/>
      <c r="J117" s="17">
        <v>33.94</v>
      </c>
      <c r="K117" s="17">
        <v>39.04</v>
      </c>
      <c r="L117" s="17">
        <v>47.31</v>
      </c>
      <c r="M117" s="17"/>
      <c r="N117" s="17">
        <v>59.762964869999998</v>
      </c>
      <c r="O117" s="36">
        <v>16.35882715</v>
      </c>
      <c r="P117" s="20" t="s">
        <v>18</v>
      </c>
      <c r="Q117" s="15" t="s">
        <v>577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109</v>
      </c>
      <c r="D118" s="19" t="s">
        <v>307</v>
      </c>
      <c r="E118" s="16"/>
      <c r="F118" s="18">
        <v>37.15</v>
      </c>
      <c r="G118" s="18">
        <v>34.22</v>
      </c>
      <c r="H118" s="18">
        <v>31.3</v>
      </c>
      <c r="I118" s="17"/>
      <c r="J118" s="18">
        <v>38.22</v>
      </c>
      <c r="K118" s="18">
        <v>44.06</v>
      </c>
      <c r="L118" s="18">
        <v>53.53</v>
      </c>
      <c r="M118" s="18"/>
      <c r="N118" s="18">
        <v>55.246307811000001</v>
      </c>
      <c r="O118" s="18">
        <v>673.39321140000004</v>
      </c>
      <c r="P118" s="19" t="s">
        <v>18</v>
      </c>
      <c r="Q118" s="14" t="s">
        <v>578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110</v>
      </c>
      <c r="D119" s="20" t="s">
        <v>308</v>
      </c>
      <c r="E119" s="16"/>
      <c r="F119" s="17">
        <v>3.78</v>
      </c>
      <c r="G119" s="17">
        <v>3.55</v>
      </c>
      <c r="H119" s="17">
        <v>3.32</v>
      </c>
      <c r="I119" s="17"/>
      <c r="J119" s="17">
        <v>3.92</v>
      </c>
      <c r="K119" s="17">
        <v>4.37</v>
      </c>
      <c r="L119" s="17">
        <v>5.0999999999999996</v>
      </c>
      <c r="M119" s="17"/>
      <c r="N119" s="17">
        <v>34.168906745000001</v>
      </c>
      <c r="O119" s="36">
        <v>2.3891794499999999</v>
      </c>
      <c r="P119" s="20" t="s">
        <v>16</v>
      </c>
      <c r="Q119" s="15" t="s">
        <v>579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580</v>
      </c>
      <c r="D120" s="19" t="s">
        <v>581</v>
      </c>
      <c r="E120" s="16"/>
      <c r="F120" s="18">
        <v>74.400000000000006</v>
      </c>
      <c r="G120" s="18">
        <v>71.010000000000005</v>
      </c>
      <c r="H120" s="18">
        <v>67.63</v>
      </c>
      <c r="I120" s="17"/>
      <c r="J120" s="18">
        <v>76.69</v>
      </c>
      <c r="K120" s="18">
        <v>83.45</v>
      </c>
      <c r="L120" s="18">
        <v>94.4</v>
      </c>
      <c r="M120" s="18"/>
      <c r="N120" s="18">
        <v>42.090881799000002</v>
      </c>
      <c r="O120" s="18">
        <v>288.75972631000002</v>
      </c>
      <c r="P120" s="19" t="s">
        <v>16</v>
      </c>
      <c r="Q120" s="14" t="s">
        <v>582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111</v>
      </c>
      <c r="D121" s="20" t="s">
        <v>309</v>
      </c>
      <c r="E121" s="16"/>
      <c r="F121" s="17">
        <v>5.21</v>
      </c>
      <c r="G121" s="17">
        <v>4.5999999999999996</v>
      </c>
      <c r="H121" s="17">
        <v>3.99</v>
      </c>
      <c r="I121" s="17"/>
      <c r="J121" s="17">
        <v>5.31</v>
      </c>
      <c r="K121" s="17">
        <v>6.52</v>
      </c>
      <c r="L121" s="17">
        <v>8.49</v>
      </c>
      <c r="M121" s="17"/>
      <c r="N121" s="17">
        <v>46.732402102000002</v>
      </c>
      <c r="O121" s="36">
        <v>12.853307500000001</v>
      </c>
      <c r="P121" s="20" t="s">
        <v>16</v>
      </c>
      <c r="Q121" s="15" t="s">
        <v>583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584</v>
      </c>
      <c r="D122" s="19" t="s">
        <v>585</v>
      </c>
      <c r="E122" s="16"/>
      <c r="F122" s="18">
        <v>158.86000000000001</v>
      </c>
      <c r="G122" s="18">
        <v>145.35</v>
      </c>
      <c r="H122" s="18">
        <v>131.84</v>
      </c>
      <c r="I122" s="17"/>
      <c r="J122" s="18">
        <v>161.47999999999999</v>
      </c>
      <c r="K122" s="18">
        <v>188.49</v>
      </c>
      <c r="L122" s="18">
        <v>232.21</v>
      </c>
      <c r="M122" s="18"/>
      <c r="N122" s="18">
        <v>69.010669450999998</v>
      </c>
      <c r="O122" s="18">
        <v>2.7946830925000001</v>
      </c>
      <c r="P122" s="19" t="s">
        <v>18</v>
      </c>
      <c r="Q122" s="14" t="s">
        <v>586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430</v>
      </c>
      <c r="D123" s="20" t="s">
        <v>431</v>
      </c>
      <c r="E123" s="16"/>
      <c r="F123" s="17">
        <v>5.84</v>
      </c>
      <c r="G123" s="17">
        <v>5.23</v>
      </c>
      <c r="H123" s="17">
        <v>4.62</v>
      </c>
      <c r="I123" s="17"/>
      <c r="J123" s="17">
        <v>6.06</v>
      </c>
      <c r="K123" s="17">
        <v>7.27</v>
      </c>
      <c r="L123" s="17">
        <v>9.24</v>
      </c>
      <c r="M123" s="17"/>
      <c r="N123" s="17">
        <v>46.562195565000003</v>
      </c>
      <c r="O123" s="36">
        <v>3.18693735</v>
      </c>
      <c r="P123" s="20" t="s">
        <v>16</v>
      </c>
      <c r="Q123" s="15" t="s">
        <v>587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310</v>
      </c>
      <c r="E124" s="16"/>
      <c r="F124" s="18">
        <v>7.99</v>
      </c>
      <c r="G124" s="18">
        <v>7.4</v>
      </c>
      <c r="H124" s="18">
        <v>6.82</v>
      </c>
      <c r="I124" s="17"/>
      <c r="J124" s="18">
        <v>8.17</v>
      </c>
      <c r="K124" s="18">
        <v>9.33</v>
      </c>
      <c r="L124" s="18">
        <v>11.21</v>
      </c>
      <c r="M124" s="18"/>
      <c r="N124" s="18">
        <v>44.204267356000003</v>
      </c>
      <c r="O124" s="18">
        <v>8.3787577999999989</v>
      </c>
      <c r="P124" s="19" t="s">
        <v>16</v>
      </c>
      <c r="Q124" s="14" t="s">
        <v>588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113</v>
      </c>
      <c r="D125" s="20" t="s">
        <v>311</v>
      </c>
      <c r="E125" s="16"/>
      <c r="F125" s="17">
        <v>3.83</v>
      </c>
      <c r="G125" s="17">
        <v>3.63</v>
      </c>
      <c r="H125" s="17">
        <v>3.44</v>
      </c>
      <c r="I125" s="17"/>
      <c r="J125" s="17">
        <v>4.18</v>
      </c>
      <c r="K125" s="17">
        <v>4.5599999999999996</v>
      </c>
      <c r="L125" s="17">
        <v>5.18</v>
      </c>
      <c r="M125" s="17"/>
      <c r="N125" s="17">
        <v>50.665167302999997</v>
      </c>
      <c r="O125" s="36">
        <v>1.63298885</v>
      </c>
      <c r="P125" s="20" t="s">
        <v>18</v>
      </c>
      <c r="Q125" s="15" t="s">
        <v>589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113</v>
      </c>
      <c r="D126" s="19" t="s">
        <v>312</v>
      </c>
      <c r="E126" s="16"/>
      <c r="F126" s="18">
        <v>3.75</v>
      </c>
      <c r="G126" s="18">
        <v>3.58</v>
      </c>
      <c r="H126" s="18">
        <v>3.41</v>
      </c>
      <c r="I126" s="17"/>
      <c r="J126" s="18">
        <v>4.01</v>
      </c>
      <c r="K126" s="18">
        <v>4.34</v>
      </c>
      <c r="L126" s="18">
        <v>4.87</v>
      </c>
      <c r="M126" s="18"/>
      <c r="N126" s="18">
        <v>55.699615194000003</v>
      </c>
      <c r="O126" s="18">
        <v>8.0969521000000011</v>
      </c>
      <c r="P126" s="19" t="s">
        <v>18</v>
      </c>
      <c r="Q126" s="14" t="s">
        <v>590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113</v>
      </c>
      <c r="D127" s="20" t="s">
        <v>313</v>
      </c>
      <c r="E127" s="16"/>
      <c r="F127" s="17">
        <v>18.87</v>
      </c>
      <c r="G127" s="17">
        <v>18.010000000000002</v>
      </c>
      <c r="H127" s="17">
        <v>17.16</v>
      </c>
      <c r="I127" s="17"/>
      <c r="J127" s="17">
        <v>20.2</v>
      </c>
      <c r="K127" s="17">
        <v>21.9</v>
      </c>
      <c r="L127" s="17">
        <v>24.65</v>
      </c>
      <c r="M127" s="17"/>
      <c r="N127" s="17">
        <v>56.798491452999997</v>
      </c>
      <c r="O127" s="36">
        <v>97.426117199999993</v>
      </c>
      <c r="P127" s="20" t="s">
        <v>18</v>
      </c>
      <c r="Q127" s="15" t="s">
        <v>591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114</v>
      </c>
      <c r="D128" s="19" t="s">
        <v>314</v>
      </c>
      <c r="E128" s="16"/>
      <c r="F128" s="18">
        <v>12.34</v>
      </c>
      <c r="G128" s="18">
        <v>11</v>
      </c>
      <c r="H128" s="18">
        <v>9.66</v>
      </c>
      <c r="I128" s="17"/>
      <c r="J128" s="18">
        <v>12.72</v>
      </c>
      <c r="K128" s="18">
        <v>15.39</v>
      </c>
      <c r="L128" s="18">
        <v>19.72</v>
      </c>
      <c r="M128" s="18"/>
      <c r="N128" s="18">
        <v>60.661530995</v>
      </c>
      <c r="O128" s="18">
        <v>5.2837990499999998</v>
      </c>
      <c r="P128" s="19" t="s">
        <v>18</v>
      </c>
      <c r="Q128" s="14" t="s">
        <v>592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115</v>
      </c>
      <c r="D129" s="20" t="s">
        <v>315</v>
      </c>
      <c r="E129" s="16"/>
      <c r="F129" s="17">
        <v>6.5</v>
      </c>
      <c r="G129" s="17">
        <v>5.4</v>
      </c>
      <c r="H129" s="17">
        <v>4.3099999999999996</v>
      </c>
      <c r="I129" s="17"/>
      <c r="J129" s="17">
        <v>6.79</v>
      </c>
      <c r="K129" s="17">
        <v>8.9700000000000006</v>
      </c>
      <c r="L129" s="17">
        <v>12.5</v>
      </c>
      <c r="M129" s="17"/>
      <c r="N129" s="17">
        <v>42.530722853999997</v>
      </c>
      <c r="O129" s="36">
        <v>7.8061623499999993</v>
      </c>
      <c r="P129" s="20" t="s">
        <v>16</v>
      </c>
      <c r="Q129" s="15" t="s">
        <v>593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116</v>
      </c>
      <c r="D130" s="19" t="s">
        <v>316</v>
      </c>
      <c r="E130" s="16"/>
      <c r="F130" s="18">
        <v>38.369999999999997</v>
      </c>
      <c r="G130" s="18">
        <v>32.619999999999997</v>
      </c>
      <c r="H130" s="18">
        <v>26.88</v>
      </c>
      <c r="I130" s="17"/>
      <c r="J130" s="18">
        <v>39.71</v>
      </c>
      <c r="K130" s="18">
        <v>51.19</v>
      </c>
      <c r="L130" s="18">
        <v>69.77</v>
      </c>
      <c r="M130" s="18"/>
      <c r="N130" s="18">
        <v>33.379230735999997</v>
      </c>
      <c r="O130" s="18">
        <v>353.90512480000001</v>
      </c>
      <c r="P130" s="19" t="s">
        <v>16</v>
      </c>
      <c r="Q130" s="14" t="s">
        <v>594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117</v>
      </c>
      <c r="D131" s="20" t="s">
        <v>317</v>
      </c>
      <c r="E131" s="16"/>
      <c r="F131" s="17">
        <v>20.37</v>
      </c>
      <c r="G131" s="17">
        <v>18.670000000000002</v>
      </c>
      <c r="H131" s="17">
        <v>16.98</v>
      </c>
      <c r="I131" s="17"/>
      <c r="J131" s="17">
        <v>20.79</v>
      </c>
      <c r="K131" s="17">
        <v>24.17</v>
      </c>
      <c r="L131" s="17">
        <v>29.65</v>
      </c>
      <c r="M131" s="17"/>
      <c r="N131" s="17">
        <v>42.404725786999997</v>
      </c>
      <c r="O131" s="36">
        <v>4.5047111000000006</v>
      </c>
      <c r="P131" s="20" t="s">
        <v>16</v>
      </c>
      <c r="Q131" s="15" t="s">
        <v>595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118</v>
      </c>
      <c r="D132" s="19" t="s">
        <v>318</v>
      </c>
      <c r="E132" s="16"/>
      <c r="F132" s="18">
        <v>19.04</v>
      </c>
      <c r="G132" s="18">
        <v>16.260000000000002</v>
      </c>
      <c r="H132" s="18">
        <v>13.49</v>
      </c>
      <c r="I132" s="17"/>
      <c r="J132" s="18">
        <v>19.649999999999999</v>
      </c>
      <c r="K132" s="18">
        <v>25.19</v>
      </c>
      <c r="L132" s="18">
        <v>34.15</v>
      </c>
      <c r="M132" s="18"/>
      <c r="N132" s="18">
        <v>60.068151479000001</v>
      </c>
      <c r="O132" s="18">
        <v>200.33401874999998</v>
      </c>
      <c r="P132" s="19" t="s">
        <v>18</v>
      </c>
      <c r="Q132" s="14" t="s">
        <v>596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119</v>
      </c>
      <c r="D133" s="20" t="s">
        <v>319</v>
      </c>
      <c r="E133" s="16"/>
      <c r="F133" s="17">
        <v>3.57</v>
      </c>
      <c r="G133" s="17">
        <v>3.01</v>
      </c>
      <c r="H133" s="17">
        <v>2.46</v>
      </c>
      <c r="I133" s="17"/>
      <c r="J133" s="17">
        <v>3.97</v>
      </c>
      <c r="K133" s="17">
        <v>5.07</v>
      </c>
      <c r="L133" s="17">
        <v>6.86</v>
      </c>
      <c r="M133" s="17"/>
      <c r="N133" s="17">
        <v>52.755506808</v>
      </c>
      <c r="O133" s="36">
        <v>27.7740914</v>
      </c>
      <c r="P133" s="20" t="s">
        <v>16</v>
      </c>
      <c r="Q133" s="15" t="s">
        <v>597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120</v>
      </c>
      <c r="D134" s="19" t="s">
        <v>320</v>
      </c>
      <c r="E134" s="16"/>
      <c r="F134" s="18">
        <v>24.35</v>
      </c>
      <c r="G134" s="18">
        <v>23.06</v>
      </c>
      <c r="H134" s="18">
        <v>21.77</v>
      </c>
      <c r="I134" s="17"/>
      <c r="J134" s="18">
        <v>25.87</v>
      </c>
      <c r="K134" s="18">
        <v>28.44</v>
      </c>
      <c r="L134" s="18">
        <v>32.6</v>
      </c>
      <c r="M134" s="18"/>
      <c r="N134" s="18">
        <v>70.242500512999996</v>
      </c>
      <c r="O134" s="18">
        <v>14.544388699999999</v>
      </c>
      <c r="P134" s="19" t="s">
        <v>18</v>
      </c>
      <c r="Q134" s="14" t="s">
        <v>598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321</v>
      </c>
      <c r="E135" s="16"/>
      <c r="F135" s="17">
        <v>9</v>
      </c>
      <c r="G135" s="17">
        <v>7.5</v>
      </c>
      <c r="H135" s="17">
        <v>6.01</v>
      </c>
      <c r="I135" s="17"/>
      <c r="J135" s="17">
        <v>9.32</v>
      </c>
      <c r="K135" s="17">
        <v>12.3</v>
      </c>
      <c r="L135" s="17">
        <v>17.12</v>
      </c>
      <c r="M135" s="17"/>
      <c r="N135" s="17">
        <v>44.833921390999997</v>
      </c>
      <c r="O135" s="36">
        <v>250.50855045</v>
      </c>
      <c r="P135" s="20" t="s">
        <v>16</v>
      </c>
      <c r="Q135" s="15" t="s">
        <v>599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122</v>
      </c>
      <c r="D136" s="19" t="s">
        <v>600</v>
      </c>
      <c r="E136" s="16"/>
      <c r="F136" s="18">
        <v>6.43</v>
      </c>
      <c r="G136" s="18">
        <v>5.77</v>
      </c>
      <c r="H136" s="18">
        <v>5.1100000000000003</v>
      </c>
      <c r="I136" s="17"/>
      <c r="J136" s="18">
        <v>6.6</v>
      </c>
      <c r="K136" s="18">
        <v>7.91</v>
      </c>
      <c r="L136" s="18">
        <v>10.039999999999999</v>
      </c>
      <c r="M136" s="18"/>
      <c r="N136" s="18">
        <v>71.567832613999997</v>
      </c>
      <c r="O136" s="18">
        <v>1.1361823</v>
      </c>
      <c r="P136" s="19" t="s">
        <v>18</v>
      </c>
      <c r="Q136" s="14" t="s">
        <v>601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122</v>
      </c>
      <c r="D137" s="20" t="s">
        <v>322</v>
      </c>
      <c r="E137" s="16"/>
      <c r="F137" s="17">
        <v>8.09</v>
      </c>
      <c r="G137" s="17">
        <v>7.29</v>
      </c>
      <c r="H137" s="17">
        <v>6.49</v>
      </c>
      <c r="I137" s="17"/>
      <c r="J137" s="17">
        <v>8.3000000000000007</v>
      </c>
      <c r="K137" s="17">
        <v>9.89</v>
      </c>
      <c r="L137" s="17">
        <v>12.47</v>
      </c>
      <c r="M137" s="17"/>
      <c r="N137" s="17">
        <v>84.745968989999994</v>
      </c>
      <c r="O137" s="36">
        <v>68.847646800000007</v>
      </c>
      <c r="P137" s="20" t="s">
        <v>18</v>
      </c>
      <c r="Q137" s="15" t="s">
        <v>602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323</v>
      </c>
      <c r="D138" s="19" t="s">
        <v>324</v>
      </c>
      <c r="E138" s="16"/>
      <c r="F138" s="18">
        <v>22.17</v>
      </c>
      <c r="G138" s="18">
        <v>18.350000000000001</v>
      </c>
      <c r="H138" s="18">
        <v>14.53</v>
      </c>
      <c r="I138" s="17"/>
      <c r="J138" s="18">
        <v>23.41</v>
      </c>
      <c r="K138" s="18">
        <v>31.04</v>
      </c>
      <c r="L138" s="18">
        <v>43.4</v>
      </c>
      <c r="M138" s="18"/>
      <c r="N138" s="18">
        <v>49.084424173999999</v>
      </c>
      <c r="O138" s="18">
        <v>160.2597466</v>
      </c>
      <c r="P138" s="19" t="s">
        <v>16</v>
      </c>
      <c r="Q138" s="14" t="s">
        <v>603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604</v>
      </c>
      <c r="D139" s="19" t="s">
        <v>605</v>
      </c>
      <c r="E139" s="16"/>
      <c r="F139" s="18">
        <v>99</v>
      </c>
      <c r="G139" s="18">
        <v>93.02</v>
      </c>
      <c r="H139" s="18">
        <v>87.04</v>
      </c>
      <c r="I139" s="17"/>
      <c r="J139" s="18">
        <v>100.56</v>
      </c>
      <c r="K139" s="18">
        <v>112.51</v>
      </c>
      <c r="L139" s="18">
        <v>131.85</v>
      </c>
      <c r="M139" s="18"/>
      <c r="N139" s="18">
        <v>51.824073665999997</v>
      </c>
      <c r="O139" s="18">
        <v>1.3763065975</v>
      </c>
      <c r="P139" s="19" t="s">
        <v>16</v>
      </c>
      <c r="Q139" s="14" t="s">
        <v>606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443</v>
      </c>
      <c r="D140" s="20" t="s">
        <v>444</v>
      </c>
      <c r="E140" s="16"/>
      <c r="F140" s="17">
        <v>4.47</v>
      </c>
      <c r="G140" s="17">
        <v>3.94</v>
      </c>
      <c r="H140" s="17">
        <v>3.42</v>
      </c>
      <c r="I140" s="17"/>
      <c r="J140" s="17">
        <v>5.1100000000000003</v>
      </c>
      <c r="K140" s="17">
        <v>6.15</v>
      </c>
      <c r="L140" s="17">
        <v>7.83</v>
      </c>
      <c r="M140" s="17"/>
      <c r="N140" s="17">
        <v>50.201060607000002</v>
      </c>
      <c r="O140" s="36">
        <v>1.0416679999999998</v>
      </c>
      <c r="P140" s="20" t="s">
        <v>18</v>
      </c>
      <c r="Q140" s="15" t="s">
        <v>607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325</v>
      </c>
      <c r="E141" s="16"/>
      <c r="F141" s="18">
        <v>6.8</v>
      </c>
      <c r="G141" s="18">
        <v>4.34</v>
      </c>
      <c r="H141" s="18">
        <v>1.88</v>
      </c>
      <c r="I141" s="17"/>
      <c r="J141" s="18">
        <v>6.97</v>
      </c>
      <c r="K141" s="18">
        <v>11.88</v>
      </c>
      <c r="L141" s="18">
        <v>19.829999999999998</v>
      </c>
      <c r="M141" s="18"/>
      <c r="N141" s="18">
        <v>38.948810479000002</v>
      </c>
      <c r="O141" s="18">
        <v>19.730724949999999</v>
      </c>
      <c r="P141" s="19" t="s">
        <v>16</v>
      </c>
      <c r="Q141" s="14" t="s">
        <v>608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448</v>
      </c>
      <c r="D142" s="20" t="s">
        <v>449</v>
      </c>
      <c r="E142" s="16"/>
      <c r="F142" s="17">
        <v>3.44</v>
      </c>
      <c r="G142" s="17">
        <v>3.22</v>
      </c>
      <c r="H142" s="17">
        <v>3</v>
      </c>
      <c r="I142" s="17"/>
      <c r="J142" s="17">
        <v>3.52</v>
      </c>
      <c r="K142" s="17">
        <v>3.95</v>
      </c>
      <c r="L142" s="17">
        <v>4.6500000000000004</v>
      </c>
      <c r="M142" s="17"/>
      <c r="N142" s="17">
        <v>68.03264446</v>
      </c>
      <c r="O142" s="36">
        <v>1.5673569500000002</v>
      </c>
      <c r="P142" s="20" t="s">
        <v>18</v>
      </c>
      <c r="Q142" s="15" t="s">
        <v>609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326</v>
      </c>
      <c r="D143" s="19" t="s">
        <v>327</v>
      </c>
      <c r="E143" s="16"/>
      <c r="F143" s="18">
        <v>112.41</v>
      </c>
      <c r="G143" s="18">
        <v>100.3</v>
      </c>
      <c r="H143" s="18">
        <v>88.2</v>
      </c>
      <c r="I143" s="17"/>
      <c r="J143" s="18">
        <v>123.8</v>
      </c>
      <c r="K143" s="18">
        <v>148</v>
      </c>
      <c r="L143" s="18">
        <v>187.16</v>
      </c>
      <c r="M143" s="18"/>
      <c r="N143" s="18">
        <v>49.563511804999997</v>
      </c>
      <c r="O143" s="18">
        <v>34.521220900000003</v>
      </c>
      <c r="P143" s="19" t="s">
        <v>18</v>
      </c>
      <c r="Q143" s="14" t="s">
        <v>610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124</v>
      </c>
      <c r="D144" s="20" t="s">
        <v>328</v>
      </c>
      <c r="E144" s="16"/>
      <c r="F144" s="17">
        <v>139</v>
      </c>
      <c r="G144" s="17">
        <v>124.75</v>
      </c>
      <c r="H144" s="17">
        <v>110.51</v>
      </c>
      <c r="I144" s="17"/>
      <c r="J144" s="17">
        <v>146.16</v>
      </c>
      <c r="K144" s="17">
        <v>174.64</v>
      </c>
      <c r="L144" s="17">
        <v>220.73</v>
      </c>
      <c r="M144" s="17"/>
      <c r="N144" s="17">
        <v>57.256334465999998</v>
      </c>
      <c r="O144" s="36">
        <v>13.358656862</v>
      </c>
      <c r="P144" s="20" t="s">
        <v>18</v>
      </c>
      <c r="Q144" s="15" t="s">
        <v>611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125</v>
      </c>
      <c r="D145" s="19" t="s">
        <v>329</v>
      </c>
      <c r="E145" s="16"/>
      <c r="F145" s="18">
        <v>29.66</v>
      </c>
      <c r="G145" s="18">
        <v>27.45</v>
      </c>
      <c r="H145" s="18">
        <v>25.25</v>
      </c>
      <c r="I145" s="17"/>
      <c r="J145" s="18">
        <v>30.18</v>
      </c>
      <c r="K145" s="18">
        <v>34.58</v>
      </c>
      <c r="L145" s="18">
        <v>41.71</v>
      </c>
      <c r="M145" s="18"/>
      <c r="N145" s="18">
        <v>46.635237834999998</v>
      </c>
      <c r="O145" s="18">
        <v>6.6372423999999999</v>
      </c>
      <c r="P145" s="19" t="s">
        <v>16</v>
      </c>
      <c r="Q145" s="14" t="s">
        <v>612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126</v>
      </c>
      <c r="D146" s="20" t="s">
        <v>330</v>
      </c>
      <c r="E146" s="16"/>
      <c r="F146" s="17">
        <v>112.63</v>
      </c>
      <c r="G146" s="17">
        <v>103.45</v>
      </c>
      <c r="H146" s="17">
        <v>94.28</v>
      </c>
      <c r="I146" s="17"/>
      <c r="J146" s="17">
        <v>114.35</v>
      </c>
      <c r="K146" s="17">
        <v>132.69</v>
      </c>
      <c r="L146" s="17">
        <v>162.38</v>
      </c>
      <c r="M146" s="17"/>
      <c r="N146" s="17">
        <v>63.535134550000002</v>
      </c>
      <c r="O146" s="36">
        <v>17.723709750999998</v>
      </c>
      <c r="P146" s="20" t="s">
        <v>18</v>
      </c>
      <c r="Q146" s="15" t="s">
        <v>613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127</v>
      </c>
      <c r="D147" s="19" t="s">
        <v>331</v>
      </c>
      <c r="E147" s="16"/>
      <c r="F147" s="18">
        <v>30.88</v>
      </c>
      <c r="G147" s="18">
        <v>26.12</v>
      </c>
      <c r="H147" s="18">
        <v>21.36</v>
      </c>
      <c r="I147" s="17"/>
      <c r="J147" s="18">
        <v>34.74</v>
      </c>
      <c r="K147" s="18">
        <v>44.25</v>
      </c>
      <c r="L147" s="18">
        <v>59.64</v>
      </c>
      <c r="M147" s="18"/>
      <c r="N147" s="18">
        <v>56.359807891000003</v>
      </c>
      <c r="O147" s="18">
        <v>25.241397964000001</v>
      </c>
      <c r="P147" s="19" t="s">
        <v>18</v>
      </c>
      <c r="Q147" s="14" t="s">
        <v>614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332</v>
      </c>
      <c r="D148" s="20" t="s">
        <v>333</v>
      </c>
      <c r="E148" s="16"/>
      <c r="F148" s="17">
        <v>11.47</v>
      </c>
      <c r="G148" s="17">
        <v>10.54</v>
      </c>
      <c r="H148" s="17">
        <v>9.61</v>
      </c>
      <c r="I148" s="17"/>
      <c r="J148" s="17">
        <v>11.64</v>
      </c>
      <c r="K148" s="17">
        <v>13.49</v>
      </c>
      <c r="L148" s="17">
        <v>16.489999999999998</v>
      </c>
      <c r="M148" s="17"/>
      <c r="N148" s="17">
        <v>81.372500686999999</v>
      </c>
      <c r="O148" s="36">
        <v>8.7686188500000011</v>
      </c>
      <c r="P148" s="20" t="s">
        <v>18</v>
      </c>
      <c r="Q148" s="15" t="s">
        <v>615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128</v>
      </c>
      <c r="D149" s="19" t="s">
        <v>334</v>
      </c>
      <c r="E149" s="16"/>
      <c r="F149" s="18">
        <v>5.14</v>
      </c>
      <c r="G149" s="18">
        <v>4.08</v>
      </c>
      <c r="H149" s="18">
        <v>3.03</v>
      </c>
      <c r="I149" s="17"/>
      <c r="J149" s="18">
        <v>7.29</v>
      </c>
      <c r="K149" s="18">
        <v>9.39</v>
      </c>
      <c r="L149" s="18">
        <v>12.79</v>
      </c>
      <c r="M149" s="18"/>
      <c r="N149" s="18">
        <v>67.766185445000005</v>
      </c>
      <c r="O149" s="18">
        <v>63.718937149999995</v>
      </c>
      <c r="P149" s="19" t="s">
        <v>18</v>
      </c>
      <c r="Q149" s="14" t="s">
        <v>616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617</v>
      </c>
      <c r="D150" s="20" t="s">
        <v>618</v>
      </c>
      <c r="E150" s="16"/>
      <c r="F150" s="17">
        <v>4.08</v>
      </c>
      <c r="G150" s="17">
        <v>3.64</v>
      </c>
      <c r="H150" s="17">
        <v>3.2</v>
      </c>
      <c r="I150" s="17"/>
      <c r="J150" s="17">
        <v>4.32</v>
      </c>
      <c r="K150" s="17">
        <v>5.19</v>
      </c>
      <c r="L150" s="17">
        <v>6.61</v>
      </c>
      <c r="M150" s="17"/>
      <c r="N150" s="17">
        <v>62.261013591999998</v>
      </c>
      <c r="O150" s="36">
        <v>2.2632303999999999</v>
      </c>
      <c r="P150" s="20" t="s">
        <v>18</v>
      </c>
      <c r="Q150" s="15" t="s">
        <v>619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129</v>
      </c>
      <c r="D151" s="19" t="s">
        <v>335</v>
      </c>
      <c r="E151" s="16"/>
      <c r="F151" s="18">
        <v>13.58</v>
      </c>
      <c r="G151" s="18">
        <v>12.66</v>
      </c>
      <c r="H151" s="18">
        <v>11.75</v>
      </c>
      <c r="I151" s="17"/>
      <c r="J151" s="18">
        <v>14.1</v>
      </c>
      <c r="K151" s="18">
        <v>15.92</v>
      </c>
      <c r="L151" s="18">
        <v>18.88</v>
      </c>
      <c r="M151" s="18"/>
      <c r="N151" s="18">
        <v>52.540690794</v>
      </c>
      <c r="O151" s="18">
        <v>74.796406900000008</v>
      </c>
      <c r="P151" s="19" t="s">
        <v>18</v>
      </c>
      <c r="Q151" s="14" t="s">
        <v>620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130</v>
      </c>
      <c r="D152" s="20" t="s">
        <v>336</v>
      </c>
      <c r="E152" s="16"/>
      <c r="F152" s="17">
        <v>23.65</v>
      </c>
      <c r="G152" s="17">
        <v>19.66</v>
      </c>
      <c r="H152" s="17">
        <v>15.67</v>
      </c>
      <c r="I152" s="17"/>
      <c r="J152" s="17">
        <v>24.44</v>
      </c>
      <c r="K152" s="17">
        <v>32.409999999999997</v>
      </c>
      <c r="L152" s="17">
        <v>45.31</v>
      </c>
      <c r="M152" s="17"/>
      <c r="N152" s="17">
        <v>70.314896759000007</v>
      </c>
      <c r="O152" s="36">
        <v>18.4923498</v>
      </c>
      <c r="P152" s="20" t="s">
        <v>18</v>
      </c>
      <c r="Q152" s="15" t="s">
        <v>621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131</v>
      </c>
      <c r="D153" s="19" t="s">
        <v>337</v>
      </c>
      <c r="E153" s="16"/>
      <c r="F153" s="18">
        <v>6.65</v>
      </c>
      <c r="G153" s="18">
        <v>4.95</v>
      </c>
      <c r="H153" s="18">
        <v>3.25</v>
      </c>
      <c r="I153" s="17"/>
      <c r="J153" s="18">
        <v>6.95</v>
      </c>
      <c r="K153" s="18">
        <v>10.34</v>
      </c>
      <c r="L153" s="18">
        <v>15.85</v>
      </c>
      <c r="M153" s="18"/>
      <c r="N153" s="18">
        <v>37.702973667000002</v>
      </c>
      <c r="O153" s="18">
        <v>58.220329299999996</v>
      </c>
      <c r="P153" s="19" t="s">
        <v>16</v>
      </c>
      <c r="Q153" s="14" t="s">
        <v>622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132</v>
      </c>
      <c r="D154" s="20" t="s">
        <v>338</v>
      </c>
      <c r="E154" s="16"/>
      <c r="F154" s="17">
        <v>6.09</v>
      </c>
      <c r="G154" s="17">
        <v>5.41</v>
      </c>
      <c r="H154" s="17">
        <v>4.74</v>
      </c>
      <c r="I154" s="17"/>
      <c r="J154" s="17">
        <v>6.6</v>
      </c>
      <c r="K154" s="17">
        <v>7.94</v>
      </c>
      <c r="L154" s="17">
        <v>10.11</v>
      </c>
      <c r="M154" s="17"/>
      <c r="N154" s="17">
        <v>53.834046790000002</v>
      </c>
      <c r="O154" s="36">
        <v>60.773696949999994</v>
      </c>
      <c r="P154" s="20" t="s">
        <v>18</v>
      </c>
      <c r="Q154" s="15" t="s">
        <v>623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339</v>
      </c>
      <c r="E155" s="16"/>
      <c r="F155" s="18">
        <v>26.86</v>
      </c>
      <c r="G155" s="18">
        <v>24.54</v>
      </c>
      <c r="H155" s="18">
        <v>22.23</v>
      </c>
      <c r="I155" s="17"/>
      <c r="J155" s="18">
        <v>27.62</v>
      </c>
      <c r="K155" s="18">
        <v>32.24</v>
      </c>
      <c r="L155" s="18">
        <v>39.729999999999997</v>
      </c>
      <c r="M155" s="18"/>
      <c r="N155" s="18">
        <v>55.812057742999997</v>
      </c>
      <c r="O155" s="18">
        <v>91.946558499999995</v>
      </c>
      <c r="P155" s="19" t="s">
        <v>18</v>
      </c>
      <c r="Q155" s="14" t="s">
        <v>624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450</v>
      </c>
      <c r="D156" s="20" t="s">
        <v>451</v>
      </c>
      <c r="E156" s="16"/>
      <c r="F156" s="17">
        <v>10.24</v>
      </c>
      <c r="G156" s="17">
        <v>8.77</v>
      </c>
      <c r="H156" s="17">
        <v>7.31</v>
      </c>
      <c r="I156" s="17"/>
      <c r="J156" s="17">
        <v>10.65</v>
      </c>
      <c r="K156" s="17">
        <v>13.57</v>
      </c>
      <c r="L156" s="17">
        <v>18.3</v>
      </c>
      <c r="M156" s="17"/>
      <c r="N156" s="17">
        <v>46.735651031000003</v>
      </c>
      <c r="O156" s="36">
        <v>60.942372349999999</v>
      </c>
      <c r="P156" s="20" t="s">
        <v>16</v>
      </c>
      <c r="Q156" s="15" t="s">
        <v>625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134</v>
      </c>
      <c r="D157" s="19" t="s">
        <v>340</v>
      </c>
      <c r="E157" s="16"/>
      <c r="F157" s="18">
        <v>25.33</v>
      </c>
      <c r="G157" s="18">
        <v>22.96</v>
      </c>
      <c r="H157" s="18">
        <v>20.59</v>
      </c>
      <c r="I157" s="17"/>
      <c r="J157" s="18">
        <v>26.19</v>
      </c>
      <c r="K157" s="18">
        <v>30.92</v>
      </c>
      <c r="L157" s="18">
        <v>38.57</v>
      </c>
      <c r="M157" s="18"/>
      <c r="N157" s="18">
        <v>56.722869142999997</v>
      </c>
      <c r="O157" s="18">
        <v>24.870659800000002</v>
      </c>
      <c r="P157" s="19" t="s">
        <v>18</v>
      </c>
      <c r="Q157" s="14" t="s">
        <v>626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627</v>
      </c>
      <c r="D158" s="20" t="s">
        <v>628</v>
      </c>
      <c r="E158" s="16"/>
      <c r="F158" s="17">
        <v>139</v>
      </c>
      <c r="G158" s="17">
        <v>123.75</v>
      </c>
      <c r="H158" s="17">
        <v>108.5</v>
      </c>
      <c r="I158" s="17"/>
      <c r="J158" s="17">
        <v>146.16</v>
      </c>
      <c r="K158" s="17">
        <v>176.65</v>
      </c>
      <c r="L158" s="17">
        <v>226</v>
      </c>
      <c r="M158" s="17"/>
      <c r="N158" s="17">
        <v>56.848850998000003</v>
      </c>
      <c r="O158" s="36">
        <v>4.5417639904999998</v>
      </c>
      <c r="P158" s="20" t="s">
        <v>18</v>
      </c>
      <c r="Q158" s="15" t="s">
        <v>629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135</v>
      </c>
      <c r="D159" s="19" t="s">
        <v>341</v>
      </c>
      <c r="E159" s="16"/>
      <c r="F159" s="18">
        <v>12.05</v>
      </c>
      <c r="G159" s="18">
        <v>10.78</v>
      </c>
      <c r="H159" s="18">
        <v>9.51</v>
      </c>
      <c r="I159" s="17"/>
      <c r="J159" s="18">
        <v>12.83</v>
      </c>
      <c r="K159" s="18">
        <v>15.36</v>
      </c>
      <c r="L159" s="18">
        <v>19.46</v>
      </c>
      <c r="M159" s="18"/>
      <c r="N159" s="18">
        <v>54.295331887000003</v>
      </c>
      <c r="O159" s="18">
        <v>42.391404477999998</v>
      </c>
      <c r="P159" s="19" t="s">
        <v>18</v>
      </c>
      <c r="Q159" s="14" t="s">
        <v>630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136</v>
      </c>
      <c r="D160" s="20" t="s">
        <v>342</v>
      </c>
      <c r="E160" s="16"/>
      <c r="F160" s="17">
        <v>17.86</v>
      </c>
      <c r="G160" s="17">
        <v>15.55</v>
      </c>
      <c r="H160" s="17">
        <v>13.25</v>
      </c>
      <c r="I160" s="17"/>
      <c r="J160" s="17">
        <v>18.12</v>
      </c>
      <c r="K160" s="17">
        <v>22.72</v>
      </c>
      <c r="L160" s="17">
        <v>30.17</v>
      </c>
      <c r="M160" s="17"/>
      <c r="N160" s="17">
        <v>68.163118302000001</v>
      </c>
      <c r="O160" s="36">
        <v>81.623024323999999</v>
      </c>
      <c r="P160" s="20" t="s">
        <v>18</v>
      </c>
      <c r="Q160" s="15" t="s">
        <v>631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137</v>
      </c>
      <c r="D161" s="19" t="s">
        <v>343</v>
      </c>
      <c r="E161" s="16"/>
      <c r="F161" s="18">
        <v>6.87</v>
      </c>
      <c r="G161" s="18">
        <v>6.2</v>
      </c>
      <c r="H161" s="18">
        <v>5.54</v>
      </c>
      <c r="I161" s="17"/>
      <c r="J161" s="18">
        <v>7.09</v>
      </c>
      <c r="K161" s="18">
        <v>8.41</v>
      </c>
      <c r="L161" s="18">
        <v>10.56</v>
      </c>
      <c r="M161" s="18"/>
      <c r="N161" s="18">
        <v>75.236255670999995</v>
      </c>
      <c r="O161" s="18">
        <v>3.3936690500000002</v>
      </c>
      <c r="P161" s="19" t="s">
        <v>18</v>
      </c>
      <c r="Q161" s="14" t="s">
        <v>632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138</v>
      </c>
      <c r="D162" s="20" t="s">
        <v>344</v>
      </c>
      <c r="E162" s="16"/>
      <c r="F162" s="17">
        <v>11.48</v>
      </c>
      <c r="G162" s="17">
        <v>10.8</v>
      </c>
      <c r="H162" s="17">
        <v>10.130000000000001</v>
      </c>
      <c r="I162" s="17"/>
      <c r="J162" s="17">
        <v>12</v>
      </c>
      <c r="K162" s="17">
        <v>13.34</v>
      </c>
      <c r="L162" s="17">
        <v>15.52</v>
      </c>
      <c r="M162" s="17"/>
      <c r="N162" s="17">
        <v>54.163799660999999</v>
      </c>
      <c r="O162" s="36">
        <v>18.365305950000003</v>
      </c>
      <c r="P162" s="20" t="s">
        <v>18</v>
      </c>
      <c r="Q162" s="15" t="s">
        <v>633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139</v>
      </c>
      <c r="D163" s="19" t="s">
        <v>345</v>
      </c>
      <c r="E163" s="16"/>
      <c r="F163" s="18" t="s">
        <v>35</v>
      </c>
      <c r="G163" s="18" t="s">
        <v>35</v>
      </c>
      <c r="H163" s="18" t="s">
        <v>35</v>
      </c>
      <c r="I163" s="17"/>
      <c r="J163" s="18" t="s">
        <v>35</v>
      </c>
      <c r="K163" s="18" t="s">
        <v>35</v>
      </c>
      <c r="L163" s="18" t="s">
        <v>35</v>
      </c>
      <c r="M163" s="18"/>
      <c r="N163" s="18" t="s">
        <v>35</v>
      </c>
      <c r="O163" s="18" t="s">
        <v>35</v>
      </c>
      <c r="P163" s="19" t="s">
        <v>35</v>
      </c>
      <c r="Q163" s="14" t="s">
        <v>224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462</v>
      </c>
      <c r="D164" s="20" t="s">
        <v>463</v>
      </c>
      <c r="E164" s="16"/>
      <c r="F164" s="17">
        <v>209.16</v>
      </c>
      <c r="G164" s="17">
        <v>177.03</v>
      </c>
      <c r="H164" s="17">
        <v>144.9</v>
      </c>
      <c r="I164" s="17"/>
      <c r="J164" s="17">
        <v>221.25</v>
      </c>
      <c r="K164" s="17">
        <v>285.5</v>
      </c>
      <c r="L164" s="17">
        <v>389.48</v>
      </c>
      <c r="M164" s="17"/>
      <c r="N164" s="17">
        <v>70.192437510000005</v>
      </c>
      <c r="O164" s="36">
        <v>3.4881681920000003</v>
      </c>
      <c r="P164" s="20" t="s">
        <v>18</v>
      </c>
      <c r="Q164" s="15" t="s">
        <v>634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346</v>
      </c>
      <c r="E165" s="16"/>
      <c r="F165" s="18">
        <v>52.5</v>
      </c>
      <c r="G165" s="18">
        <v>48.09</v>
      </c>
      <c r="H165" s="18">
        <v>43.68</v>
      </c>
      <c r="I165" s="17"/>
      <c r="J165" s="18">
        <v>54.47</v>
      </c>
      <c r="K165" s="18">
        <v>63.28</v>
      </c>
      <c r="L165" s="18">
        <v>77.55</v>
      </c>
      <c r="M165" s="18"/>
      <c r="N165" s="18">
        <v>49.147693054000001</v>
      </c>
      <c r="O165" s="18">
        <v>22.827465049999997</v>
      </c>
      <c r="P165" s="19" t="s">
        <v>18</v>
      </c>
      <c r="Q165" s="14" t="s">
        <v>635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347</v>
      </c>
      <c r="E166" s="16"/>
      <c r="F166" s="17">
        <v>3.07</v>
      </c>
      <c r="G166" s="17">
        <v>2.2599999999999998</v>
      </c>
      <c r="H166" s="17">
        <v>1.46</v>
      </c>
      <c r="I166" s="17"/>
      <c r="J166" s="17">
        <v>4.95</v>
      </c>
      <c r="K166" s="17">
        <v>6.55</v>
      </c>
      <c r="L166" s="17">
        <v>9.15</v>
      </c>
      <c r="M166" s="17"/>
      <c r="N166" s="17">
        <v>48.261579898999997</v>
      </c>
      <c r="O166" s="36">
        <v>24.181434399999997</v>
      </c>
      <c r="P166" s="20" t="s">
        <v>18</v>
      </c>
      <c r="Q166" s="15" t="s">
        <v>636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348</v>
      </c>
      <c r="E167" s="16"/>
      <c r="F167" s="18">
        <v>3.29</v>
      </c>
      <c r="G167" s="18">
        <v>2.99</v>
      </c>
      <c r="H167" s="18">
        <v>2.7</v>
      </c>
      <c r="I167" s="17"/>
      <c r="J167" s="18">
        <v>3.39</v>
      </c>
      <c r="K167" s="18">
        <v>3.97</v>
      </c>
      <c r="L167" s="18">
        <v>4.91</v>
      </c>
      <c r="M167" s="18"/>
      <c r="N167" s="18">
        <v>38.618930194000001</v>
      </c>
      <c r="O167" s="18">
        <v>2.9830983999999998</v>
      </c>
      <c r="P167" s="19" t="s">
        <v>16</v>
      </c>
      <c r="Q167" s="14" t="s">
        <v>637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638</v>
      </c>
      <c r="D168" s="20" t="s">
        <v>639</v>
      </c>
      <c r="E168" s="16"/>
      <c r="F168" s="17">
        <v>240.45</v>
      </c>
      <c r="G168" s="17">
        <v>196.33</v>
      </c>
      <c r="H168" s="17">
        <v>152.22</v>
      </c>
      <c r="I168" s="17"/>
      <c r="J168" s="17">
        <v>272.97000000000003</v>
      </c>
      <c r="K168" s="17">
        <v>361.19</v>
      </c>
      <c r="L168" s="17">
        <v>503.95</v>
      </c>
      <c r="M168" s="17"/>
      <c r="N168" s="17">
        <v>54.486048582000002</v>
      </c>
      <c r="O168" s="36">
        <v>6.9161673370000001</v>
      </c>
      <c r="P168" s="20" t="s">
        <v>18</v>
      </c>
      <c r="Q168" s="15" t="s">
        <v>640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349</v>
      </c>
      <c r="E169" s="16"/>
      <c r="F169" s="18">
        <v>34.89</v>
      </c>
      <c r="G169" s="18">
        <v>32.020000000000003</v>
      </c>
      <c r="H169" s="18">
        <v>29.15</v>
      </c>
      <c r="I169" s="17"/>
      <c r="J169" s="18">
        <v>40.119999999999997</v>
      </c>
      <c r="K169" s="18">
        <v>45.85</v>
      </c>
      <c r="L169" s="18">
        <v>55.14</v>
      </c>
      <c r="M169" s="18"/>
      <c r="N169" s="18">
        <v>59.172890692000003</v>
      </c>
      <c r="O169" s="18">
        <v>383.4680773</v>
      </c>
      <c r="P169" s="19" t="s">
        <v>18</v>
      </c>
      <c r="Q169" s="14" t="s">
        <v>641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143</v>
      </c>
      <c r="D170" s="20" t="s">
        <v>350</v>
      </c>
      <c r="E170" s="16"/>
      <c r="F170" s="17">
        <v>31.9</v>
      </c>
      <c r="G170" s="17">
        <v>29.67</v>
      </c>
      <c r="H170" s="17">
        <v>27.45</v>
      </c>
      <c r="I170" s="17"/>
      <c r="J170" s="17">
        <v>35.979999999999997</v>
      </c>
      <c r="K170" s="17">
        <v>40.42</v>
      </c>
      <c r="L170" s="17">
        <v>47.61</v>
      </c>
      <c r="M170" s="17"/>
      <c r="N170" s="17">
        <v>59.396581193999999</v>
      </c>
      <c r="O170" s="36">
        <v>1232.2271327999999</v>
      </c>
      <c r="P170" s="20" t="s">
        <v>18</v>
      </c>
      <c r="Q170" s="15" t="s">
        <v>642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144</v>
      </c>
      <c r="D171" s="19" t="s">
        <v>351</v>
      </c>
      <c r="E171" s="16"/>
      <c r="F171" s="18">
        <v>14.35</v>
      </c>
      <c r="G171" s="18">
        <v>13.03</v>
      </c>
      <c r="H171" s="18">
        <v>11.72</v>
      </c>
      <c r="I171" s="17"/>
      <c r="J171" s="18">
        <v>14.85</v>
      </c>
      <c r="K171" s="18">
        <v>17.47</v>
      </c>
      <c r="L171" s="18">
        <v>21.73</v>
      </c>
      <c r="M171" s="18"/>
      <c r="N171" s="18">
        <v>43.332668849000001</v>
      </c>
      <c r="O171" s="18">
        <v>41.888237050000001</v>
      </c>
      <c r="P171" s="19" t="s">
        <v>16</v>
      </c>
      <c r="Q171" s="14" t="s">
        <v>643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145</v>
      </c>
      <c r="D172" s="20" t="s">
        <v>352</v>
      </c>
      <c r="E172" s="16"/>
      <c r="F172" s="17">
        <v>41.63</v>
      </c>
      <c r="G172" s="17">
        <v>37.619999999999997</v>
      </c>
      <c r="H172" s="17">
        <v>33.61</v>
      </c>
      <c r="I172" s="17"/>
      <c r="J172" s="17">
        <v>42.83</v>
      </c>
      <c r="K172" s="17">
        <v>50.84</v>
      </c>
      <c r="L172" s="17">
        <v>63.81</v>
      </c>
      <c r="M172" s="17"/>
      <c r="N172" s="17">
        <v>45.941926875999997</v>
      </c>
      <c r="O172" s="36">
        <v>406.80187569999998</v>
      </c>
      <c r="P172" s="20" t="s">
        <v>16</v>
      </c>
      <c r="Q172" s="15" t="s">
        <v>644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146</v>
      </c>
      <c r="D173" s="19" t="s">
        <v>353</v>
      </c>
      <c r="E173" s="16"/>
      <c r="F173" s="18">
        <v>3.78</v>
      </c>
      <c r="G173" s="18">
        <v>3.46</v>
      </c>
      <c r="H173" s="18">
        <v>3.15</v>
      </c>
      <c r="I173" s="17"/>
      <c r="J173" s="18">
        <v>3.87</v>
      </c>
      <c r="K173" s="18">
        <v>4.49</v>
      </c>
      <c r="L173" s="18">
        <v>5.5</v>
      </c>
      <c r="M173" s="18"/>
      <c r="N173" s="18">
        <v>30.457733172000001</v>
      </c>
      <c r="O173" s="18">
        <v>24.5145865</v>
      </c>
      <c r="P173" s="19" t="s">
        <v>16</v>
      </c>
      <c r="Q173" s="14" t="s">
        <v>645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439</v>
      </c>
      <c r="D174" s="20" t="s">
        <v>440</v>
      </c>
      <c r="E174" s="16"/>
      <c r="F174" s="17">
        <v>5.88</v>
      </c>
      <c r="G174" s="17">
        <v>5.27</v>
      </c>
      <c r="H174" s="17">
        <v>4.67</v>
      </c>
      <c r="I174" s="17"/>
      <c r="J174" s="17">
        <v>6.09</v>
      </c>
      <c r="K174" s="17">
        <v>7.29</v>
      </c>
      <c r="L174" s="17">
        <v>9.24</v>
      </c>
      <c r="M174" s="17"/>
      <c r="N174" s="17">
        <v>61.484324084999997</v>
      </c>
      <c r="O174" s="36">
        <v>1.4873802</v>
      </c>
      <c r="P174" s="20" t="s">
        <v>18</v>
      </c>
      <c r="Q174" s="15" t="s">
        <v>646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147</v>
      </c>
      <c r="D175" s="19" t="s">
        <v>354</v>
      </c>
      <c r="E175" s="16"/>
      <c r="F175" s="18">
        <v>14.79</v>
      </c>
      <c r="G175" s="18">
        <v>12.55</v>
      </c>
      <c r="H175" s="18">
        <v>10.31</v>
      </c>
      <c r="I175" s="17"/>
      <c r="J175" s="18">
        <v>15.37</v>
      </c>
      <c r="K175" s="18">
        <v>19.84</v>
      </c>
      <c r="L175" s="18">
        <v>27.08</v>
      </c>
      <c r="M175" s="18"/>
      <c r="N175" s="18">
        <v>44.499277157999998</v>
      </c>
      <c r="O175" s="18">
        <v>13.899929800000001</v>
      </c>
      <c r="P175" s="19" t="s">
        <v>16</v>
      </c>
      <c r="Q175" s="14" t="s">
        <v>647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148</v>
      </c>
      <c r="D176" s="20" t="s">
        <v>355</v>
      </c>
      <c r="E176" s="16"/>
      <c r="F176" s="17">
        <v>54.72</v>
      </c>
      <c r="G176" s="17">
        <v>48.05</v>
      </c>
      <c r="H176" s="17">
        <v>41.39</v>
      </c>
      <c r="I176" s="17"/>
      <c r="J176" s="17">
        <v>57.09</v>
      </c>
      <c r="K176" s="17">
        <v>70.41</v>
      </c>
      <c r="L176" s="17">
        <v>91.97</v>
      </c>
      <c r="M176" s="17"/>
      <c r="N176" s="17">
        <v>61.396318770999997</v>
      </c>
      <c r="O176" s="36">
        <v>101.4429463</v>
      </c>
      <c r="P176" s="20" t="s">
        <v>18</v>
      </c>
      <c r="Q176" s="15" t="s">
        <v>648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149</v>
      </c>
      <c r="D177" s="19" t="s">
        <v>356</v>
      </c>
      <c r="E177" s="16"/>
      <c r="F177" s="18">
        <v>4.57</v>
      </c>
      <c r="G177" s="18">
        <v>3.99</v>
      </c>
      <c r="H177" s="18">
        <v>3.41</v>
      </c>
      <c r="I177" s="17"/>
      <c r="J177" s="18">
        <v>6.05</v>
      </c>
      <c r="K177" s="18">
        <v>7.2</v>
      </c>
      <c r="L177" s="18">
        <v>9.07</v>
      </c>
      <c r="M177" s="18"/>
      <c r="N177" s="18">
        <v>64.143352686</v>
      </c>
      <c r="O177" s="18">
        <v>3.8148750499999999</v>
      </c>
      <c r="P177" s="19" t="s">
        <v>18</v>
      </c>
      <c r="Q177" s="14" t="s">
        <v>649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150</v>
      </c>
      <c r="D178" s="20" t="s">
        <v>357</v>
      </c>
      <c r="E178" s="16"/>
      <c r="F178" s="17">
        <v>15.15</v>
      </c>
      <c r="G178" s="17">
        <v>14.11</v>
      </c>
      <c r="H178" s="17">
        <v>13.08</v>
      </c>
      <c r="I178" s="17"/>
      <c r="J178" s="17">
        <v>17.91</v>
      </c>
      <c r="K178" s="17">
        <v>19.97</v>
      </c>
      <c r="L178" s="17">
        <v>23.3</v>
      </c>
      <c r="M178" s="17"/>
      <c r="N178" s="17">
        <v>55.181315152000003</v>
      </c>
      <c r="O178" s="36">
        <v>4.7530720500000001</v>
      </c>
      <c r="P178" s="20" t="s">
        <v>18</v>
      </c>
      <c r="Q178" s="15" t="s">
        <v>650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441</v>
      </c>
      <c r="D179" s="19" t="s">
        <v>442</v>
      </c>
      <c r="E179" s="16"/>
      <c r="F179" s="18">
        <v>8.15</v>
      </c>
      <c r="G179" s="18">
        <v>7.27</v>
      </c>
      <c r="H179" s="18">
        <v>6.4</v>
      </c>
      <c r="I179" s="17"/>
      <c r="J179" s="18">
        <v>8.4700000000000006</v>
      </c>
      <c r="K179" s="18">
        <v>10.210000000000001</v>
      </c>
      <c r="L179" s="18">
        <v>13.03</v>
      </c>
      <c r="M179" s="18"/>
      <c r="N179" s="18">
        <v>38.133935671000003</v>
      </c>
      <c r="O179" s="18">
        <v>1.57482605</v>
      </c>
      <c r="P179" s="19" t="s">
        <v>16</v>
      </c>
      <c r="Q179" s="14" t="s">
        <v>651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358</v>
      </c>
      <c r="E180" s="16"/>
      <c r="F180" s="17">
        <v>1.79</v>
      </c>
      <c r="G180" s="17">
        <v>1.58</v>
      </c>
      <c r="H180" s="17">
        <v>1.38</v>
      </c>
      <c r="I180" s="17"/>
      <c r="J180" s="17">
        <v>1.85</v>
      </c>
      <c r="K180" s="17">
        <v>2.25</v>
      </c>
      <c r="L180" s="17">
        <v>2.91</v>
      </c>
      <c r="M180" s="17"/>
      <c r="N180" s="17">
        <v>43.451097566000001</v>
      </c>
      <c r="O180" s="36">
        <v>3.4429154</v>
      </c>
      <c r="P180" s="20" t="s">
        <v>16</v>
      </c>
      <c r="Q180" s="15" t="s">
        <v>652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152</v>
      </c>
      <c r="D181" s="19" t="s">
        <v>359</v>
      </c>
      <c r="E181" s="16"/>
      <c r="F181" s="18">
        <v>2.5</v>
      </c>
      <c r="G181" s="18">
        <v>2.0699999999999998</v>
      </c>
      <c r="H181" s="18">
        <v>1.65</v>
      </c>
      <c r="I181" s="17"/>
      <c r="J181" s="18">
        <v>2.62</v>
      </c>
      <c r="K181" s="18">
        <v>3.46</v>
      </c>
      <c r="L181" s="18">
        <v>4.83</v>
      </c>
      <c r="M181" s="18"/>
      <c r="N181" s="18">
        <v>47.221566377999999</v>
      </c>
      <c r="O181" s="18">
        <v>4.5164079499999996</v>
      </c>
      <c r="P181" s="19" t="s">
        <v>16</v>
      </c>
      <c r="Q181" s="14" t="s">
        <v>653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153</v>
      </c>
      <c r="D182" s="20" t="s">
        <v>360</v>
      </c>
      <c r="E182" s="16"/>
      <c r="F182" s="17">
        <v>14.7</v>
      </c>
      <c r="G182" s="17">
        <v>11.94</v>
      </c>
      <c r="H182" s="17">
        <v>9.19</v>
      </c>
      <c r="I182" s="17"/>
      <c r="J182" s="17">
        <v>22.61</v>
      </c>
      <c r="K182" s="17">
        <v>28.11</v>
      </c>
      <c r="L182" s="17">
        <v>37.03</v>
      </c>
      <c r="M182" s="17"/>
      <c r="N182" s="17">
        <v>46.187465987000003</v>
      </c>
      <c r="O182" s="36">
        <v>179.75504024999998</v>
      </c>
      <c r="P182" s="20" t="s">
        <v>18</v>
      </c>
      <c r="Q182" s="15" t="s">
        <v>654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425</v>
      </c>
      <c r="D183" s="19" t="s">
        <v>361</v>
      </c>
      <c r="E183" s="16"/>
      <c r="F183" s="18">
        <v>1.69</v>
      </c>
      <c r="G183" s="18">
        <v>1.49</v>
      </c>
      <c r="H183" s="18">
        <v>1.29</v>
      </c>
      <c r="I183" s="17"/>
      <c r="J183" s="18">
        <v>1.71</v>
      </c>
      <c r="K183" s="18">
        <v>2.1</v>
      </c>
      <c r="L183" s="18">
        <v>2.74</v>
      </c>
      <c r="M183" s="18"/>
      <c r="N183" s="18">
        <v>41.426140435999997</v>
      </c>
      <c r="O183" s="18">
        <v>25.526459549999998</v>
      </c>
      <c r="P183" s="19" t="s">
        <v>16</v>
      </c>
      <c r="Q183" s="14" t="s">
        <v>655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155</v>
      </c>
      <c r="D184" s="20" t="s">
        <v>362</v>
      </c>
      <c r="E184" s="16"/>
      <c r="F184" s="17">
        <v>8.69</v>
      </c>
      <c r="G184" s="17">
        <v>8.14</v>
      </c>
      <c r="H184" s="17">
        <v>7.59</v>
      </c>
      <c r="I184" s="17"/>
      <c r="J184" s="17">
        <v>8.85</v>
      </c>
      <c r="K184" s="17">
        <v>9.94</v>
      </c>
      <c r="L184" s="17">
        <v>11.71</v>
      </c>
      <c r="M184" s="17"/>
      <c r="N184" s="17">
        <v>51.430374571999998</v>
      </c>
      <c r="O184" s="36">
        <v>28.041098300000002</v>
      </c>
      <c r="P184" s="20" t="s">
        <v>16</v>
      </c>
      <c r="Q184" s="15" t="s">
        <v>656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464</v>
      </c>
      <c r="D185" s="19" t="s">
        <v>465</v>
      </c>
      <c r="E185" s="16"/>
      <c r="F185" s="18">
        <v>0.93</v>
      </c>
      <c r="G185" s="18">
        <v>0.6</v>
      </c>
      <c r="H185" s="18">
        <v>0.27</v>
      </c>
      <c r="I185" s="17"/>
      <c r="J185" s="18">
        <v>0.98</v>
      </c>
      <c r="K185" s="18">
        <v>1.63</v>
      </c>
      <c r="L185" s="18">
        <v>2.69</v>
      </c>
      <c r="M185" s="18"/>
      <c r="N185" s="18">
        <v>41.315578238000001</v>
      </c>
      <c r="O185" s="18">
        <v>2.4293106499999997</v>
      </c>
      <c r="P185" s="19" t="s">
        <v>16</v>
      </c>
      <c r="Q185" s="14" t="s">
        <v>657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445</v>
      </c>
      <c r="D186" s="20" t="s">
        <v>363</v>
      </c>
      <c r="E186" s="16"/>
      <c r="F186" s="17">
        <v>34.130000000000003</v>
      </c>
      <c r="G186" s="17">
        <v>30.35</v>
      </c>
      <c r="H186" s="17">
        <v>26.58</v>
      </c>
      <c r="I186" s="17"/>
      <c r="J186" s="17">
        <v>34.93</v>
      </c>
      <c r="K186" s="17">
        <v>42.47</v>
      </c>
      <c r="L186" s="17">
        <v>54.69</v>
      </c>
      <c r="M186" s="17"/>
      <c r="N186" s="17">
        <v>38.049447942999997</v>
      </c>
      <c r="O186" s="36">
        <v>197.99061684999998</v>
      </c>
      <c r="P186" s="20" t="s">
        <v>16</v>
      </c>
      <c r="Q186" s="15" t="s">
        <v>658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659</v>
      </c>
      <c r="D187" s="19" t="s">
        <v>660</v>
      </c>
      <c r="E187" s="16"/>
      <c r="F187" s="18">
        <v>8.92</v>
      </c>
      <c r="G187" s="18">
        <v>8.6</v>
      </c>
      <c r="H187" s="18">
        <v>8.2799999999999994</v>
      </c>
      <c r="I187" s="17"/>
      <c r="J187" s="18">
        <v>9.6</v>
      </c>
      <c r="K187" s="18">
        <v>10.23</v>
      </c>
      <c r="L187" s="18">
        <v>11.26</v>
      </c>
      <c r="M187" s="18"/>
      <c r="N187" s="18">
        <v>52.601310488999999</v>
      </c>
      <c r="O187" s="18">
        <v>1.1492722499999999</v>
      </c>
      <c r="P187" s="19" t="s">
        <v>18</v>
      </c>
      <c r="Q187" s="14" t="s">
        <v>661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156</v>
      </c>
      <c r="D188" s="20" t="s">
        <v>364</v>
      </c>
      <c r="E188" s="16"/>
      <c r="F188" s="17">
        <v>18.25</v>
      </c>
      <c r="G188" s="17">
        <v>16.89</v>
      </c>
      <c r="H188" s="17">
        <v>15.53</v>
      </c>
      <c r="I188" s="17"/>
      <c r="J188" s="17">
        <v>19.670000000000002</v>
      </c>
      <c r="K188" s="17">
        <v>22.38</v>
      </c>
      <c r="L188" s="17">
        <v>26.77</v>
      </c>
      <c r="M188" s="17"/>
      <c r="N188" s="17">
        <v>50.594445415999999</v>
      </c>
      <c r="O188" s="36">
        <v>195.04532035</v>
      </c>
      <c r="P188" s="20" t="s">
        <v>18</v>
      </c>
      <c r="Q188" s="15" t="s">
        <v>662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365</v>
      </c>
      <c r="E189" s="16"/>
      <c r="F189" s="18">
        <v>115.35</v>
      </c>
      <c r="G189" s="18">
        <v>105.65</v>
      </c>
      <c r="H189" s="18">
        <v>95.96</v>
      </c>
      <c r="I189" s="17"/>
      <c r="J189" s="18">
        <v>118.17</v>
      </c>
      <c r="K189" s="18">
        <v>137.55000000000001</v>
      </c>
      <c r="L189" s="18">
        <v>168.92</v>
      </c>
      <c r="M189" s="18"/>
      <c r="N189" s="18">
        <v>47.687366736000001</v>
      </c>
      <c r="O189" s="18">
        <v>297.53552970000004</v>
      </c>
      <c r="P189" s="19" t="s">
        <v>16</v>
      </c>
      <c r="Q189" s="14" t="s">
        <v>663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366</v>
      </c>
      <c r="E190" s="16"/>
      <c r="F190" s="17">
        <v>7.79</v>
      </c>
      <c r="G190" s="17">
        <v>6.9</v>
      </c>
      <c r="H190" s="17">
        <v>6.02</v>
      </c>
      <c r="I190" s="17"/>
      <c r="J190" s="17">
        <v>8.0500000000000007</v>
      </c>
      <c r="K190" s="17">
        <v>9.81</v>
      </c>
      <c r="L190" s="17">
        <v>12.65</v>
      </c>
      <c r="M190" s="17"/>
      <c r="N190" s="17">
        <v>73.408422791000007</v>
      </c>
      <c r="O190" s="36">
        <v>1.9141314999999999</v>
      </c>
      <c r="P190" s="20" t="s">
        <v>18</v>
      </c>
      <c r="Q190" s="15" t="s">
        <v>664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158</v>
      </c>
      <c r="D191" s="19" t="s">
        <v>367</v>
      </c>
      <c r="E191" s="16"/>
      <c r="F191" s="18">
        <v>7.24</v>
      </c>
      <c r="G191" s="18">
        <v>6.5</v>
      </c>
      <c r="H191" s="18">
        <v>5.77</v>
      </c>
      <c r="I191" s="17"/>
      <c r="J191" s="18">
        <v>7.45</v>
      </c>
      <c r="K191" s="18">
        <v>8.91</v>
      </c>
      <c r="L191" s="18">
        <v>11.28</v>
      </c>
      <c r="M191" s="18"/>
      <c r="N191" s="18">
        <v>67.953466692999996</v>
      </c>
      <c r="O191" s="18">
        <v>10.8673292</v>
      </c>
      <c r="P191" s="19" t="s">
        <v>18</v>
      </c>
      <c r="Q191" s="14" t="s">
        <v>665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368</v>
      </c>
      <c r="E192" s="16"/>
      <c r="F192" s="17">
        <v>36.799999999999997</v>
      </c>
      <c r="G192" s="17">
        <v>33.08</v>
      </c>
      <c r="H192" s="17">
        <v>29.36</v>
      </c>
      <c r="I192" s="17"/>
      <c r="J192" s="17">
        <v>37.94</v>
      </c>
      <c r="K192" s="17">
        <v>45.37</v>
      </c>
      <c r="L192" s="17">
        <v>57.39</v>
      </c>
      <c r="M192" s="17"/>
      <c r="N192" s="17">
        <v>71.419358488</v>
      </c>
      <c r="O192" s="36">
        <v>60.052020949999999</v>
      </c>
      <c r="P192" s="20" t="s">
        <v>18</v>
      </c>
      <c r="Q192" s="15" t="s">
        <v>666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433</v>
      </c>
      <c r="D193" s="19" t="s">
        <v>369</v>
      </c>
      <c r="E193" s="16"/>
      <c r="F193" s="18">
        <v>28.91</v>
      </c>
      <c r="G193" s="18">
        <v>26.95</v>
      </c>
      <c r="H193" s="18">
        <v>25</v>
      </c>
      <c r="I193" s="17"/>
      <c r="J193" s="18">
        <v>29.48</v>
      </c>
      <c r="K193" s="18">
        <v>33.380000000000003</v>
      </c>
      <c r="L193" s="18">
        <v>39.700000000000003</v>
      </c>
      <c r="M193" s="18"/>
      <c r="N193" s="18">
        <v>40.335286912999997</v>
      </c>
      <c r="O193" s="18">
        <v>92.956372500000001</v>
      </c>
      <c r="P193" s="19" t="s">
        <v>16</v>
      </c>
      <c r="Q193" s="14" t="s">
        <v>667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159</v>
      </c>
      <c r="D194" s="20" t="s">
        <v>370</v>
      </c>
      <c r="E194" s="16"/>
      <c r="F194" s="17">
        <v>13.76</v>
      </c>
      <c r="G194" s="17">
        <v>13.51</v>
      </c>
      <c r="H194" s="17">
        <v>13.27</v>
      </c>
      <c r="I194" s="17"/>
      <c r="J194" s="17">
        <v>13.84</v>
      </c>
      <c r="K194" s="17">
        <v>14.32</v>
      </c>
      <c r="L194" s="17">
        <v>15.1</v>
      </c>
      <c r="M194" s="17"/>
      <c r="N194" s="17">
        <v>54.165628550999998</v>
      </c>
      <c r="O194" s="36">
        <v>49.862934050000007</v>
      </c>
      <c r="P194" s="20" t="s">
        <v>18</v>
      </c>
      <c r="Q194" s="15" t="s">
        <v>466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160</v>
      </c>
      <c r="D195" s="19" t="s">
        <v>371</v>
      </c>
      <c r="E195" s="16"/>
      <c r="F195" s="18">
        <v>17.28</v>
      </c>
      <c r="G195" s="18">
        <v>15.52</v>
      </c>
      <c r="H195" s="18">
        <v>13.76</v>
      </c>
      <c r="I195" s="17"/>
      <c r="J195" s="18">
        <v>17.98</v>
      </c>
      <c r="K195" s="18">
        <v>21.49</v>
      </c>
      <c r="L195" s="18">
        <v>27.18</v>
      </c>
      <c r="M195" s="18"/>
      <c r="N195" s="18">
        <v>28.290329108000002</v>
      </c>
      <c r="O195" s="18">
        <v>36.251055950000001</v>
      </c>
      <c r="P195" s="19" t="s">
        <v>16</v>
      </c>
      <c r="Q195" s="14" t="s">
        <v>668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452</v>
      </c>
      <c r="D196" s="20" t="s">
        <v>453</v>
      </c>
      <c r="E196" s="16"/>
      <c r="F196" s="17">
        <v>5.22</v>
      </c>
      <c r="G196" s="17">
        <v>4.9400000000000004</v>
      </c>
      <c r="H196" s="17">
        <v>4.67</v>
      </c>
      <c r="I196" s="17"/>
      <c r="J196" s="17">
        <v>5.82</v>
      </c>
      <c r="K196" s="17">
        <v>6.36</v>
      </c>
      <c r="L196" s="17">
        <v>7.25</v>
      </c>
      <c r="M196" s="17"/>
      <c r="N196" s="17">
        <v>52.473707386999997</v>
      </c>
      <c r="O196" s="36">
        <v>2.0010948499999999</v>
      </c>
      <c r="P196" s="20" t="s">
        <v>18</v>
      </c>
      <c r="Q196" s="15" t="s">
        <v>669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670</v>
      </c>
      <c r="D197" s="19" t="s">
        <v>372</v>
      </c>
      <c r="E197" s="16"/>
      <c r="F197" s="18">
        <v>9.25</v>
      </c>
      <c r="G197" s="18">
        <v>7.14</v>
      </c>
      <c r="H197" s="18">
        <v>5.03</v>
      </c>
      <c r="I197" s="17"/>
      <c r="J197" s="18">
        <v>9.5</v>
      </c>
      <c r="K197" s="18">
        <v>13.71</v>
      </c>
      <c r="L197" s="18">
        <v>20.52</v>
      </c>
      <c r="M197" s="18"/>
      <c r="N197" s="18">
        <v>39.579843599999997</v>
      </c>
      <c r="O197" s="18">
        <v>6.5808589</v>
      </c>
      <c r="P197" s="19" t="s">
        <v>16</v>
      </c>
      <c r="Q197" s="14" t="s">
        <v>671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161</v>
      </c>
      <c r="D198" s="20" t="s">
        <v>373</v>
      </c>
      <c r="E198" s="16"/>
      <c r="F198" s="17" t="s">
        <v>35</v>
      </c>
      <c r="G198" s="17" t="s">
        <v>35</v>
      </c>
      <c r="H198" s="17" t="s">
        <v>35</v>
      </c>
      <c r="I198" s="17"/>
      <c r="J198" s="17" t="s">
        <v>35</v>
      </c>
      <c r="K198" s="17" t="s">
        <v>35</v>
      </c>
      <c r="L198" s="17" t="s">
        <v>35</v>
      </c>
      <c r="M198" s="17"/>
      <c r="N198" s="17" t="s">
        <v>35</v>
      </c>
      <c r="O198" s="36" t="s">
        <v>35</v>
      </c>
      <c r="P198" s="20" t="s">
        <v>35</v>
      </c>
      <c r="Q198" s="15" t="s">
        <v>224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162</v>
      </c>
      <c r="D199" s="19" t="s">
        <v>374</v>
      </c>
      <c r="E199" s="16"/>
      <c r="F199" s="18">
        <v>8.06</v>
      </c>
      <c r="G199" s="18">
        <v>7.1</v>
      </c>
      <c r="H199" s="18">
        <v>6.15</v>
      </c>
      <c r="I199" s="17"/>
      <c r="J199" s="18">
        <v>10.33</v>
      </c>
      <c r="K199" s="18">
        <v>12.23</v>
      </c>
      <c r="L199" s="18">
        <v>15.32</v>
      </c>
      <c r="M199" s="18"/>
      <c r="N199" s="18">
        <v>55.545519364999997</v>
      </c>
      <c r="O199" s="18">
        <v>70.78742475</v>
      </c>
      <c r="P199" s="19" t="s">
        <v>18</v>
      </c>
      <c r="Q199" s="14" t="s">
        <v>672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163</v>
      </c>
      <c r="D200" s="20" t="s">
        <v>375</v>
      </c>
      <c r="E200" s="16"/>
      <c r="F200" s="17">
        <v>4.72</v>
      </c>
      <c r="G200" s="17">
        <v>3.71</v>
      </c>
      <c r="H200" s="17">
        <v>2.71</v>
      </c>
      <c r="I200" s="17"/>
      <c r="J200" s="17">
        <v>4.9000000000000004</v>
      </c>
      <c r="K200" s="17">
        <v>6.9</v>
      </c>
      <c r="L200" s="17">
        <v>10.16</v>
      </c>
      <c r="M200" s="17"/>
      <c r="N200" s="17">
        <v>35.409832573000003</v>
      </c>
      <c r="O200" s="36">
        <v>31.104861400000001</v>
      </c>
      <c r="P200" s="20" t="s">
        <v>16</v>
      </c>
      <c r="Q200" s="15" t="s">
        <v>673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164</v>
      </c>
      <c r="D201" s="20" t="s">
        <v>376</v>
      </c>
      <c r="E201" s="16"/>
      <c r="F201" s="17">
        <v>18.12</v>
      </c>
      <c r="G201" s="17">
        <v>17.13</v>
      </c>
      <c r="H201" s="17">
        <v>16.14</v>
      </c>
      <c r="I201" s="17"/>
      <c r="J201" s="17">
        <v>18.29</v>
      </c>
      <c r="K201" s="17">
        <v>20.260000000000002</v>
      </c>
      <c r="L201" s="17">
        <v>23.44</v>
      </c>
      <c r="M201" s="17"/>
      <c r="N201" s="17">
        <v>52.563445348999998</v>
      </c>
      <c r="O201" s="36">
        <v>37.4522288</v>
      </c>
      <c r="P201" s="20" t="s">
        <v>16</v>
      </c>
      <c r="Q201" s="15" t="s">
        <v>674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377</v>
      </c>
      <c r="E202" s="16"/>
      <c r="F202" s="18">
        <v>23.07</v>
      </c>
      <c r="G202" s="18">
        <v>20.62</v>
      </c>
      <c r="H202" s="18">
        <v>18.170000000000002</v>
      </c>
      <c r="I202" s="17"/>
      <c r="J202" s="18">
        <v>23.44</v>
      </c>
      <c r="K202" s="18">
        <v>28.33</v>
      </c>
      <c r="L202" s="18">
        <v>36.24</v>
      </c>
      <c r="M202" s="18"/>
      <c r="N202" s="18">
        <v>37.925504431999997</v>
      </c>
      <c r="O202" s="18">
        <v>102.19296605000001</v>
      </c>
      <c r="P202" s="19" t="s">
        <v>16</v>
      </c>
      <c r="Q202" s="14" t="s">
        <v>675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426</v>
      </c>
      <c r="D203" s="20" t="s">
        <v>427</v>
      </c>
      <c r="E203" s="16"/>
      <c r="F203" s="17">
        <v>86.15</v>
      </c>
      <c r="G203" s="17">
        <v>74.36</v>
      </c>
      <c r="H203" s="17">
        <v>62.57</v>
      </c>
      <c r="I203" s="17"/>
      <c r="J203" s="17">
        <v>88.99</v>
      </c>
      <c r="K203" s="17">
        <v>112.56</v>
      </c>
      <c r="L203" s="17">
        <v>150.69999999999999</v>
      </c>
      <c r="M203" s="17"/>
      <c r="N203" s="17">
        <v>64.761548705999999</v>
      </c>
      <c r="O203" s="36">
        <v>5.0112311329999999</v>
      </c>
      <c r="P203" s="20" t="s">
        <v>18</v>
      </c>
      <c r="Q203" s="15" t="s">
        <v>676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166</v>
      </c>
      <c r="D204" s="19" t="s">
        <v>378</v>
      </c>
      <c r="E204" s="16"/>
      <c r="F204" s="18">
        <v>51.01</v>
      </c>
      <c r="G204" s="18">
        <v>48.73</v>
      </c>
      <c r="H204" s="18">
        <v>46.46</v>
      </c>
      <c r="I204" s="17"/>
      <c r="J204" s="18">
        <v>51.91</v>
      </c>
      <c r="K204" s="18">
        <v>56.45</v>
      </c>
      <c r="L204" s="18">
        <v>63.8</v>
      </c>
      <c r="M204" s="18"/>
      <c r="N204" s="18">
        <v>40.126460934999997</v>
      </c>
      <c r="O204" s="18">
        <v>259.41668234999997</v>
      </c>
      <c r="P204" s="19" t="s">
        <v>16</v>
      </c>
      <c r="Q204" s="14" t="s">
        <v>677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167</v>
      </c>
      <c r="D205" s="20" t="s">
        <v>379</v>
      </c>
      <c r="E205" s="16"/>
      <c r="F205" s="17">
        <v>6.02</v>
      </c>
      <c r="G205" s="17">
        <v>5.23</v>
      </c>
      <c r="H205" s="17">
        <v>4.45</v>
      </c>
      <c r="I205" s="17"/>
      <c r="J205" s="17">
        <v>6.66</v>
      </c>
      <c r="K205" s="17">
        <v>8.2200000000000006</v>
      </c>
      <c r="L205" s="17">
        <v>10.76</v>
      </c>
      <c r="M205" s="17"/>
      <c r="N205" s="17">
        <v>54.361053374000001</v>
      </c>
      <c r="O205" s="36">
        <v>2.70326735</v>
      </c>
      <c r="P205" s="20" t="s">
        <v>18</v>
      </c>
      <c r="Q205" s="15" t="s">
        <v>678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168</v>
      </c>
      <c r="D206" s="19" t="s">
        <v>679</v>
      </c>
      <c r="E206" s="16"/>
      <c r="F206" s="18">
        <v>11.6</v>
      </c>
      <c r="G206" s="18">
        <v>11.05</v>
      </c>
      <c r="H206" s="18">
        <v>10.51</v>
      </c>
      <c r="I206" s="17"/>
      <c r="J206" s="18">
        <v>12.24</v>
      </c>
      <c r="K206" s="18">
        <v>13.32</v>
      </c>
      <c r="L206" s="18">
        <v>15.08</v>
      </c>
      <c r="M206" s="18"/>
      <c r="N206" s="18">
        <v>55.782704227000004</v>
      </c>
      <c r="O206" s="18">
        <v>1.2055097000000001</v>
      </c>
      <c r="P206" s="19" t="s">
        <v>18</v>
      </c>
      <c r="Q206" s="14" t="s">
        <v>680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168</v>
      </c>
      <c r="D207" s="20" t="s">
        <v>380</v>
      </c>
      <c r="E207" s="16"/>
      <c r="F207" s="17">
        <v>34.729999999999997</v>
      </c>
      <c r="G207" s="17">
        <v>33.04</v>
      </c>
      <c r="H207" s="17">
        <v>31.36</v>
      </c>
      <c r="I207" s="17"/>
      <c r="J207" s="17">
        <v>36.770000000000003</v>
      </c>
      <c r="K207" s="17">
        <v>40.130000000000003</v>
      </c>
      <c r="L207" s="17">
        <v>45.59</v>
      </c>
      <c r="M207" s="17"/>
      <c r="N207" s="17">
        <v>51.170105661000001</v>
      </c>
      <c r="O207" s="36">
        <v>49.083561400000001</v>
      </c>
      <c r="P207" s="20" t="s">
        <v>18</v>
      </c>
      <c r="Q207" s="15" t="s">
        <v>681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169</v>
      </c>
      <c r="D208" s="19" t="s">
        <v>381</v>
      </c>
      <c r="E208" s="16"/>
      <c r="F208" s="18">
        <v>155.69999999999999</v>
      </c>
      <c r="G208" s="18">
        <v>136.47</v>
      </c>
      <c r="H208" s="18">
        <v>117.24</v>
      </c>
      <c r="I208" s="17"/>
      <c r="J208" s="18">
        <v>160.80000000000001</v>
      </c>
      <c r="K208" s="18">
        <v>199.25</v>
      </c>
      <c r="L208" s="18">
        <v>261.48</v>
      </c>
      <c r="M208" s="18"/>
      <c r="N208" s="18">
        <v>65.387796223999999</v>
      </c>
      <c r="O208" s="18">
        <v>5.9135063600000004</v>
      </c>
      <c r="P208" s="19" t="s">
        <v>18</v>
      </c>
      <c r="Q208" s="14" t="s">
        <v>682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170</v>
      </c>
      <c r="D209" s="20" t="s">
        <v>382</v>
      </c>
      <c r="E209" s="16"/>
      <c r="F209" s="17">
        <v>6.82</v>
      </c>
      <c r="G209" s="17">
        <v>6.3</v>
      </c>
      <c r="H209" s="17">
        <v>5.78</v>
      </c>
      <c r="I209" s="17"/>
      <c r="J209" s="17">
        <v>6.95</v>
      </c>
      <c r="K209" s="17">
        <v>7.98</v>
      </c>
      <c r="L209" s="17">
        <v>9.65</v>
      </c>
      <c r="M209" s="17"/>
      <c r="N209" s="17">
        <v>42.044850797999999</v>
      </c>
      <c r="O209" s="36">
        <v>1.5600091</v>
      </c>
      <c r="P209" s="20" t="s">
        <v>16</v>
      </c>
      <c r="Q209" s="15" t="s">
        <v>683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383</v>
      </c>
      <c r="D210" s="19" t="s">
        <v>384</v>
      </c>
      <c r="E210" s="16"/>
      <c r="F210" s="18">
        <v>36.130000000000003</v>
      </c>
      <c r="G210" s="18">
        <v>34.07</v>
      </c>
      <c r="H210" s="18">
        <v>32.020000000000003</v>
      </c>
      <c r="I210" s="17"/>
      <c r="J210" s="18">
        <v>37.83</v>
      </c>
      <c r="K210" s="18">
        <v>41.93</v>
      </c>
      <c r="L210" s="18">
        <v>48.58</v>
      </c>
      <c r="M210" s="18"/>
      <c r="N210" s="18">
        <v>65.501703273000004</v>
      </c>
      <c r="O210" s="18">
        <v>8.7547946999999997</v>
      </c>
      <c r="P210" s="19" t="s">
        <v>18</v>
      </c>
      <c r="Q210" s="14" t="s">
        <v>684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385</v>
      </c>
      <c r="E211" s="16"/>
      <c r="F211" s="17">
        <v>32.11</v>
      </c>
      <c r="G211" s="17">
        <v>29.23</v>
      </c>
      <c r="H211" s="17">
        <v>26.35</v>
      </c>
      <c r="I211" s="17"/>
      <c r="J211" s="17">
        <v>32.770000000000003</v>
      </c>
      <c r="K211" s="17">
        <v>38.520000000000003</v>
      </c>
      <c r="L211" s="17">
        <v>47.83</v>
      </c>
      <c r="M211" s="17"/>
      <c r="N211" s="17">
        <v>74.171550668999998</v>
      </c>
      <c r="O211" s="36">
        <v>178.33638195</v>
      </c>
      <c r="P211" s="20" t="s">
        <v>18</v>
      </c>
      <c r="Q211" s="15" t="s">
        <v>685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386</v>
      </c>
      <c r="E212" s="16"/>
      <c r="F212" s="18">
        <v>23.85</v>
      </c>
      <c r="G212" s="18">
        <v>20.059999999999999</v>
      </c>
      <c r="H212" s="18">
        <v>16.27</v>
      </c>
      <c r="I212" s="17"/>
      <c r="J212" s="18">
        <v>25.26</v>
      </c>
      <c r="K212" s="18">
        <v>32.83</v>
      </c>
      <c r="L212" s="18">
        <v>45.09</v>
      </c>
      <c r="M212" s="18"/>
      <c r="N212" s="18">
        <v>53.803524531000001</v>
      </c>
      <c r="O212" s="18">
        <v>41.428752549999999</v>
      </c>
      <c r="P212" s="19" t="s">
        <v>18</v>
      </c>
      <c r="Q212" s="14" t="s">
        <v>686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387</v>
      </c>
      <c r="E213" s="16"/>
      <c r="F213" s="17">
        <v>49.16</v>
      </c>
      <c r="G213" s="17">
        <v>41.25</v>
      </c>
      <c r="H213" s="17">
        <v>33.340000000000003</v>
      </c>
      <c r="I213" s="17"/>
      <c r="J213" s="17">
        <v>50.56</v>
      </c>
      <c r="K213" s="17">
        <v>66.37</v>
      </c>
      <c r="L213" s="17">
        <v>91.96</v>
      </c>
      <c r="M213" s="17"/>
      <c r="N213" s="17">
        <v>33.227745701000003</v>
      </c>
      <c r="O213" s="36">
        <v>129.15346188000001</v>
      </c>
      <c r="P213" s="20" t="s">
        <v>16</v>
      </c>
      <c r="Q213" s="15" t="s">
        <v>687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388</v>
      </c>
      <c r="E214" s="16"/>
      <c r="F214" s="17">
        <v>22.25</v>
      </c>
      <c r="G214" s="17">
        <v>19.87</v>
      </c>
      <c r="H214" s="17">
        <v>17.489999999999998</v>
      </c>
      <c r="I214" s="17"/>
      <c r="J214" s="17">
        <v>22.79</v>
      </c>
      <c r="K214" s="17">
        <v>27.54</v>
      </c>
      <c r="L214" s="17">
        <v>35.229999999999997</v>
      </c>
      <c r="M214" s="17"/>
      <c r="N214" s="17">
        <v>65.904897625000004</v>
      </c>
      <c r="O214" s="36">
        <v>134.79411795000001</v>
      </c>
      <c r="P214" s="20" t="s">
        <v>18</v>
      </c>
      <c r="Q214" s="15" t="s">
        <v>688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389</v>
      </c>
      <c r="E215" s="16"/>
      <c r="F215" s="18">
        <v>40.96</v>
      </c>
      <c r="G215" s="18">
        <v>37.33</v>
      </c>
      <c r="H215" s="18">
        <v>33.71</v>
      </c>
      <c r="I215" s="17"/>
      <c r="J215" s="18">
        <v>43.22</v>
      </c>
      <c r="K215" s="18">
        <v>50.46</v>
      </c>
      <c r="L215" s="18">
        <v>62.18</v>
      </c>
      <c r="M215" s="18"/>
      <c r="N215" s="18">
        <v>42.819680464000001</v>
      </c>
      <c r="O215" s="18">
        <v>107.88426919999999</v>
      </c>
      <c r="P215" s="19" t="s">
        <v>16</v>
      </c>
      <c r="Q215" s="14" t="s">
        <v>689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390</v>
      </c>
      <c r="E216" s="16"/>
      <c r="F216" s="18">
        <v>15.05</v>
      </c>
      <c r="G216" s="18">
        <v>13.19</v>
      </c>
      <c r="H216" s="18">
        <v>11.33</v>
      </c>
      <c r="I216" s="17"/>
      <c r="J216" s="18">
        <v>15.5</v>
      </c>
      <c r="K216" s="18">
        <v>19.21</v>
      </c>
      <c r="L216" s="18">
        <v>25.23</v>
      </c>
      <c r="M216" s="18"/>
      <c r="N216" s="18">
        <v>65.660720487999995</v>
      </c>
      <c r="O216" s="18">
        <v>5.6118598500000001</v>
      </c>
      <c r="P216" s="19" t="s">
        <v>18</v>
      </c>
      <c r="Q216" s="14" t="s">
        <v>690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391</v>
      </c>
      <c r="E217" s="16"/>
      <c r="F217" s="17">
        <v>6.9</v>
      </c>
      <c r="G217" s="17">
        <v>6.03</v>
      </c>
      <c r="H217" s="17">
        <v>5.16</v>
      </c>
      <c r="I217" s="17"/>
      <c r="J217" s="17">
        <v>6.99</v>
      </c>
      <c r="K217" s="17">
        <v>8.7200000000000006</v>
      </c>
      <c r="L217" s="17">
        <v>11.53</v>
      </c>
      <c r="M217" s="17"/>
      <c r="N217" s="17">
        <v>27.243335537</v>
      </c>
      <c r="O217" s="36">
        <v>2.9733380999999999</v>
      </c>
      <c r="P217" s="20" t="s">
        <v>16</v>
      </c>
      <c r="Q217" s="15" t="s">
        <v>691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392</v>
      </c>
      <c r="E218" s="16"/>
      <c r="F218" s="18">
        <v>17.98</v>
      </c>
      <c r="G218" s="18">
        <v>15.59</v>
      </c>
      <c r="H218" s="18">
        <v>13.2</v>
      </c>
      <c r="I218" s="17"/>
      <c r="J218" s="18">
        <v>18.25</v>
      </c>
      <c r="K218" s="18">
        <v>23.02</v>
      </c>
      <c r="L218" s="18">
        <v>30.74</v>
      </c>
      <c r="M218" s="18"/>
      <c r="N218" s="18">
        <v>35.315494293</v>
      </c>
      <c r="O218" s="18">
        <v>6.8194207499999999</v>
      </c>
      <c r="P218" s="19" t="s">
        <v>16</v>
      </c>
      <c r="Q218" s="14" t="s">
        <v>692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393</v>
      </c>
      <c r="E219" s="16"/>
      <c r="F219" s="17">
        <v>17.52</v>
      </c>
      <c r="G219" s="17">
        <v>16.55</v>
      </c>
      <c r="H219" s="17">
        <v>15.59</v>
      </c>
      <c r="I219" s="17"/>
      <c r="J219" s="17">
        <v>18.37</v>
      </c>
      <c r="K219" s="17">
        <v>20.29</v>
      </c>
      <c r="L219" s="17">
        <v>23.4</v>
      </c>
      <c r="M219" s="17"/>
      <c r="N219" s="17">
        <v>60.014611451999997</v>
      </c>
      <c r="O219" s="36">
        <v>80.226529349999993</v>
      </c>
      <c r="P219" s="20" t="s">
        <v>18</v>
      </c>
      <c r="Q219" s="15" t="s">
        <v>693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394</v>
      </c>
      <c r="E220" s="16"/>
      <c r="F220" s="18">
        <v>58.57</v>
      </c>
      <c r="G220" s="18">
        <v>52.9</v>
      </c>
      <c r="H220" s="18">
        <v>47.23</v>
      </c>
      <c r="I220" s="17"/>
      <c r="J220" s="18">
        <v>61.95</v>
      </c>
      <c r="K220" s="18">
        <v>73.28</v>
      </c>
      <c r="L220" s="18">
        <v>91.63</v>
      </c>
      <c r="M220" s="18"/>
      <c r="N220" s="18">
        <v>52.707720856999998</v>
      </c>
      <c r="O220" s="18">
        <v>7.34791595</v>
      </c>
      <c r="P220" s="19" t="s">
        <v>18</v>
      </c>
      <c r="Q220" s="14" t="s">
        <v>694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181</v>
      </c>
      <c r="D221" s="20" t="s">
        <v>395</v>
      </c>
      <c r="E221" s="16"/>
      <c r="F221" s="17">
        <v>4.3600000000000003</v>
      </c>
      <c r="G221" s="17">
        <v>3.66</v>
      </c>
      <c r="H221" s="17">
        <v>2.96</v>
      </c>
      <c r="I221" s="17"/>
      <c r="J221" s="17">
        <v>4.4800000000000004</v>
      </c>
      <c r="K221" s="17">
        <v>5.87</v>
      </c>
      <c r="L221" s="17">
        <v>8.1199999999999992</v>
      </c>
      <c r="M221" s="17"/>
      <c r="N221" s="17">
        <v>45.258333851000003</v>
      </c>
      <c r="O221" s="36">
        <v>78.705828699999998</v>
      </c>
      <c r="P221" s="20" t="s">
        <v>16</v>
      </c>
      <c r="Q221" s="15" t="s">
        <v>695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182</v>
      </c>
      <c r="D222" s="19" t="s">
        <v>396</v>
      </c>
      <c r="E222" s="16"/>
      <c r="F222" s="18">
        <v>54.2</v>
      </c>
      <c r="G222" s="18">
        <v>51.2</v>
      </c>
      <c r="H222" s="18">
        <v>48.21</v>
      </c>
      <c r="I222" s="17"/>
      <c r="J222" s="18">
        <v>58.45</v>
      </c>
      <c r="K222" s="18">
        <v>64.430000000000007</v>
      </c>
      <c r="L222" s="18">
        <v>74.11</v>
      </c>
      <c r="M222" s="18"/>
      <c r="N222" s="18">
        <v>60.037201289000002</v>
      </c>
      <c r="O222" s="18">
        <v>1266.5935822000001</v>
      </c>
      <c r="P222" s="19" t="s">
        <v>18</v>
      </c>
      <c r="Q222" s="14" t="s">
        <v>696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397</v>
      </c>
      <c r="E223" s="16"/>
      <c r="F223" s="17">
        <v>24.65</v>
      </c>
      <c r="G223" s="17">
        <v>22.71</v>
      </c>
      <c r="H223" s="17">
        <v>20.78</v>
      </c>
      <c r="I223" s="17"/>
      <c r="J223" s="17">
        <v>25.15</v>
      </c>
      <c r="K223" s="17">
        <v>29.01</v>
      </c>
      <c r="L223" s="17">
        <v>35.270000000000003</v>
      </c>
      <c r="M223" s="17"/>
      <c r="N223" s="17">
        <v>37.694025035999999</v>
      </c>
      <c r="O223" s="36">
        <v>6.2614430499999996</v>
      </c>
      <c r="P223" s="20" t="s">
        <v>16</v>
      </c>
      <c r="Q223" s="15" t="s">
        <v>697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184</v>
      </c>
      <c r="D224" s="19" t="s">
        <v>398</v>
      </c>
      <c r="E224" s="16"/>
      <c r="F224" s="18">
        <v>3.95</v>
      </c>
      <c r="G224" s="18">
        <v>3.33</v>
      </c>
      <c r="H224" s="18">
        <v>2.72</v>
      </c>
      <c r="I224" s="17"/>
      <c r="J224" s="18">
        <v>4.05</v>
      </c>
      <c r="K224" s="18">
        <v>5.27</v>
      </c>
      <c r="L224" s="18">
        <v>7.26</v>
      </c>
      <c r="M224" s="18"/>
      <c r="N224" s="18">
        <v>38.272134244999997</v>
      </c>
      <c r="O224" s="18">
        <v>76.727806049999998</v>
      </c>
      <c r="P224" s="19" t="s">
        <v>16</v>
      </c>
      <c r="Q224" s="14" t="s">
        <v>698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185</v>
      </c>
      <c r="D225" s="20" t="s">
        <v>399</v>
      </c>
      <c r="E225" s="16"/>
      <c r="F225" s="17">
        <v>21.95</v>
      </c>
      <c r="G225" s="17">
        <v>19.62</v>
      </c>
      <c r="H225" s="17">
        <v>17.29</v>
      </c>
      <c r="I225" s="17"/>
      <c r="J225" s="17">
        <v>22.98</v>
      </c>
      <c r="K225" s="17">
        <v>27.63</v>
      </c>
      <c r="L225" s="17">
        <v>35.17</v>
      </c>
      <c r="M225" s="17"/>
      <c r="N225" s="17">
        <v>59.634803118999997</v>
      </c>
      <c r="O225" s="36">
        <v>208.69955709999999</v>
      </c>
      <c r="P225" s="20" t="s">
        <v>18</v>
      </c>
      <c r="Q225" s="15" t="s">
        <v>699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700</v>
      </c>
      <c r="D226" s="19" t="s">
        <v>701</v>
      </c>
      <c r="E226" s="16"/>
      <c r="F226" s="18">
        <v>96.84</v>
      </c>
      <c r="G226" s="18">
        <v>91.65</v>
      </c>
      <c r="H226" s="18">
        <v>86.47</v>
      </c>
      <c r="I226" s="17"/>
      <c r="J226" s="18">
        <v>104.89</v>
      </c>
      <c r="K226" s="18">
        <v>115.25</v>
      </c>
      <c r="L226" s="18">
        <v>132.01</v>
      </c>
      <c r="M226" s="18"/>
      <c r="N226" s="18">
        <v>51.643137246000002</v>
      </c>
      <c r="O226" s="18">
        <v>1.6029487094999999</v>
      </c>
      <c r="P226" s="19" t="s">
        <v>18</v>
      </c>
      <c r="Q226" s="14" t="s">
        <v>702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186</v>
      </c>
      <c r="D227" s="20" t="s">
        <v>400</v>
      </c>
      <c r="E227" s="16"/>
      <c r="F227" s="17">
        <v>8.92</v>
      </c>
      <c r="G227" s="17">
        <v>6.95</v>
      </c>
      <c r="H227" s="17">
        <v>4.9800000000000004</v>
      </c>
      <c r="I227" s="17"/>
      <c r="J227" s="17">
        <v>9.19</v>
      </c>
      <c r="K227" s="17">
        <v>13.12</v>
      </c>
      <c r="L227" s="17">
        <v>19.48</v>
      </c>
      <c r="M227" s="17"/>
      <c r="N227" s="17">
        <v>43.418169352</v>
      </c>
      <c r="O227" s="36">
        <v>3.8878992499999998</v>
      </c>
      <c r="P227" s="20" t="s">
        <v>16</v>
      </c>
      <c r="Q227" s="15" t="s">
        <v>703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187</v>
      </c>
      <c r="D228" s="19" t="s">
        <v>401</v>
      </c>
      <c r="E228" s="16"/>
      <c r="F228" s="18">
        <v>26.87</v>
      </c>
      <c r="G228" s="18">
        <v>23.21</v>
      </c>
      <c r="H228" s="18">
        <v>19.559999999999999</v>
      </c>
      <c r="I228" s="17"/>
      <c r="J228" s="18">
        <v>27.58</v>
      </c>
      <c r="K228" s="18">
        <v>34.880000000000003</v>
      </c>
      <c r="L228" s="18">
        <v>46.69</v>
      </c>
      <c r="M228" s="18"/>
      <c r="N228" s="18">
        <v>61.695879986000001</v>
      </c>
      <c r="O228" s="18">
        <v>63.085425399999998</v>
      </c>
      <c r="P228" s="19" t="s">
        <v>18</v>
      </c>
      <c r="Q228" s="14" t="s">
        <v>467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188</v>
      </c>
      <c r="D229" s="20" t="s">
        <v>402</v>
      </c>
      <c r="E229" s="16"/>
      <c r="F229" s="17">
        <v>21.31</v>
      </c>
      <c r="G229" s="17">
        <v>18.920000000000002</v>
      </c>
      <c r="H229" s="17">
        <v>16.53</v>
      </c>
      <c r="I229" s="17"/>
      <c r="J229" s="17">
        <v>21.98</v>
      </c>
      <c r="K229" s="17">
        <v>26.75</v>
      </c>
      <c r="L229" s="17">
        <v>34.49</v>
      </c>
      <c r="M229" s="17"/>
      <c r="N229" s="17">
        <v>66.257439070000004</v>
      </c>
      <c r="O229" s="36">
        <v>10.17863315</v>
      </c>
      <c r="P229" s="20" t="s">
        <v>18</v>
      </c>
      <c r="Q229" s="15" t="s">
        <v>704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705</v>
      </c>
      <c r="D230" s="19" t="s">
        <v>706</v>
      </c>
      <c r="E230" s="16"/>
      <c r="F230" s="18">
        <v>33.24</v>
      </c>
      <c r="G230" s="18">
        <v>30.94</v>
      </c>
      <c r="H230" s="18">
        <v>28.64</v>
      </c>
      <c r="I230" s="17"/>
      <c r="J230" s="18">
        <v>35.89</v>
      </c>
      <c r="K230" s="18">
        <v>40.479999999999997</v>
      </c>
      <c r="L230" s="18">
        <v>47.92</v>
      </c>
      <c r="M230" s="18"/>
      <c r="N230" s="18">
        <v>58.698705634</v>
      </c>
      <c r="O230" s="18">
        <v>1.6917913145000001</v>
      </c>
      <c r="P230" s="19" t="s">
        <v>18</v>
      </c>
      <c r="Q230" s="14" t="s">
        <v>707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403</v>
      </c>
      <c r="E231" s="16"/>
      <c r="F231" s="17">
        <v>42.24</v>
      </c>
      <c r="G231" s="17">
        <v>39.18</v>
      </c>
      <c r="H231" s="17">
        <v>36.119999999999997</v>
      </c>
      <c r="I231" s="17"/>
      <c r="J231" s="17">
        <v>50.74</v>
      </c>
      <c r="K231" s="17">
        <v>56.85</v>
      </c>
      <c r="L231" s="17">
        <v>66.75</v>
      </c>
      <c r="M231" s="17"/>
      <c r="N231" s="17">
        <v>48.569442846999998</v>
      </c>
      <c r="O231" s="36">
        <v>265.67305794999999</v>
      </c>
      <c r="P231" s="20" t="s">
        <v>18</v>
      </c>
      <c r="Q231" s="15" t="s">
        <v>708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190</v>
      </c>
      <c r="D232" s="19" t="s">
        <v>404</v>
      </c>
      <c r="E232" s="16"/>
      <c r="F232" s="18">
        <v>17.45</v>
      </c>
      <c r="G232" s="18">
        <v>16.899999999999999</v>
      </c>
      <c r="H232" s="18">
        <v>16.350000000000001</v>
      </c>
      <c r="I232" s="17"/>
      <c r="J232" s="18">
        <v>17.57</v>
      </c>
      <c r="K232" s="18">
        <v>18.66</v>
      </c>
      <c r="L232" s="18">
        <v>20.420000000000002</v>
      </c>
      <c r="M232" s="18"/>
      <c r="N232" s="18">
        <v>65.989777853000007</v>
      </c>
      <c r="O232" s="18">
        <v>19.224958350000001</v>
      </c>
      <c r="P232" s="19" t="s">
        <v>18</v>
      </c>
      <c r="Q232" s="14" t="s">
        <v>709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191</v>
      </c>
      <c r="D233" s="20" t="s">
        <v>405</v>
      </c>
      <c r="E233" s="16"/>
      <c r="F233" s="17">
        <v>7.72</v>
      </c>
      <c r="G233" s="17">
        <v>6.87</v>
      </c>
      <c r="H233" s="17">
        <v>6.03</v>
      </c>
      <c r="I233" s="17"/>
      <c r="J233" s="17">
        <v>8.23</v>
      </c>
      <c r="K233" s="17">
        <v>9.91</v>
      </c>
      <c r="L233" s="17">
        <v>12.64</v>
      </c>
      <c r="M233" s="17"/>
      <c r="N233" s="17">
        <v>64.755083217999996</v>
      </c>
      <c r="O233" s="36">
        <v>3.5795918499999999</v>
      </c>
      <c r="P233" s="20" t="s">
        <v>18</v>
      </c>
      <c r="Q233" s="15" t="s">
        <v>710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192</v>
      </c>
      <c r="D234" s="19" t="s">
        <v>406</v>
      </c>
      <c r="E234" s="16"/>
      <c r="F234" s="18" t="s">
        <v>35</v>
      </c>
      <c r="G234" s="18" t="s">
        <v>35</v>
      </c>
      <c r="H234" s="18" t="s">
        <v>35</v>
      </c>
      <c r="I234" s="17"/>
      <c r="J234" s="18" t="s">
        <v>35</v>
      </c>
      <c r="K234" s="18" t="s">
        <v>35</v>
      </c>
      <c r="L234" s="18" t="s">
        <v>35</v>
      </c>
      <c r="M234" s="18"/>
      <c r="N234" s="18" t="s">
        <v>35</v>
      </c>
      <c r="O234" s="18" t="s">
        <v>35</v>
      </c>
      <c r="P234" s="19" t="s">
        <v>35</v>
      </c>
      <c r="Q234" s="14" t="s">
        <v>224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193</v>
      </c>
      <c r="D235" s="20" t="s">
        <v>407</v>
      </c>
      <c r="E235" s="16"/>
      <c r="F235" s="17">
        <v>15.62</v>
      </c>
      <c r="G235" s="17">
        <v>13.11</v>
      </c>
      <c r="H235" s="17">
        <v>10.61</v>
      </c>
      <c r="I235" s="17"/>
      <c r="J235" s="17">
        <v>16.32</v>
      </c>
      <c r="K235" s="17">
        <v>21.32</v>
      </c>
      <c r="L235" s="17">
        <v>29.43</v>
      </c>
      <c r="M235" s="17"/>
      <c r="N235" s="17">
        <v>39.505862534999999</v>
      </c>
      <c r="O235" s="36">
        <v>44.788148450000001</v>
      </c>
      <c r="P235" s="20" t="s">
        <v>16</v>
      </c>
      <c r="Q235" s="15" t="s">
        <v>711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194</v>
      </c>
      <c r="D236" s="19" t="s">
        <v>408</v>
      </c>
      <c r="E236" s="16"/>
      <c r="F236" s="18">
        <v>87.52</v>
      </c>
      <c r="G236" s="18">
        <v>80.06</v>
      </c>
      <c r="H236" s="18">
        <v>72.599999999999994</v>
      </c>
      <c r="I236" s="17"/>
      <c r="J236" s="18">
        <v>92.38</v>
      </c>
      <c r="K236" s="18">
        <v>107.29</v>
      </c>
      <c r="L236" s="18">
        <v>131.41999999999999</v>
      </c>
      <c r="M236" s="18"/>
      <c r="N236" s="18">
        <v>54.050055157000003</v>
      </c>
      <c r="O236" s="18">
        <v>2.7750232205000001</v>
      </c>
      <c r="P236" s="19" t="s">
        <v>18</v>
      </c>
      <c r="Q236" s="14" t="s">
        <v>712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713</v>
      </c>
      <c r="D237" s="20" t="s">
        <v>714</v>
      </c>
      <c r="E237" s="16"/>
      <c r="F237" s="17">
        <v>110.14</v>
      </c>
      <c r="G237" s="17">
        <v>104.44</v>
      </c>
      <c r="H237" s="17">
        <v>98.75</v>
      </c>
      <c r="I237" s="17"/>
      <c r="J237" s="17">
        <v>114.19</v>
      </c>
      <c r="K237" s="17">
        <v>125.57</v>
      </c>
      <c r="L237" s="17">
        <v>143.97999999999999</v>
      </c>
      <c r="M237" s="17"/>
      <c r="N237" s="17">
        <v>62.531034445000003</v>
      </c>
      <c r="O237" s="36">
        <v>1.4087892039999999</v>
      </c>
      <c r="P237" s="20" t="s">
        <v>18</v>
      </c>
      <c r="Q237" s="15" t="s">
        <v>715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195</v>
      </c>
      <c r="D238" s="19" t="s">
        <v>409</v>
      </c>
      <c r="E238" s="16"/>
      <c r="F238" s="18">
        <v>73.22</v>
      </c>
      <c r="G238" s="18">
        <v>70.61</v>
      </c>
      <c r="H238" s="18">
        <v>68</v>
      </c>
      <c r="I238" s="17"/>
      <c r="J238" s="18">
        <v>73.37</v>
      </c>
      <c r="K238" s="18">
        <v>78.58</v>
      </c>
      <c r="L238" s="18">
        <v>87.02</v>
      </c>
      <c r="M238" s="18"/>
      <c r="N238" s="18">
        <v>66.755353421999999</v>
      </c>
      <c r="O238" s="18">
        <v>5.5339680558</v>
      </c>
      <c r="P238" s="19" t="s">
        <v>18</v>
      </c>
      <c r="Q238" s="14" t="s">
        <v>432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454</v>
      </c>
      <c r="D239" s="20" t="s">
        <v>455</v>
      </c>
      <c r="E239" s="16"/>
      <c r="F239" s="17">
        <v>98.25</v>
      </c>
      <c r="G239" s="17">
        <v>92.29</v>
      </c>
      <c r="H239" s="17">
        <v>86.34</v>
      </c>
      <c r="I239" s="17"/>
      <c r="J239" s="17">
        <v>101.03</v>
      </c>
      <c r="K239" s="17">
        <v>112.93</v>
      </c>
      <c r="L239" s="17">
        <v>132.19</v>
      </c>
      <c r="M239" s="17"/>
      <c r="N239" s="17">
        <v>60.602843444000001</v>
      </c>
      <c r="O239" s="36">
        <v>1.3377754634999999</v>
      </c>
      <c r="P239" s="20" t="s">
        <v>18</v>
      </c>
      <c r="Q239" s="15" t="s">
        <v>716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196</v>
      </c>
      <c r="D240" s="19" t="s">
        <v>410</v>
      </c>
      <c r="E240" s="16"/>
      <c r="F240" s="18">
        <v>133.69999999999999</v>
      </c>
      <c r="G240" s="18">
        <v>120.84</v>
      </c>
      <c r="H240" s="18">
        <v>107.99</v>
      </c>
      <c r="I240" s="17"/>
      <c r="J240" s="18">
        <v>143.91</v>
      </c>
      <c r="K240" s="18">
        <v>169.61</v>
      </c>
      <c r="L240" s="18">
        <v>211.21</v>
      </c>
      <c r="M240" s="18"/>
      <c r="N240" s="18">
        <v>51.851428847000001</v>
      </c>
      <c r="O240" s="18">
        <v>10.974165442</v>
      </c>
      <c r="P240" s="19" t="s">
        <v>18</v>
      </c>
      <c r="Q240" s="14" t="s">
        <v>717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197</v>
      </c>
      <c r="D241" s="20" t="s">
        <v>411</v>
      </c>
      <c r="E241" s="16"/>
      <c r="F241" s="17">
        <v>39.97</v>
      </c>
      <c r="G241" s="17">
        <v>33.53</v>
      </c>
      <c r="H241" s="17">
        <v>27.1</v>
      </c>
      <c r="I241" s="17"/>
      <c r="J241" s="17">
        <v>40.799999999999997</v>
      </c>
      <c r="K241" s="17">
        <v>53.66</v>
      </c>
      <c r="L241" s="17">
        <v>74.47</v>
      </c>
      <c r="M241" s="17"/>
      <c r="N241" s="17">
        <v>51.025610073999999</v>
      </c>
      <c r="O241" s="36">
        <v>10.666942743</v>
      </c>
      <c r="P241" s="20" t="s">
        <v>16</v>
      </c>
      <c r="Q241" s="15" t="s">
        <v>718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198</v>
      </c>
      <c r="D242" s="19" t="s">
        <v>412</v>
      </c>
      <c r="E242" s="16"/>
      <c r="F242" s="18">
        <v>76.790000000000006</v>
      </c>
      <c r="G242" s="18">
        <v>69</v>
      </c>
      <c r="H242" s="18">
        <v>61.21</v>
      </c>
      <c r="I242" s="17"/>
      <c r="J242" s="18">
        <v>83.94</v>
      </c>
      <c r="K242" s="18">
        <v>99.51</v>
      </c>
      <c r="L242" s="18">
        <v>124.72</v>
      </c>
      <c r="M242" s="18"/>
      <c r="N242" s="18">
        <v>51.393862783000003</v>
      </c>
      <c r="O242" s="18">
        <v>23.185662354000002</v>
      </c>
      <c r="P242" s="19" t="s">
        <v>18</v>
      </c>
      <c r="Q242" s="14" t="s">
        <v>719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720</v>
      </c>
      <c r="D243" s="20" t="s">
        <v>721</v>
      </c>
      <c r="E243" s="16"/>
      <c r="F243" s="17">
        <v>101.7</v>
      </c>
      <c r="G243" s="17">
        <v>98.28</v>
      </c>
      <c r="H243" s="17">
        <v>94.87</v>
      </c>
      <c r="I243" s="17"/>
      <c r="J243" s="17">
        <v>103.01</v>
      </c>
      <c r="K243" s="17">
        <v>109.83</v>
      </c>
      <c r="L243" s="17">
        <v>120.87</v>
      </c>
      <c r="M243" s="17"/>
      <c r="N243" s="17">
        <v>44.536317257999997</v>
      </c>
      <c r="O243" s="36">
        <v>1.1086925619999999</v>
      </c>
      <c r="P243" s="20" t="s">
        <v>16</v>
      </c>
      <c r="Q243" s="15" t="s">
        <v>722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199</v>
      </c>
      <c r="D244" s="19" t="s">
        <v>413</v>
      </c>
      <c r="E244" s="16"/>
      <c r="F244" s="18">
        <v>125.98</v>
      </c>
      <c r="G244" s="18">
        <v>119.38</v>
      </c>
      <c r="H244" s="18">
        <v>112.79</v>
      </c>
      <c r="I244" s="17"/>
      <c r="J244" s="18">
        <v>127.54</v>
      </c>
      <c r="K244" s="18">
        <v>140.72</v>
      </c>
      <c r="L244" s="18">
        <v>162.06</v>
      </c>
      <c r="M244" s="18"/>
      <c r="N244" s="18">
        <v>59.444681058999997</v>
      </c>
      <c r="O244" s="18">
        <v>2.8286135699999999</v>
      </c>
      <c r="P244" s="19" t="s">
        <v>18</v>
      </c>
      <c r="Q244" s="14" t="s">
        <v>723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724</v>
      </c>
      <c r="D245" s="20" t="s">
        <v>725</v>
      </c>
      <c r="E245" s="16"/>
      <c r="F245" s="17">
        <v>111.54</v>
      </c>
      <c r="G245" s="17">
        <v>100.31</v>
      </c>
      <c r="H245" s="17">
        <v>89.09</v>
      </c>
      <c r="I245" s="17"/>
      <c r="J245" s="17">
        <v>120.72</v>
      </c>
      <c r="K245" s="17">
        <v>143.16</v>
      </c>
      <c r="L245" s="17">
        <v>179.48</v>
      </c>
      <c r="M245" s="17"/>
      <c r="N245" s="17">
        <v>54.284896168000003</v>
      </c>
      <c r="O245" s="36">
        <v>2.7815336400000001</v>
      </c>
      <c r="P245" s="20" t="s">
        <v>18</v>
      </c>
      <c r="Q245" s="15" t="s">
        <v>726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200</v>
      </c>
      <c r="D246" s="19" t="s">
        <v>414</v>
      </c>
      <c r="E246" s="16"/>
      <c r="F246" s="18">
        <v>136.16999999999999</v>
      </c>
      <c r="G246" s="18">
        <v>130.25</v>
      </c>
      <c r="H246" s="18">
        <v>124.33</v>
      </c>
      <c r="I246" s="17"/>
      <c r="J246" s="18">
        <v>138.44999999999999</v>
      </c>
      <c r="K246" s="18">
        <v>150.28</v>
      </c>
      <c r="L246" s="18">
        <v>169.43</v>
      </c>
      <c r="M246" s="18"/>
      <c r="N246" s="18">
        <v>56.230029066999997</v>
      </c>
      <c r="O246" s="18">
        <v>744.56862977999992</v>
      </c>
      <c r="P246" s="19" t="s">
        <v>18</v>
      </c>
      <c r="Q246" s="14" t="s">
        <v>727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728</v>
      </c>
      <c r="D247" s="20" t="s">
        <v>729</v>
      </c>
      <c r="E247" s="16"/>
      <c r="F247" s="17">
        <v>85.01</v>
      </c>
      <c r="G247" s="17">
        <v>80.23</v>
      </c>
      <c r="H247" s="17">
        <v>75.45</v>
      </c>
      <c r="I247" s="17"/>
      <c r="J247" s="17">
        <v>86.91</v>
      </c>
      <c r="K247" s="17">
        <v>96.46</v>
      </c>
      <c r="L247" s="17">
        <v>111.91</v>
      </c>
      <c r="M247" s="17"/>
      <c r="N247" s="17">
        <v>67.260016039999996</v>
      </c>
      <c r="O247" s="36">
        <v>1.1590344540000002</v>
      </c>
      <c r="P247" s="20" t="s">
        <v>18</v>
      </c>
      <c r="Q247" s="15" t="s">
        <v>730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731</v>
      </c>
      <c r="D248" s="19" t="s">
        <v>732</v>
      </c>
      <c r="E248" s="16"/>
      <c r="F248" s="18">
        <v>73.849999999999994</v>
      </c>
      <c r="G248" s="18">
        <v>70.05</v>
      </c>
      <c r="H248" s="18">
        <v>66.260000000000005</v>
      </c>
      <c r="I248" s="17"/>
      <c r="J248" s="18">
        <v>74.87</v>
      </c>
      <c r="K248" s="18">
        <v>82.45</v>
      </c>
      <c r="L248" s="18">
        <v>94.71</v>
      </c>
      <c r="M248" s="18"/>
      <c r="N248" s="18">
        <v>70.115239121000002</v>
      </c>
      <c r="O248" s="18">
        <v>23.602014572000002</v>
      </c>
      <c r="P248" s="19" t="s">
        <v>18</v>
      </c>
      <c r="Q248" s="14" t="s">
        <v>733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201</v>
      </c>
      <c r="D249" s="20" t="s">
        <v>415</v>
      </c>
      <c r="E249" s="16"/>
      <c r="F249" s="17">
        <v>379.8</v>
      </c>
      <c r="G249" s="17">
        <v>360.16</v>
      </c>
      <c r="H249" s="17">
        <v>340.53</v>
      </c>
      <c r="I249" s="17"/>
      <c r="J249" s="17">
        <v>383.4</v>
      </c>
      <c r="K249" s="17">
        <v>422.66</v>
      </c>
      <c r="L249" s="17">
        <v>486.2</v>
      </c>
      <c r="M249" s="17"/>
      <c r="N249" s="17">
        <v>67.004815436000001</v>
      </c>
      <c r="O249" s="36">
        <v>44.465869409</v>
      </c>
      <c r="P249" s="20" t="s">
        <v>18</v>
      </c>
      <c r="Q249" s="15" t="s">
        <v>734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202</v>
      </c>
      <c r="D250" s="19" t="s">
        <v>416</v>
      </c>
      <c r="E250" s="16"/>
      <c r="F250" s="18">
        <v>107.61</v>
      </c>
      <c r="G250" s="18">
        <v>99.97</v>
      </c>
      <c r="H250" s="18">
        <v>92.33</v>
      </c>
      <c r="I250" s="17"/>
      <c r="J250" s="18">
        <v>109.16</v>
      </c>
      <c r="K250" s="18">
        <v>124.43</v>
      </c>
      <c r="L250" s="18">
        <v>149.15</v>
      </c>
      <c r="M250" s="18"/>
      <c r="N250" s="18">
        <v>49.279306964</v>
      </c>
      <c r="O250" s="18">
        <v>142.17147047999998</v>
      </c>
      <c r="P250" s="19" t="s">
        <v>16</v>
      </c>
      <c r="Q250" s="14" t="s">
        <v>735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203</v>
      </c>
      <c r="D251" s="20" t="s">
        <v>417</v>
      </c>
      <c r="E251" s="16"/>
      <c r="F251" s="17">
        <v>142.85</v>
      </c>
      <c r="G251" s="17">
        <v>136.69999999999999</v>
      </c>
      <c r="H251" s="17">
        <v>130.55000000000001</v>
      </c>
      <c r="I251" s="17"/>
      <c r="J251" s="17">
        <v>145.19999999999999</v>
      </c>
      <c r="K251" s="17">
        <v>157.49</v>
      </c>
      <c r="L251" s="17">
        <v>177.39</v>
      </c>
      <c r="M251" s="17"/>
      <c r="N251" s="17">
        <v>56.109066910000003</v>
      </c>
      <c r="O251" s="36">
        <v>150.78087664999998</v>
      </c>
      <c r="P251" s="20" t="s">
        <v>18</v>
      </c>
      <c r="Q251" s="15" t="s">
        <v>736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204</v>
      </c>
      <c r="D252" s="19" t="s">
        <v>418</v>
      </c>
      <c r="E252" s="16"/>
      <c r="F252" s="18">
        <v>102.96</v>
      </c>
      <c r="G252" s="18">
        <v>98.59</v>
      </c>
      <c r="H252" s="18">
        <v>94.23</v>
      </c>
      <c r="I252" s="17"/>
      <c r="J252" s="18">
        <v>104.52</v>
      </c>
      <c r="K252" s="18">
        <v>113.24</v>
      </c>
      <c r="L252" s="18">
        <v>127.36</v>
      </c>
      <c r="M252" s="18"/>
      <c r="N252" s="18">
        <v>59.135507359999998</v>
      </c>
      <c r="O252" s="18">
        <v>7.4245296824999993</v>
      </c>
      <c r="P252" s="19" t="s">
        <v>18</v>
      </c>
      <c r="Q252" s="14" t="s">
        <v>737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446</v>
      </c>
      <c r="D253" s="20" t="s">
        <v>447</v>
      </c>
      <c r="E253" s="16"/>
      <c r="F253" s="17">
        <v>56.4</v>
      </c>
      <c r="G253" s="17">
        <v>52.6</v>
      </c>
      <c r="H253" s="17">
        <v>48.81</v>
      </c>
      <c r="I253" s="17"/>
      <c r="J253" s="17">
        <v>57.99</v>
      </c>
      <c r="K253" s="17">
        <v>65.569999999999993</v>
      </c>
      <c r="L253" s="17">
        <v>77.849999999999994</v>
      </c>
      <c r="M253" s="17"/>
      <c r="N253" s="17">
        <v>52.460051223000001</v>
      </c>
      <c r="O253" s="36">
        <v>4.0799948825000003</v>
      </c>
      <c r="P253" s="20" t="s">
        <v>18</v>
      </c>
      <c r="Q253" s="15" t="s">
        <v>738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205</v>
      </c>
      <c r="D254" s="20" t="s">
        <v>419</v>
      </c>
      <c r="E254" s="16"/>
      <c r="F254" s="17">
        <v>54.64</v>
      </c>
      <c r="G254" s="17">
        <v>50.37</v>
      </c>
      <c r="H254" s="17">
        <v>46.11</v>
      </c>
      <c r="I254" s="17"/>
      <c r="J254" s="17">
        <v>55.6</v>
      </c>
      <c r="K254" s="17">
        <v>64.12</v>
      </c>
      <c r="L254" s="17">
        <v>77.92</v>
      </c>
      <c r="M254" s="17"/>
      <c r="N254" s="17">
        <v>70.018656118999999</v>
      </c>
      <c r="O254" s="36">
        <v>18.765429516000001</v>
      </c>
      <c r="P254" s="20" t="s">
        <v>18</v>
      </c>
      <c r="Q254" s="15" t="s">
        <v>739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740</v>
      </c>
      <c r="D255" s="19" t="s">
        <v>741</v>
      </c>
      <c r="E255" s="16"/>
      <c r="F255" s="18">
        <v>370.82</v>
      </c>
      <c r="G255" s="18">
        <v>349.05</v>
      </c>
      <c r="H255" s="18">
        <v>327.27999999999997</v>
      </c>
      <c r="I255" s="17"/>
      <c r="J255" s="18">
        <v>381.5</v>
      </c>
      <c r="K255" s="18">
        <v>425.03</v>
      </c>
      <c r="L255" s="18">
        <v>495.48</v>
      </c>
      <c r="M255" s="18"/>
      <c r="N255" s="18">
        <v>67.744736407000005</v>
      </c>
      <c r="O255" s="18">
        <v>3.9967908099999998</v>
      </c>
      <c r="P255" s="19" t="s">
        <v>18</v>
      </c>
      <c r="Q255" s="14" t="s">
        <v>742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456</v>
      </c>
      <c r="D256" s="20" t="s">
        <v>457</v>
      </c>
      <c r="E256" s="16"/>
      <c r="F256" s="17">
        <v>106.04</v>
      </c>
      <c r="G256" s="17">
        <v>95.81</v>
      </c>
      <c r="H256" s="17">
        <v>85.58</v>
      </c>
      <c r="I256" s="17"/>
      <c r="J256" s="17">
        <v>108.92</v>
      </c>
      <c r="K256" s="17">
        <v>129.37</v>
      </c>
      <c r="L256" s="17">
        <v>162.47</v>
      </c>
      <c r="M256" s="17"/>
      <c r="N256" s="17">
        <v>63.489880675000002</v>
      </c>
      <c r="O256" s="36">
        <v>9.2192517955</v>
      </c>
      <c r="P256" s="20" t="s">
        <v>18</v>
      </c>
      <c r="Q256" s="15" t="s">
        <v>743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744</v>
      </c>
      <c r="D257" s="19" t="s">
        <v>745</v>
      </c>
      <c r="E257" s="16"/>
      <c r="F257" s="18">
        <v>126.71</v>
      </c>
      <c r="G257" s="18">
        <v>121.83</v>
      </c>
      <c r="H257" s="18">
        <v>116.96</v>
      </c>
      <c r="I257" s="17"/>
      <c r="J257" s="18">
        <v>128.69999999999999</v>
      </c>
      <c r="K257" s="18">
        <v>138.44</v>
      </c>
      <c r="L257" s="18">
        <v>154.21</v>
      </c>
      <c r="M257" s="18"/>
      <c r="N257" s="18">
        <v>57.016046789999997</v>
      </c>
      <c r="O257" s="18">
        <v>2.6060475360000002</v>
      </c>
      <c r="P257" s="19" t="s">
        <v>18</v>
      </c>
      <c r="Q257" s="14" t="s">
        <v>746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206</v>
      </c>
      <c r="D258" s="20" t="s">
        <v>420</v>
      </c>
      <c r="E258" s="16"/>
      <c r="F258" s="17">
        <v>35.479999999999997</v>
      </c>
      <c r="G258" s="17">
        <v>32.11</v>
      </c>
      <c r="H258" s="17">
        <v>28.74</v>
      </c>
      <c r="I258" s="17"/>
      <c r="J258" s="17">
        <v>38.200000000000003</v>
      </c>
      <c r="K258" s="17">
        <v>44.93</v>
      </c>
      <c r="L258" s="17">
        <v>55.83</v>
      </c>
      <c r="M258" s="17"/>
      <c r="N258" s="17">
        <v>51.164665354999997</v>
      </c>
      <c r="O258" s="36">
        <v>7.8541107854999996</v>
      </c>
      <c r="P258" s="20" t="s">
        <v>18</v>
      </c>
      <c r="Q258" s="15" t="s">
        <v>747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434</v>
      </c>
      <c r="D259" s="19" t="s">
        <v>435</v>
      </c>
      <c r="E259" s="16"/>
      <c r="F259" s="18">
        <v>9.61</v>
      </c>
      <c r="G259" s="18">
        <v>8.08</v>
      </c>
      <c r="H259" s="18">
        <v>6.55</v>
      </c>
      <c r="I259" s="17"/>
      <c r="J259" s="18">
        <v>9.7799999999999994</v>
      </c>
      <c r="K259" s="18">
        <v>12.83</v>
      </c>
      <c r="L259" s="18">
        <v>17.77</v>
      </c>
      <c r="M259" s="18"/>
      <c r="N259" s="18">
        <v>52.162317926999997</v>
      </c>
      <c r="O259" s="18">
        <v>2.051490695</v>
      </c>
      <c r="P259" s="19" t="s">
        <v>16</v>
      </c>
      <c r="Q259" s="14" t="s">
        <v>748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749</v>
      </c>
      <c r="D260" s="20" t="s">
        <v>750</v>
      </c>
      <c r="E260" s="16"/>
      <c r="F260" s="17">
        <v>22.09</v>
      </c>
      <c r="G260" s="17">
        <v>18.32</v>
      </c>
      <c r="H260" s="17">
        <v>14.55</v>
      </c>
      <c r="I260" s="17"/>
      <c r="J260" s="17">
        <v>23.12</v>
      </c>
      <c r="K260" s="17">
        <v>30.65</v>
      </c>
      <c r="L260" s="17">
        <v>42.85</v>
      </c>
      <c r="M260" s="17"/>
      <c r="N260" s="17">
        <v>47.296097844000002</v>
      </c>
      <c r="O260" s="36">
        <v>1.1132028555</v>
      </c>
      <c r="P260" s="20" t="s">
        <v>16</v>
      </c>
      <c r="Q260" s="15" t="s">
        <v>751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458</v>
      </c>
      <c r="D261" s="19" t="s">
        <v>459</v>
      </c>
      <c r="E261" s="16"/>
      <c r="F261" s="18">
        <v>7.66</v>
      </c>
      <c r="G261" s="18">
        <v>7.09</v>
      </c>
      <c r="H261" s="18">
        <v>6.53</v>
      </c>
      <c r="I261" s="17"/>
      <c r="J261" s="18">
        <v>7.73</v>
      </c>
      <c r="K261" s="18">
        <v>8.85</v>
      </c>
      <c r="L261" s="18">
        <v>10.67</v>
      </c>
      <c r="M261" s="18"/>
      <c r="N261" s="18">
        <v>45.954281743000003</v>
      </c>
      <c r="O261" s="18">
        <v>1.7045788740000001</v>
      </c>
      <c r="P261" s="19" t="s">
        <v>16</v>
      </c>
      <c r="Q261" s="14" t="s">
        <v>752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207</v>
      </c>
      <c r="D262" s="19" t="s">
        <v>421</v>
      </c>
      <c r="E262" s="16"/>
      <c r="F262" s="18" t="s">
        <v>35</v>
      </c>
      <c r="G262" s="18" t="s">
        <v>35</v>
      </c>
      <c r="H262" s="18" t="s">
        <v>35</v>
      </c>
      <c r="I262" s="17"/>
      <c r="J262" s="18" t="s">
        <v>35</v>
      </c>
      <c r="K262" s="18" t="s">
        <v>35</v>
      </c>
      <c r="L262" s="18" t="s">
        <v>35</v>
      </c>
      <c r="M262" s="18"/>
      <c r="N262" s="18" t="s">
        <v>35</v>
      </c>
      <c r="O262" s="18" t="s">
        <v>35</v>
      </c>
      <c r="P262" s="19" t="s">
        <v>35</v>
      </c>
      <c r="Q262" s="14" t="s">
        <v>224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208</v>
      </c>
      <c r="D263" s="20" t="s">
        <v>422</v>
      </c>
      <c r="E263" s="16"/>
      <c r="F263" s="17">
        <v>14.2</v>
      </c>
      <c r="G263" s="17">
        <v>13.58</v>
      </c>
      <c r="H263" s="17">
        <v>12.96</v>
      </c>
      <c r="I263" s="17"/>
      <c r="J263" s="17">
        <v>14.47</v>
      </c>
      <c r="K263" s="17">
        <v>15.7</v>
      </c>
      <c r="L263" s="17">
        <v>17.7</v>
      </c>
      <c r="M263" s="17"/>
      <c r="N263" s="17">
        <v>55.381420773000002</v>
      </c>
      <c r="O263" s="36">
        <v>16.581812911</v>
      </c>
      <c r="P263" s="20" t="s">
        <v>18</v>
      </c>
      <c r="Q263" s="15" t="s">
        <v>753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209</v>
      </c>
      <c r="D264" s="19" t="s">
        <v>423</v>
      </c>
      <c r="E264" s="16"/>
      <c r="F264" s="18">
        <v>17.170000000000002</v>
      </c>
      <c r="G264" s="18">
        <v>16.010000000000002</v>
      </c>
      <c r="H264" s="18">
        <v>14.85</v>
      </c>
      <c r="I264" s="17"/>
      <c r="J264" s="18">
        <v>17.34</v>
      </c>
      <c r="K264" s="18">
        <v>19.649999999999999</v>
      </c>
      <c r="L264" s="18">
        <v>23.39</v>
      </c>
      <c r="M264" s="18"/>
      <c r="N264" s="18">
        <v>69.596973779999999</v>
      </c>
      <c r="O264" s="18">
        <v>13.208701613999999</v>
      </c>
      <c r="P264" s="19" t="s">
        <v>18</v>
      </c>
      <c r="Q264" s="14" t="s">
        <v>754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210</v>
      </c>
      <c r="D265" s="20" t="s">
        <v>424</v>
      </c>
      <c r="E265" s="16"/>
      <c r="F265" s="17">
        <v>18.84</v>
      </c>
      <c r="G265" s="17">
        <v>17.77</v>
      </c>
      <c r="H265" s="17">
        <v>16.7</v>
      </c>
      <c r="I265" s="17"/>
      <c r="J265" s="17">
        <v>19.14</v>
      </c>
      <c r="K265" s="17">
        <v>21.27</v>
      </c>
      <c r="L265" s="17">
        <v>24.72</v>
      </c>
      <c r="M265" s="17"/>
      <c r="N265" s="17">
        <v>48.130606917999998</v>
      </c>
      <c r="O265" s="36">
        <v>22.734036832999998</v>
      </c>
      <c r="P265" s="20" t="s">
        <v>16</v>
      </c>
      <c r="Q265" s="15" t="s">
        <v>755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756</v>
      </c>
      <c r="D266" s="19" t="s">
        <v>757</v>
      </c>
      <c r="E266" s="16"/>
      <c r="F266" s="18">
        <v>14.33</v>
      </c>
      <c r="G266" s="18">
        <v>13.52</v>
      </c>
      <c r="H266" s="18">
        <v>12.71</v>
      </c>
      <c r="I266" s="17"/>
      <c r="J266" s="18">
        <v>14.82</v>
      </c>
      <c r="K266" s="18">
        <v>16.43</v>
      </c>
      <c r="L266" s="18">
        <v>19.04</v>
      </c>
      <c r="M266" s="18"/>
      <c r="N266" s="18">
        <v>68.604023028</v>
      </c>
      <c r="O266" s="18">
        <v>2.815426838</v>
      </c>
      <c r="P266" s="19" t="s">
        <v>18</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759</v>
      </c>
      <c r="D267" s="20" t="s">
        <v>760</v>
      </c>
      <c r="E267" s="16"/>
      <c r="F267" s="17">
        <v>21.66</v>
      </c>
      <c r="G267" s="17">
        <v>19.829999999999998</v>
      </c>
      <c r="H267" s="17">
        <v>18</v>
      </c>
      <c r="I267" s="17"/>
      <c r="J267" s="17">
        <v>21.92</v>
      </c>
      <c r="K267" s="17">
        <v>25.57</v>
      </c>
      <c r="L267" s="17">
        <v>31.49</v>
      </c>
      <c r="M267" s="17"/>
      <c r="N267" s="17">
        <v>75.769082130000001</v>
      </c>
      <c r="O267" s="36">
        <v>1.374013562</v>
      </c>
      <c r="P267" s="20" t="s">
        <v>18</v>
      </c>
      <c r="Q267" s="15" t="s">
        <v>761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2025-07-08T01:08:09Z</cp:lastPrinted>
  <dcterms:created xsi:type="dcterms:W3CDTF">2020-05-21T15:06:06Z</dcterms:created>
  <dcterms:modified xsi:type="dcterms:W3CDTF">2025-07-08T01:08:21Z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