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C:\Users\alex-\OneDrive\Área de Trabalho\AREA DE TRABALHO\RELATÓRIOS PRÉ MERCADOS\"/>
    </mc:Choice>
  </mc:AlternateContent>
  <xr:revisionPtr revIDLastSave="0" documentId="8_{00056BA9-A518-42B1-A5E2-66B1D818F97C}" xr6:coauthVersionLast="47" xr6:coauthVersionMax="47" xr10:uidLastSave="{00000000-0000-0000-0000-000000000000}"/>
  <bookViews>
    <workbookView xWindow="51480" yWindow="-17085" windowWidth="16440" windowHeight="37920" xr2:uid="{00000000-000D-0000-FFFF-FFFF00000000}"/>
  </bookViews>
  <sheets>
    <sheet name="Tendencias" sheetId="1" r:id="rId1"/>
  </sheets>
  <definedNames>
    <definedName name="_xlnm.Print_Area" localSheetId="0">Tendencias!$C$11:$Q$420</definedName>
    <definedName name="dados1">#REF!</definedName>
    <definedName name="medias">#REF!</definedName>
  </definedNames>
  <calcPr calcId="191029"/>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<sst xmlns="http://schemas.openxmlformats.org/spreadsheetml/2006/main" count="992" uniqueCount="706">
  <si>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</si>
  <si>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</si>
  <si>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</si>
  <si>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</si>
  <si>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</si>
  <si>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</si>
  <si>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</si>
  <si>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</si>
  <si>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</si>
  <si>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</si>
  <si>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</si>
  <si>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</si>
  <si>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Altas</t>
  </si>
  <si>
    <t>Baixas</t>
  </si>
  <si>
    <t>Cruzando</t>
  </si>
  <si>
    <t>3tentos</t>
  </si>
  <si>
    <t>Baixa</t>
  </si>
  <si>
    <t>Abc Brasil</t>
  </si>
  <si>
    <t>Alta</t>
  </si>
  <si>
    <t>Advanced Micro Devices, Inc</t>
  </si>
  <si>
    <t>Alibaba Group Holding Ltd</t>
  </si>
  <si>
    <t>Allos</t>
  </si>
  <si>
    <t>Alpargatas</t>
  </si>
  <si>
    <t>Alphabet Inc</t>
  </si>
  <si>
    <t>Alupar</t>
  </si>
  <si>
    <t>Amazon.Com, Inc</t>
  </si>
  <si>
    <t>Ambev S/A</t>
  </si>
  <si>
    <t>Ambipar</t>
  </si>
  <si>
    <t>Americanas</t>
  </si>
  <si>
    <t>Anima</t>
  </si>
  <si>
    <t>Apple Inc</t>
  </si>
  <si>
    <t>Armac</t>
  </si>
  <si>
    <t>Assai</t>
  </si>
  <si>
    <t>Aura 360</t>
  </si>
  <si>
    <t>Auren</t>
  </si>
  <si>
    <t/>
  </si>
  <si>
    <t>Azul</t>
  </si>
  <si>
    <t>Azzas 2154</t>
  </si>
  <si>
    <t>B3</t>
  </si>
  <si>
    <t>Banco Pan</t>
  </si>
  <si>
    <t>Banrisul</t>
  </si>
  <si>
    <t>BBSeguridade</t>
  </si>
  <si>
    <t>Bemobi Tech</t>
  </si>
  <si>
    <t>Berkshire Hathaway Inc</t>
  </si>
  <si>
    <t>Blau</t>
  </si>
  <si>
    <t>Boa Safra</t>
  </si>
  <si>
    <t>BR Partners</t>
  </si>
  <si>
    <t>Bradesco</t>
  </si>
  <si>
    <t>Bradespar</t>
  </si>
  <si>
    <t>Brasil</t>
  </si>
  <si>
    <t>Brasilagro</t>
  </si>
  <si>
    <t>Braskem</t>
  </si>
  <si>
    <t>Brava</t>
  </si>
  <si>
    <t>BRF SA</t>
  </si>
  <si>
    <t>Broadcom Inc</t>
  </si>
  <si>
    <t>Btgp Banco</t>
  </si>
  <si>
    <t>Caixa Seguri</t>
  </si>
  <si>
    <t>Camil</t>
  </si>
  <si>
    <t>Casas Bahia</t>
  </si>
  <si>
    <t>Cba</t>
  </si>
  <si>
    <t>Cea Modas</t>
  </si>
  <si>
    <t>Cemig</t>
  </si>
  <si>
    <t>Cogna ON</t>
  </si>
  <si>
    <t>Coinbase Global, Inc</t>
  </si>
  <si>
    <t>Copasa</t>
  </si>
  <si>
    <t>Copel</t>
  </si>
  <si>
    <t>Cosan</t>
  </si>
  <si>
    <t>CPFL Energia</t>
  </si>
  <si>
    <t>Cruzeiro Edu</t>
  </si>
  <si>
    <t>Csn Mineracao</t>
  </si>
  <si>
    <t>Cury S/A</t>
  </si>
  <si>
    <t>Cvc Brasil</t>
  </si>
  <si>
    <t>Cyrela Realt</t>
  </si>
  <si>
    <t>Dexco</t>
  </si>
  <si>
    <t>Dimed</t>
  </si>
  <si>
    <t>Direcional</t>
  </si>
  <si>
    <t>Ecorodovias</t>
  </si>
  <si>
    <t>Eletrobras</t>
  </si>
  <si>
    <t>Embraer</t>
  </si>
  <si>
    <t>Energisa</t>
  </si>
  <si>
    <t>Eneva</t>
  </si>
  <si>
    <t>Engie Brasil</t>
  </si>
  <si>
    <t>Equatorial</t>
  </si>
  <si>
    <t>Even</t>
  </si>
  <si>
    <t>Eztec</t>
  </si>
  <si>
    <t>Ferbasa</t>
  </si>
  <si>
    <t>Fleury</t>
  </si>
  <si>
    <t>Fras-Le</t>
  </si>
  <si>
    <t>Gafisa</t>
  </si>
  <si>
    <t>Gerdau</t>
  </si>
  <si>
    <t>Gerdau Met</t>
  </si>
  <si>
    <t>Gol</t>
  </si>
  <si>
    <t>Gps</t>
  </si>
  <si>
    <t>Grendene</t>
  </si>
  <si>
    <t>Grupo Mateus</t>
  </si>
  <si>
    <t>Grupo Sbf</t>
  </si>
  <si>
    <t>Guararapes</t>
  </si>
  <si>
    <t>Hapvida</t>
  </si>
  <si>
    <t>Helbor</t>
  </si>
  <si>
    <t>Hidrovias</t>
  </si>
  <si>
    <t>Hypera</t>
  </si>
  <si>
    <t>Iguatemi SA</t>
  </si>
  <si>
    <t>Intelbras</t>
  </si>
  <si>
    <t>Inter &amp; Co, Inc.</t>
  </si>
  <si>
    <t>Iochp-Maxion</t>
  </si>
  <si>
    <t>Irani</t>
  </si>
  <si>
    <t>Irbbrasil Re</t>
  </si>
  <si>
    <t>Isa Energia</t>
  </si>
  <si>
    <t>Itausa</t>
  </si>
  <si>
    <t>ItauUnibanco</t>
  </si>
  <si>
    <t>Jallesmachad</t>
  </si>
  <si>
    <t>JHSF Part</t>
  </si>
  <si>
    <t>Kepler Weber</t>
  </si>
  <si>
    <t>Klabin S/A</t>
  </si>
  <si>
    <t>Lavvi</t>
  </si>
  <si>
    <t>Light S/A</t>
  </si>
  <si>
    <t>Localiza</t>
  </si>
  <si>
    <t>Log Com Prop</t>
  </si>
  <si>
    <t>Lojas Renner</t>
  </si>
  <si>
    <t>Lwsa</t>
  </si>
  <si>
    <t>M.Diasbranco</t>
  </si>
  <si>
    <t>Magaz Luiza</t>
  </si>
  <si>
    <t>Marcopolo</t>
  </si>
  <si>
    <t>Meliuz</t>
  </si>
  <si>
    <t>Meta Platforms, Inc</t>
  </si>
  <si>
    <t>Metal Leve</t>
  </si>
  <si>
    <t>Microsoft Corp</t>
  </si>
  <si>
    <t>Microstrategy Inc</t>
  </si>
  <si>
    <t>Minerva</t>
  </si>
  <si>
    <t>Motiva SA</t>
  </si>
  <si>
    <t>Moura Dubeux</t>
  </si>
  <si>
    <t>Movida</t>
  </si>
  <si>
    <t>MRV</t>
  </si>
  <si>
    <t>Multiplan</t>
  </si>
  <si>
    <t>Neoenergia</t>
  </si>
  <si>
    <t>Nu Holdings Ltd.</t>
  </si>
  <si>
    <t>Nvidia Corp</t>
  </si>
  <si>
    <t>Oceanpact</t>
  </si>
  <si>
    <t>Odontoprev</t>
  </si>
  <si>
    <t>Oncoclinicas</t>
  </si>
  <si>
    <t>Orizon</t>
  </si>
  <si>
    <t>P.Acucar-Cbd</t>
  </si>
  <si>
    <t>Pague Menos</t>
  </si>
  <si>
    <t>Petrobras</t>
  </si>
  <si>
    <t>Petrorecsa</t>
  </si>
  <si>
    <t>Petrorio</t>
  </si>
  <si>
    <t>Petz</t>
  </si>
  <si>
    <t>Planoeplano</t>
  </si>
  <si>
    <t>Porto Seguro</t>
  </si>
  <si>
    <t>Positivo Tec</t>
  </si>
  <si>
    <t>Priner</t>
  </si>
  <si>
    <t>Qualicorp</t>
  </si>
  <si>
    <t>Quero-Quero</t>
  </si>
  <si>
    <t>RaiaDrogasil</t>
  </si>
  <si>
    <t>Paypal</t>
  </si>
  <si>
    <t>Randon Part</t>
  </si>
  <si>
    <t>Rumo S.A.</t>
  </si>
  <si>
    <t>Sabesp</t>
  </si>
  <si>
    <t>Sanepar</t>
  </si>
  <si>
    <t>Santos Brp</t>
  </si>
  <si>
    <t>Sao Martinho</t>
  </si>
  <si>
    <t>Serena</t>
  </si>
  <si>
    <t>Sid Nacional</t>
  </si>
  <si>
    <t>Simpar</t>
  </si>
  <si>
    <t>SLC Agricola</t>
  </si>
  <si>
    <t>Smart Fit</t>
  </si>
  <si>
    <t>Suzano S.A.</t>
  </si>
  <si>
    <t>Syn Prop Tec</t>
  </si>
  <si>
    <t>Taesa</t>
  </si>
  <si>
    <t>Taiwan Semiconductor Manufacturing Co Ltd</t>
  </si>
  <si>
    <t>Taurus Armas</t>
  </si>
  <si>
    <t>Telef Brasil</t>
  </si>
  <si>
    <t>Tenda</t>
  </si>
  <si>
    <t>Tesla, Inc</t>
  </si>
  <si>
    <t>Tim</t>
  </si>
  <si>
    <t>Totvs</t>
  </si>
  <si>
    <t>Track Field</t>
  </si>
  <si>
    <t>Trisul</t>
  </si>
  <si>
    <t>Tupy</t>
  </si>
  <si>
    <t>Ultrapar</t>
  </si>
  <si>
    <t>Unipar</t>
  </si>
  <si>
    <t>Usiminas</t>
  </si>
  <si>
    <t>Vale</t>
  </si>
  <si>
    <t>Valid</t>
  </si>
  <si>
    <t>Vamos</t>
  </si>
  <si>
    <t>Vibra</t>
  </si>
  <si>
    <t>Vitrueduca</t>
  </si>
  <si>
    <t>Vivara S.A.</t>
  </si>
  <si>
    <t>Vulcabras</t>
  </si>
  <si>
    <t>Weg</t>
  </si>
  <si>
    <t>Wilson Sons</t>
  </si>
  <si>
    <t>Wiz Co</t>
  </si>
  <si>
    <t>Xp Inc.</t>
  </si>
  <si>
    <t>Yduqs Part</t>
  </si>
  <si>
    <t>Etf BV Coin</t>
  </si>
  <si>
    <t>First Trust Nasdaq-100 Equal Weighted</t>
  </si>
  <si>
    <t>Hashdex Btcn</t>
  </si>
  <si>
    <t>Hashdex Eth</t>
  </si>
  <si>
    <t>Hashdex Nci</t>
  </si>
  <si>
    <t>Investo Wrld</t>
  </si>
  <si>
    <t>Ishares Bova Ci</t>
  </si>
  <si>
    <t>Ishares S&amp;P 500</t>
  </si>
  <si>
    <t>Ishares Smal Ci</t>
  </si>
  <si>
    <t>It Now Ibov</t>
  </si>
  <si>
    <t>It Now Idiv</t>
  </si>
  <si>
    <t>It Now SP BR</t>
  </si>
  <si>
    <t>Qr Bitcoin</t>
  </si>
  <si>
    <t>Trend Europa</t>
  </si>
  <si>
    <t>Trend Ibovx</t>
  </si>
  <si>
    <t>Trend Nasdaq</t>
  </si>
  <si>
    <t>Trend Ouro</t>
  </si>
  <si>
    <t>TTEN3</t>
  </si>
  <si>
    <t>ABCB4</t>
  </si>
  <si>
    <t>A1MD34</t>
  </si>
  <si>
    <t>BABA34</t>
  </si>
  <si>
    <t>ALOS3</t>
  </si>
  <si>
    <t>ALPA4</t>
  </si>
  <si>
    <t>GOGL34</t>
  </si>
  <si>
    <t>ALUP11</t>
  </si>
  <si>
    <t>AMZO34</t>
  </si>
  <si>
    <t>ABEV3</t>
  </si>
  <si>
    <t>AMBP3</t>
  </si>
  <si>
    <t>AMER3</t>
  </si>
  <si>
    <t>ANIM3</t>
  </si>
  <si>
    <t>Restrita</t>
  </si>
  <si>
    <t>AAPL34</t>
  </si>
  <si>
    <t>ARML3</t>
  </si>
  <si>
    <t>ASAI3</t>
  </si>
  <si>
    <t>AURA33</t>
  </si>
  <si>
    <t>AURE3</t>
  </si>
  <si>
    <t>AZUL4</t>
  </si>
  <si>
    <t>AZZA3</t>
  </si>
  <si>
    <t>B3SA3</t>
  </si>
  <si>
    <t>BPAN4</t>
  </si>
  <si>
    <t>BRSR6</t>
  </si>
  <si>
    <t>BBSE3</t>
  </si>
  <si>
    <t>BMOB3</t>
  </si>
  <si>
    <t>BERK34</t>
  </si>
  <si>
    <t>BLAU3</t>
  </si>
  <si>
    <t>SOJA3</t>
  </si>
  <si>
    <t>BRBI11</t>
  </si>
  <si>
    <t>BBDC3</t>
  </si>
  <si>
    <t>BBDC4</t>
  </si>
  <si>
    <t>BRAP4</t>
  </si>
  <si>
    <t>BBAS3</t>
  </si>
  <si>
    <t>AGRO3</t>
  </si>
  <si>
    <t>BRKM5</t>
  </si>
  <si>
    <t>BRAV3</t>
  </si>
  <si>
    <t>BRFS3</t>
  </si>
  <si>
    <t>AVGO34</t>
  </si>
  <si>
    <t>BPAC11</t>
  </si>
  <si>
    <t>CXSE3</t>
  </si>
  <si>
    <t>CAML3</t>
  </si>
  <si>
    <t>BHIA3</t>
  </si>
  <si>
    <t>CBAV3</t>
  </si>
  <si>
    <t>CEAB3</t>
  </si>
  <si>
    <t>CMIG4</t>
  </si>
  <si>
    <t>COGN3</t>
  </si>
  <si>
    <t>C2OI34</t>
  </si>
  <si>
    <t>CSMG3</t>
  </si>
  <si>
    <t>CPLE3</t>
  </si>
  <si>
    <t>CPLE6</t>
  </si>
  <si>
    <t>CSAN3</t>
  </si>
  <si>
    <t>CPFE3</t>
  </si>
  <si>
    <t>CSED3</t>
  </si>
  <si>
    <t>CMIN3</t>
  </si>
  <si>
    <t>CURY3</t>
  </si>
  <si>
    <t>CVCB3</t>
  </si>
  <si>
    <t>CYRE3</t>
  </si>
  <si>
    <t>DXCO3</t>
  </si>
  <si>
    <t>PNVL3</t>
  </si>
  <si>
    <t>DIRR3</t>
  </si>
  <si>
    <t>ECOR3</t>
  </si>
  <si>
    <t>ELET3</t>
  </si>
  <si>
    <t>ELET6</t>
  </si>
  <si>
    <t>EMBR3</t>
  </si>
  <si>
    <t>ENGI11</t>
  </si>
  <si>
    <t>ENEV3</t>
  </si>
  <si>
    <t>EGIE3</t>
  </si>
  <si>
    <t>EQTL3</t>
  </si>
  <si>
    <t>EVEN3</t>
  </si>
  <si>
    <t>EZTC3</t>
  </si>
  <si>
    <t>FESA4</t>
  </si>
  <si>
    <t>FLRY3</t>
  </si>
  <si>
    <t>FRAS3</t>
  </si>
  <si>
    <t>GFSA3</t>
  </si>
  <si>
    <t>GGBR4</t>
  </si>
  <si>
    <t>GOAU4</t>
  </si>
  <si>
    <t>GOLL54</t>
  </si>
  <si>
    <t>GGPS3</t>
  </si>
  <si>
    <t>GRND3</t>
  </si>
  <si>
    <t>GMAT3</t>
  </si>
  <si>
    <t>SBFG3</t>
  </si>
  <si>
    <t>GUAR3</t>
  </si>
  <si>
    <t>HAPV3</t>
  </si>
  <si>
    <t>HBOR3</t>
  </si>
  <si>
    <t>HBSA3</t>
  </si>
  <si>
    <t>HYPE3</t>
  </si>
  <si>
    <t>IGTI11</t>
  </si>
  <si>
    <t>INTB3</t>
  </si>
  <si>
    <t>INBR32</t>
  </si>
  <si>
    <t>MYPK3</t>
  </si>
  <si>
    <t>RANI3</t>
  </si>
  <si>
    <t>IRBR3</t>
  </si>
  <si>
    <t>ISAE4</t>
  </si>
  <si>
    <t>ITSA4</t>
  </si>
  <si>
    <t>ITUB3</t>
  </si>
  <si>
    <t>ITUB4</t>
  </si>
  <si>
    <t>JALL3</t>
  </si>
  <si>
    <t>JHSF3</t>
  </si>
  <si>
    <t>KEPL3</t>
  </si>
  <si>
    <t>KLBN3</t>
  </si>
  <si>
    <t>KLBN4</t>
  </si>
  <si>
    <t>KLBN11</t>
  </si>
  <si>
    <t>LAVV3</t>
  </si>
  <si>
    <t>LIGT3</t>
  </si>
  <si>
    <t>RENT3</t>
  </si>
  <si>
    <t>LOGG3</t>
  </si>
  <si>
    <t>LREN3</t>
  </si>
  <si>
    <t>LWSA3</t>
  </si>
  <si>
    <t>MDIA3</t>
  </si>
  <si>
    <t>MGLU3</t>
  </si>
  <si>
    <t>POMO4</t>
  </si>
  <si>
    <t>Marfrig</t>
  </si>
  <si>
    <t>MRFG3</t>
  </si>
  <si>
    <t>CASH3</t>
  </si>
  <si>
    <t>Mercado Libre</t>
  </si>
  <si>
    <t>MELI34</t>
  </si>
  <si>
    <t>M1TA34</t>
  </si>
  <si>
    <t>LEVE3</t>
  </si>
  <si>
    <t>MSFT34</t>
  </si>
  <si>
    <t>M2ST34</t>
  </si>
  <si>
    <t>Mills</t>
  </si>
  <si>
    <t>MILS3</t>
  </si>
  <si>
    <t>BEEF3</t>
  </si>
  <si>
    <t>MOTV3</t>
  </si>
  <si>
    <t>MDNE3</t>
  </si>
  <si>
    <t>MOVI3</t>
  </si>
  <si>
    <t>MRVE3</t>
  </si>
  <si>
    <t>MULT3</t>
  </si>
  <si>
    <t>NEOE3</t>
  </si>
  <si>
    <t>ROXO34</t>
  </si>
  <si>
    <t>NVDC34</t>
  </si>
  <si>
    <t>OPCT3</t>
  </si>
  <si>
    <t>ODPV3</t>
  </si>
  <si>
    <t>ONCO3</t>
  </si>
  <si>
    <t>ORVR3</t>
  </si>
  <si>
    <t>PCAR3</t>
  </si>
  <si>
    <t>PGMN3</t>
  </si>
  <si>
    <t>PETR3</t>
  </si>
  <si>
    <t>PETR4</t>
  </si>
  <si>
    <t>RECV3</t>
  </si>
  <si>
    <t>PRIO3</t>
  </si>
  <si>
    <t>PETZ3</t>
  </si>
  <si>
    <t>PLPL3</t>
  </si>
  <si>
    <t>PSSA3</t>
  </si>
  <si>
    <t>POSI3</t>
  </si>
  <si>
    <t>PRNR3</t>
  </si>
  <si>
    <t>QUAL3</t>
  </si>
  <si>
    <t>LJQQ3</t>
  </si>
  <si>
    <t>RADL3</t>
  </si>
  <si>
    <t>RAIZ4</t>
  </si>
  <si>
    <t>RAPT4</t>
  </si>
  <si>
    <t>RDOR3</t>
  </si>
  <si>
    <t>RAIL3</t>
  </si>
  <si>
    <t>SBSP3</t>
  </si>
  <si>
    <t>SAPR3</t>
  </si>
  <si>
    <t>SAPR4</t>
  </si>
  <si>
    <t>SAPR11</t>
  </si>
  <si>
    <t>SANB11</t>
  </si>
  <si>
    <t>STBP3</t>
  </si>
  <si>
    <t>SMTO3</t>
  </si>
  <si>
    <t>SEER3</t>
  </si>
  <si>
    <t>SRNA3</t>
  </si>
  <si>
    <t>CSNA3</t>
  </si>
  <si>
    <t>SIMH3</t>
  </si>
  <si>
    <t>SLCE3</t>
  </si>
  <si>
    <t>SMFT3</t>
  </si>
  <si>
    <t>SUZB3</t>
  </si>
  <si>
    <t>SYNE3</t>
  </si>
  <si>
    <t>TAEE11</t>
  </si>
  <si>
    <t>TSMC34</t>
  </si>
  <si>
    <t>TASA4</t>
  </si>
  <si>
    <t>Tegma</t>
  </si>
  <si>
    <t>TGMA3</t>
  </si>
  <si>
    <t>VIVT3</t>
  </si>
  <si>
    <t>TEND3</t>
  </si>
  <si>
    <t>TSLA34</t>
  </si>
  <si>
    <t>TIMS3</t>
  </si>
  <si>
    <t>TOTS3</t>
  </si>
  <si>
    <t>TFCO4</t>
  </si>
  <si>
    <t>TRIS3</t>
  </si>
  <si>
    <t>TUPY3</t>
  </si>
  <si>
    <t>UGPA3</t>
  </si>
  <si>
    <t>UNIP6</t>
  </si>
  <si>
    <t>USIM5</t>
  </si>
  <si>
    <t>VALE3</t>
  </si>
  <si>
    <t>VLID3</t>
  </si>
  <si>
    <t>VAMO3</t>
  </si>
  <si>
    <t>VBBR3</t>
  </si>
  <si>
    <t>VTRU3</t>
  </si>
  <si>
    <t>VIVA3</t>
  </si>
  <si>
    <t>VULC3</t>
  </si>
  <si>
    <t>WEGE3</t>
  </si>
  <si>
    <t>PORT3</t>
  </si>
  <si>
    <t>WIZC3</t>
  </si>
  <si>
    <t>XPBR31</t>
  </si>
  <si>
    <t>YDUQ3</t>
  </si>
  <si>
    <t>COIN11</t>
  </si>
  <si>
    <t>BQQW39</t>
  </si>
  <si>
    <t>BITH11</t>
  </si>
  <si>
    <t>ETHE11</t>
  </si>
  <si>
    <t>HASH11</t>
  </si>
  <si>
    <t>WRLD11</t>
  </si>
  <si>
    <t>BOVA11</t>
  </si>
  <si>
    <t>IVVB11</t>
  </si>
  <si>
    <t>SMAL11</t>
  </si>
  <si>
    <t>BOVV11</t>
  </si>
  <si>
    <t>DIVO11</t>
  </si>
  <si>
    <t>SPXR11</t>
  </si>
  <si>
    <t>QBTC11</t>
  </si>
  <si>
    <t>EURP11</t>
  </si>
  <si>
    <t>BOVX11</t>
  </si>
  <si>
    <t>NASD11</t>
  </si>
  <si>
    <t>GOLD11</t>
  </si>
  <si>
    <t>Raizen</t>
  </si>
  <si>
    <t>Stoneco Ltd.</t>
  </si>
  <si>
    <t>STOC34</t>
  </si>
  <si>
    <t>Azt Energia</t>
  </si>
  <si>
    <t>AZTE3</t>
  </si>
  <si>
    <t>JSL</t>
  </si>
  <si>
    <t>JSLG3</t>
  </si>
  <si>
    <t>BQQW39 está em tendência de alta no curto prazo e acima de 73,37 projetaria de 78,58 a 87,02. Tem suportes em 73,22 e 70,61.</t>
  </si>
  <si>
    <t>GOLL54 está em tendência de alta no curto prazo e acima de 0,7 projetaria de 1,12 a 1,81. Tem suportes em 0 e -0,21.</t>
  </si>
  <si>
    <t>Santander BR</t>
  </si>
  <si>
    <t>Qr Ether</t>
  </si>
  <si>
    <t>QETH11</t>
  </si>
  <si>
    <t>Azevedo</t>
  </si>
  <si>
    <t>AZEV4</t>
  </si>
  <si>
    <t>CMIG3</t>
  </si>
  <si>
    <t>Pine</t>
  </si>
  <si>
    <t>PINE4</t>
  </si>
  <si>
    <t>Profarma</t>
  </si>
  <si>
    <t>PFRM3</t>
  </si>
  <si>
    <t>Mater Dei</t>
  </si>
  <si>
    <t>MATD3</t>
  </si>
  <si>
    <t>Rede D Or</t>
  </si>
  <si>
    <t>It Now Small</t>
  </si>
  <si>
    <t>SMAC11</t>
  </si>
  <si>
    <t>Enjoei</t>
  </si>
  <si>
    <t>ENJU3</t>
  </si>
  <si>
    <t>Melnick</t>
  </si>
  <si>
    <t>MELK3</t>
  </si>
  <si>
    <t>Natura</t>
  </si>
  <si>
    <t>NATU3</t>
  </si>
  <si>
    <t>Schulz</t>
  </si>
  <si>
    <t>SHUL4</t>
  </si>
  <si>
    <t>Sequoia Log</t>
  </si>
  <si>
    <t>SEQL3</t>
  </si>
  <si>
    <t>Fundo Buena Vista II Fundo de Índice</t>
  </si>
  <si>
    <t>QQQI11</t>
  </si>
  <si>
    <t>It Now Teck</t>
  </si>
  <si>
    <t>TECK11</t>
  </si>
  <si>
    <t>Trend China</t>
  </si>
  <si>
    <t>XINA11</t>
  </si>
  <si>
    <t>TTEN3 está em tendência de alta no curto prazo e acima de 17,12 projetaria de 19,33 a 22,92. Tem suportes em 15,1 e 13,99.</t>
  </si>
  <si>
    <t>ABCB4 está em tendência de alta no curto prazo e acima de 22,04 projetaria de 24,4 a 28,23. Tem suportes em 21,6 e 20,41.</t>
  </si>
  <si>
    <t>A1MD34 está em tendência de alta no curto prazo e acima de 101,66 projetaria de 128,95 a 173,11. Tem suportes em 91,53 e 77,88.</t>
  </si>
  <si>
    <t>BABA34 está em tendência de baixa no curto prazo e abaixo de 21,02 projetaria de 18,15 a 15,29. Tem resistências em 21,56  e 27,28. O IFR sobrevendido alerta para recuperações se superar 21,56</t>
  </si>
  <si>
    <t>ALOS3 está em tendência de alta no curto prazo e acima de 23,07 projetaria de 26,65 a 32,45. Tem suportes em 22,45 e 20,65.</t>
  </si>
  <si>
    <t>ALPA4 está em tendência de baixa no curto prazo e abaixo de 8,85 projetaria de 7,81 a 6,78. Tem resistências em 9,07  e 11,13.</t>
  </si>
  <si>
    <t>GOGL34 está em tendência de alta no curto prazo e acima de 84,42 projetaria de 93,97 a 109,44. Tem suportes em 80,12 e 75,34.</t>
  </si>
  <si>
    <t>ALUP11 está em tendência de alta no curto prazo e acima de 31,65 projetaria de 35,36 a 41,38. Tem suportes em 30,54 e 28,68.</t>
  </si>
  <si>
    <t>AMZO34 está em tendência de alta no curto prazo e acima de 61,38 projetaria de 69,95 a 83,82. Tem suportes em 59,81 e 55,52.</t>
  </si>
  <si>
    <t>ABEV3 está em tendência de baixa no curto prazo e abaixo de 13,4 projetaria de 12,56 a 11,73. Tem resistências em 13,63  e 15,29.</t>
  </si>
  <si>
    <t>AMBP3 está em tendência de baixa no curto prazo e abaixo de 160,56 projetaria de 131,47 a 102,38. Tem resistências em 164,12  e 222,29.</t>
  </si>
  <si>
    <t>AMER3 está em tendência de baixa no curto prazo e abaixo de 5,34 projetaria de 3,96 a 2,58. Tem resistências em 5,41  e 8,16.</t>
  </si>
  <si>
    <t>AAPL34 está em tendência de alta no curto prazo e acima de 69,78 projetaria de 81,51 a 100,51. Tem suportes em 57,2 e 51,33.</t>
  </si>
  <si>
    <t>ARML3 está em tendência de baixa no curto prazo e abaixo de 3,57 projetaria de 2,82 a 2,08. Tem resistências em 3,8  e 5,28.</t>
  </si>
  <si>
    <t>ASAI3 está em tendência de baixa no curto prazo e abaixo de 10,16 projetaria de 8,37 a 6,59. Tem resistências em 10,53  e 14,09.</t>
  </si>
  <si>
    <t>AURA33 está em tendência de baixa no curto prazo e abaixo de 46,5 projetaria de 38,74 a 30,98. Tem resistências em 48  e 63,51.</t>
  </si>
  <si>
    <t>AURE3 está em tendência de baixa no curto prazo e abaixo de 9,66 projetaria de 8,69 a 7,73. Tem resistências em 9,93  e 11,85.</t>
  </si>
  <si>
    <t>Automob</t>
  </si>
  <si>
    <t>AMOB3</t>
  </si>
  <si>
    <t>AMOB3 está em tendência de alta no curto prazo e acima de 15,5 projetaria de 18,89 a 24,39. Tem suportes em 11,7 e 10.</t>
  </si>
  <si>
    <t>AZEV4 está em tendência de baixa no curto prazo e abaixo de 0,53 projetaria de 0,31 a 0,09. Tem resistências em 0,55  e 0,98. O IFR sobrevendido alerta para recuperações se superar 0,55</t>
  </si>
  <si>
    <t>AZTE3 está em tendência de alta no curto prazo e acima de 1,47 projetaria de 2,07 a 3,05. Tem suportes em 0,55 e 0,24. O padrão de volume favorece a alta.</t>
  </si>
  <si>
    <t>AZUL4 está em tendência de baixa no curto prazo e abaixo de 0,92 projetaria de -0,03 a -0,98. Tem resistências em 0,94  e 2,84.</t>
  </si>
  <si>
    <t>AZZA3 está em tendência de baixa no curto prazo e abaixo de 40,46 projetaria de 32,91 a 25,36. Tem resistências em 41,31  e 56,4.</t>
  </si>
  <si>
    <t>B3SA3 está em tendência de alta no curto prazo e acima de 15,02 projetaria de 18,08 a 23,05. Tem suportes em 14,51 e 12,97. O IFR sobrecomprado alerta realizações se perder 14,51.</t>
  </si>
  <si>
    <t>BPAN4 está em tendência de baixa no curto prazo e abaixo de 7,79 projetaria de 6,92 a 6,05. Tem resistências em 7,88  e 9,61.</t>
  </si>
  <si>
    <t>BRSR6 está em tendência de alta no curto prazo e acima de 12,79 projetaria de 14,57 a 17,45. Tem suportes em 11,58 e 10,68.</t>
  </si>
  <si>
    <t>BBSE3 está em tendência de alta no curto prazo e acima de 42,77 projetaria de 47,72 a 55,73. Tem suportes em 36,37 e 33,89.</t>
  </si>
  <si>
    <t>BMOB3 está em tendência de alta no curto prazo e acima de 22,25 projetaria de 27,6 a 36,25. Tem suportes em 21,24 e 18,56. O IFR sobrecomprado alerta realizações se perder 21,24.</t>
  </si>
  <si>
    <t>BERK34 está em tendência de baixa no curto prazo e abaixo de 130,75 projetaria de 122,12 a 113,49. Tem resistências em 132,5  e 149,75.</t>
  </si>
  <si>
    <t>BLAU3 está em tendência de baixa no curto prazo e abaixo de 12,7 projetaria de 11,69 a 10,68. Tem resistências em 12,97  e 14,98.</t>
  </si>
  <si>
    <t>SOJA3 está em tendência de alta no curto prazo e acima de 12,25 projetaria de 13,91 a 16,61. Tem suportes em 11,48 e 10,64.</t>
  </si>
  <si>
    <t>BRBI11 está em tendência de alta no curto prazo e acima de 16,6 projetaria de 19,17 a 23,33. Tem suportes em 15,71 e 14,42. O padrão de volume favorece a alta. O IFR sobrecomprado alerta realizações se perder 15,71.</t>
  </si>
  <si>
    <t>BBDC3 está em tendência de alta no curto prazo e acima de 14,48 projetaria de 17,29 a 21,85. Tem suportes em 14,3 e 12,89.</t>
  </si>
  <si>
    <t>BBDC4 está em tendência de alta no curto prazo e acima de 16,88 projetaria de 20,65 a 26,76. Tem suportes em 16,62 e 14,73.</t>
  </si>
  <si>
    <t>BRAP4 está em tendência de alta no curto prazo e acima de 17,55 projetaria de 19,16 a 21,78. Tem suportes em 16,31 e 15,5. O IFR sobrecomprado alerta realizações se perder 16,31.</t>
  </si>
  <si>
    <t>BBAS3 está em tendência de alta no curto prazo e acima de 29,49 projetaria de 34,72 a 43,19. Tem suportes em 22,17 e 19,55.</t>
  </si>
  <si>
    <t>AGRO3 está em tendência de alta no curto prazo e acima de 22,9 projetaria de 24,93 a 28,22. Tem suportes em 20,39 e 19,37.</t>
  </si>
  <si>
    <t>BRKM5 está em tendência de baixa no curto prazo e abaixo de 9,18 projetaria de 7,98 a 6,78. Tem resistências em 9,3  e 11,69.</t>
  </si>
  <si>
    <t>BRAV3 está em tendência de baixa no curto prazo e abaixo de 17,7 projetaria de 15,23 a 12,77. Tem resistências em 18,14  e 23,06.</t>
  </si>
  <si>
    <t>BRFS3 está em tendência de baixa no curto prazo e abaixo de 18,86 projetaria de 17 a 15,15. Tem resistências em 19,85  e 23,55.</t>
  </si>
  <si>
    <t>AVGO34 está em tendência de alta no curto prazo e acima de 22 projetaria de 28,44 a 38,87. Tem suportes em 20,87 e 17,64.</t>
  </si>
  <si>
    <t>BPAC11 está em tendência de alta no curto prazo e acima de 43,13 projetaria de 50,66 a 62,85. Tem suportes em 41,82 e 38,05.</t>
  </si>
  <si>
    <t>CXSE3 está em tendência de alta no curto prazo e acima de 16,5 projetaria de 18 a 20,44. Tem suportes em 14,68 e 13,92.</t>
  </si>
  <si>
    <t>CAML3 está em tendência de alta no curto prazo e acima de 5,38 projetaria de 6,61 a 8,61. Tem suportes em 5,14 e 4,52.</t>
  </si>
  <si>
    <t>BHIA3 está em tendência de baixa no curto prazo e abaixo de 3,06 projetaria de 0,39 a -2,26. Tem resistências em 3,22  e 8,54.</t>
  </si>
  <si>
    <t>CBAV3 está em tendência de alta no curto prazo e acima de 5,4 projetaria de 6,51 a 8,31. Tem suportes em 4,86 e 4,3.</t>
  </si>
  <si>
    <t>CEAB3 está em tendência de alta no curto prazo e acima de 21,3 projetaria de 28,59 a 40,38. Tem suportes em 19,73 e 16,08.</t>
  </si>
  <si>
    <t>CMIG3 está em tendência de alta no curto prazo e acima de 18,75 projetaria de 22,26 a 27,95. Tem suportes em 15,2 e 13,44.</t>
  </si>
  <si>
    <t>CMIG4 está em tendência de alta no curto prazo e acima de 11,26 projetaria de 12,63 a 14,85. Tem suportes em 11,06 e 10,37. O IFR sobrecomprado alerta realizações se perder 11,06.</t>
  </si>
  <si>
    <t>Chevron Corp</t>
  </si>
  <si>
    <t>CHVX34</t>
  </si>
  <si>
    <t>CHVX34 está em tendência de alta no curto prazo e acima de 96,22 projetaria de 109,11 a 129,98. Tem suportes em 79,83 e 73,38. O padrão de volume favorece a alta.</t>
  </si>
  <si>
    <t>COGN3 está em tendência de alta no curto prazo e acima de 3,19 projetaria de 4,26 a 6. Tem suportes em 2,86 e 2,32.</t>
  </si>
  <si>
    <t>C2OI34 está em tendência de alta no curto prazo e acima de 83,78 projetaria de 114,69 a 164,71. Tem suportes em 75,6 e 60,14.</t>
  </si>
  <si>
    <t>CSMG3 está em tendência de alta no curto prazo e acima de 29 projetaria de 35,32 a 45,56. Tem suportes em 28,22 e 25,05. O IFR sobrecomprado alerta realizações se perder 28,22.</t>
  </si>
  <si>
    <t>CPLE3 está em tendência de baixa no curto prazo e abaixo de 11,43 projetaria de 10,3 a 9,18. Tem resistências em 11,59  e 13,83.</t>
  </si>
  <si>
    <t>CPLE6 está em tendência de baixa no curto prazo e abaixo de 12,26 projetaria de 11,12 a 9,99. Tem resistências em 12,42  e 14,68.</t>
  </si>
  <si>
    <t>CSAN3 está em tendência de baixa no curto prazo e abaixo de 7 projetaria de 6,28 a 5,56. Tem resistências em 7,17  e 8,6.</t>
  </si>
  <si>
    <t>CPFE3 está em tendência de alta no curto prazo e acima de 41,48 projetaria de 47,06 a 56,1. Tem suportes em 40,9 e 38,1.</t>
  </si>
  <si>
    <t>CSED3 está em tendência de baixa no curto prazo e abaixo de 5 projetaria de 4,25 a 3,51. Tem resistências em 5,13  e 6,61.</t>
  </si>
  <si>
    <t>CMIN3 está em tendência de alta no curto prazo e acima de 6,24 projetaria de 7,13 a 8,58. Tem suportes em 5,16 e 4,71.</t>
  </si>
  <si>
    <t>CURY3 está em tendência de alta no curto prazo e acima de 31,31 projetaria de 38,07 a 49,03. Tem suportes em 29,14 e 25,75.</t>
  </si>
  <si>
    <t>CVCB3 está em tendência de alta no curto prazo e acima de 2,68 projetaria de 3,27 a 4,24. Tem suportes em 2,44 e 2,14.</t>
  </si>
  <si>
    <t>CYRE3 está em tendência de alta no curto prazo e acima de 26,97 projetaria de 31,64 a 39,21. Tem suportes em 25,65 e 23,31.</t>
  </si>
  <si>
    <t>DXCO3 está em tendência de alta no curto prazo e acima de 5,97 projetaria de 6,56 a 7,53. Tem suportes em 5,68 e 5,38.</t>
  </si>
  <si>
    <t>PNVL3 está em tendência de alta no curto prazo e acima de 9,63 projetaria de 10,78 a 12,66. Tem suportes em 9,47 e 8,89. O IFR sobrecomprado alerta realizações se perder 9,47.</t>
  </si>
  <si>
    <t>DIRR3 está em tendência de alta no curto prazo e acima de 41,5 projetaria de 50,49 a 65,04. Tem suportes em 40,65 e 36,15.</t>
  </si>
  <si>
    <t>ECOR3 está em tendência de baixa no curto prazo e abaixo de 7,22 projetaria de 6,3 a 5,38. Tem resistências em 7,38  e 9,21.</t>
  </si>
  <si>
    <t>ELET3 está em tendência de alta no curto prazo e acima de 44,49 projetaria de 49,05 a 56,43. Tem suportes em 40,64 e 38,35.</t>
  </si>
  <si>
    <t>ELET6 está em tendência de alta no curto prazo e acima de 48,48 projetaria de 53,08 a 60,54. Tem suportes em 44,79 e 42,48.</t>
  </si>
  <si>
    <t>EMBR3 está em tendência de alta no curto prazo e acima de 83,71 projetaria de 99,56 a 125,21. Tem suportes em 82,28 e 74,35. O IFR sobrecomprado alerta realizações se perder 82,28.</t>
  </si>
  <si>
    <t>ENGI11 está em tendência de alta no curto prazo e acima de 49,4 projetaria de 56,76 a 68,68. Tem suportes em 48,22 e 44,53.</t>
  </si>
  <si>
    <t>ENEV3 está em tendência de alta no curto prazo e acima de 14,9 projetaria de 17,01 a 20,43. Tem suportes em 13,8 e 12,74.</t>
  </si>
  <si>
    <t>EGIE3 está em tendência de alta no curto prazo e acima de 49,19 projetaria de 57,39 a 70,67. Tem suportes em 46,3 e 42,19.</t>
  </si>
  <si>
    <t>ENJU3 está em tendência de baixa no curto prazo e abaixo de 1,12 projetaria de 0,98 a 0,85. Tem resistências em 1,15  e 1,41.</t>
  </si>
  <si>
    <t>EQTL3 está em tendência de baixa no curto prazo e abaixo de 35,84 projetaria de 33,17 a 30,5. Tem resistências em 36,15  e 41,48.</t>
  </si>
  <si>
    <t>Eucatex</t>
  </si>
  <si>
    <t>EUCA4</t>
  </si>
  <si>
    <t>EUCA4 está em tendência de baixa no curto prazo e abaixo de 18,23 projetaria de 15,92 a 13,62. Tem resistências em 18,86  e 23,46.</t>
  </si>
  <si>
    <t>EVEN3 está em tendência de alta no curto prazo e acima de 7,68 projetaria de 9,05 a 11,27. Tem suportes em 7,15 e 6,46.</t>
  </si>
  <si>
    <t>EZTC3 está em tendência de alta no curto prazo e acima de 15,67 projetaria de 18,02 a 21,84. Tem suportes em 13,66 e 12,48.</t>
  </si>
  <si>
    <t>FESA4 está em tendência de baixa no curto prazo e abaixo de 6,92 projetaria de 6,5 a 6,09. Tem resistências em 7,01  e 7,83.</t>
  </si>
  <si>
    <t>FLRY3 está em tendência de baixa no curto prazo e abaixo de 12,83 projetaria de 11,92 a 11,01. Tem resistências em 13,13  e 14,94.</t>
  </si>
  <si>
    <t>FRAS3 está em tendência de alta no curto prazo e acima de 29,94 projetaria de 33,76 a 39,95. Tem suportes em 27,72 e 25,8.</t>
  </si>
  <si>
    <t>GFSA3 está em tendência de baixa no curto prazo e abaixo de 19,05 projetaria de 7,75 a -3,53. Tem resistências em 20  e 42,58. O IFR sobrevendido alerta para recuperações se superar 20</t>
  </si>
  <si>
    <t>GGBR4 está em tendência de alta no curto prazo e acima de 17,93 projetaria de 20,58 a 24,88. Tem suportes em 16,66 e 15,33.</t>
  </si>
  <si>
    <t>GOAU4 está em tendência de alta no curto prazo e acima de 9,82 projetaria de 11,19 a 13,41. Tem suportes em 9,32 e 8,63.</t>
  </si>
  <si>
    <t>GGPS3 está em tendência de alta no curto prazo e acima de 16,58 projetaria de 19,33 a 23,79. Tem suportes em 16,02 e 14,64. O IFR sobrecomprado alerta realizações se perder 16,02.</t>
  </si>
  <si>
    <t>GRND3 está em tendência de alta no curto prazo e acima de 5,64 projetaria de 5,99 a 6,55. Tem suportes em 5,36 e 5,18. O padrão de volume favorece a alta.</t>
  </si>
  <si>
    <t>GMAT3 está em tendência de alta no curto prazo e acima de 8,38 projetaria de 9,87 a 12,28. Tem suportes em 7,96 e 7,21.</t>
  </si>
  <si>
    <t>SBFG3 está em tendência de alta no curto prazo e acima de 12,89 projetaria de 15,34 a 19,32. Tem suportes em 12,1 e 10,87.</t>
  </si>
  <si>
    <t>GUAR3 está em tendência de alta no curto prazo e acima de 8,88 projetaria de 10,64 a 13,5. Tem suportes em 8,62 e 7,73.</t>
  </si>
  <si>
    <t>HAPV3 está em tendência de baixa no curto prazo e abaixo de 34,52 projetaria de 29,83 a 25,15. Tem resistências em 35,86  e 45,22.</t>
  </si>
  <si>
    <t>HBOR3 está em tendência de baixa no curto prazo e abaixo de 2,29 projetaria de 1,71 a 1,14. Tem resistências em 2,43  e 3,57.</t>
  </si>
  <si>
    <t>HBSA3 está em tendência de baixa no curto prazo e abaixo de 3,47 projetaria de 2,83 a 2,2. Tem resistências em 3,58  e 4,84.</t>
  </si>
  <si>
    <t>HYPE3 está em tendência de alta no curto prazo e acima de 28,56 projetaria de 35,17 a 45,88. Tem suportes em 27,53 e 24,22.</t>
  </si>
  <si>
    <t>IGTI11 está em tendência de alta no curto prazo e acima de 23,63 projetaria de 27,86 a 34,71. Tem suportes em 22,4 e 20,28.</t>
  </si>
  <si>
    <t>INTB3 está em tendência de baixa no curto prazo e abaixo de 15,12 projetaria de 13,4 a 11,69. Tem resistências em 15,34  e 18,76.</t>
  </si>
  <si>
    <t>INBR32 está em tendência de baixa no curto prazo e abaixo de 38 projetaria de 33,89 a 29,79. Tem resistências em 38,82  e 47,02.</t>
  </si>
  <si>
    <t>MYPK3 está em tendência de alta no curto prazo e acima de 13,84 projetaria de 15,71 a 18,75. Tem suportes em 13,19 e 12,25.</t>
  </si>
  <si>
    <t>RANI3 está em tendência de alta no curto prazo e acima de 8,2 projetaria de 9,16 a 10,73. Tem suportes em 7,52 e 7,03.</t>
  </si>
  <si>
    <t>IRBR3 está em tendência de baixa no curto prazo e abaixo de 45,18 projetaria de 42,11 a 39,05. Tem resistências em 46,63  e 52,75.</t>
  </si>
  <si>
    <t>ISAE4 está em tendência de alta no curto prazo e acima de 24,39 projetaria de 26,03 a 28,69. Tem suportes em 23,13 e 22,3.</t>
  </si>
  <si>
    <t>ITSA4 está em tendência de alta no curto prazo e acima de 11,34 projetaria de 12,96 a 15,59. Tem suportes em 11,06 e 10,24.</t>
  </si>
  <si>
    <t>ITUB3 está em tendência de alta no curto prazo e acima de 33,94 projetaria de 39,04 a 47,31. Tem suportes em 33,42 e 30,86.</t>
  </si>
  <si>
    <t>ITUB4 está em tendência de alta no curto prazo e acima de 38,22 projetaria de 44,06 a 53,53. Tem suportes em 37,58 e 34,65.</t>
  </si>
  <si>
    <t>JALL3 está em tendência de baixa no curto prazo e abaixo de 3,82 projetaria de 3,59 a 3,36. Tem resistências em 3,93  e 4,38.</t>
  </si>
  <si>
    <t>JHSF3 está em tendência de alta no curto prazo e acima de 5,43 projetaria de 6,64 a 8,61. Tem suportes em 5,22 e 4,61.</t>
  </si>
  <si>
    <t>JSLG3 está em tendência de baixa no curto prazo e abaixo de 5,85 projetaria de 5,24 a 4,63. Tem resistências em 6,01  e 7,22.</t>
  </si>
  <si>
    <t>KEPL3 está em tendência de baixa no curto prazo e abaixo de 7,97 projetaria de 7,38 a 6,8. Tem resistências em 8,24  e 9,4.</t>
  </si>
  <si>
    <t>KLBN3 está em tendência de alta no curto prazo e acima de 4,18 projetaria de 4,56 a 5,18. Tem suportes em 3,96 e 3,76.</t>
  </si>
  <si>
    <t>KLBN4 está em tendência de alta no curto prazo e acima de 4,01 projetaria de 4,34 a 4,87. Tem suportes em 3,86 e 3,69. O IFR sobrecomprado alerta realizações se perder 3,86.</t>
  </si>
  <si>
    <t>KLBN11 está em tendência de alta no curto prazo e acima de 20,2 projetaria de 21,9 a 24,65. Tem suportes em 19,43 e 18,57. O IFR sobrecomprado alerta realizações se perder 19,43.</t>
  </si>
  <si>
    <t>LAVV3 está em tendência de alta no curto prazo e acima de 12,66 projetaria de 15,29 a 19,57. Tem suportes em 12,32 e 11.</t>
  </si>
  <si>
    <t>LIGT3 está em tendência de baixa no curto prazo e abaixo de 6,55 projetaria de 5,45 a 4,36. Tem resistências em 6,7  e 8,88.</t>
  </si>
  <si>
    <t>RENT3 está em tendência de baixa no curto prazo e abaixo de 38,68 projetaria de 32,93 a 27,19. Tem resistências em 39,4  e 50,88.</t>
  </si>
  <si>
    <t>LOGG3 está em tendência de baixa no curto prazo e abaixo de 20,35 projetaria de 18,65 a 16,96. Tem resistências em 20,78  e 24,16.</t>
  </si>
  <si>
    <t>LREN3 está em tendência de alta no curto prazo e acima de 19,65 projetaria de 25,19 a 34,15. Tem suportes em 19,09 e 16,31.</t>
  </si>
  <si>
    <t>LWSA3 está em tendência de baixa no curto prazo e abaixo de 3,6 projetaria de 3,04 a 2,49. Tem resistências em 3,67  e 4,77.</t>
  </si>
  <si>
    <t>MDIA3 está em tendência de alta no curto prazo e acima de 25,87 projetaria de 28,44 a 32,6. Tem suportes em 23,95 e 22,66.</t>
  </si>
  <si>
    <t>MGLU3 está em tendência de baixa no curto prazo e abaixo de 9,1 projetaria de 7,6 a 6,11. Tem resistências em 9,26  e 12,24.</t>
  </si>
  <si>
    <t>POMO4 está em tendência de alta no curto prazo e acima de 8,18 projetaria de 9,7 a 12,16. Tem suportes em 8,03 e 7,26. O IFR sobrecomprado alerta realizações se perder 8,03.</t>
  </si>
  <si>
    <t>MRFG3 está em tendência de baixa no curto prazo e abaixo de 21,81 projetaria de 17,99 a 14,17. Tem resistências em 22,33  e 29,96.</t>
  </si>
  <si>
    <t>MATD3 está em tendência de alta no curto prazo e acima de 5,11 projetaria de 6,15 a 7,83. Tem suportes em 4,39 e 3,86. O padrão de volume favorece a alta.</t>
  </si>
  <si>
    <t>CASH3 está em tendência de baixa no curto prazo e abaixo de 6,9 projetaria de 4,44 a 1,98. Tem resistências em 7,09  e 12.</t>
  </si>
  <si>
    <t>MELK3 está em tendência de alta no curto prazo e acima de 3,52 projetaria de 3,95 a 4,65. Tem suportes em 3,36 e 3,14. O padrão de volume favorece a alta.</t>
  </si>
  <si>
    <t>MELI34 está em tendência de baixa no curto prazo e abaixo de 111,02 projetaria de 98,91 a 86,81. Tem resistências em 112,48  e 136,68.</t>
  </si>
  <si>
    <t>M1TA34 está em tendência de baixa no curto prazo e abaixo de 136,34 projetaria de 122,09 a 107,85. Tem resistências em 138,38  e 166,86.</t>
  </si>
  <si>
    <t>LEVE3 está em tendência de baixa no curto prazo e abaixo de 29,98 projetaria de 27,77 a 25,57. Tem resistências em 30,38  e 34,78.</t>
  </si>
  <si>
    <t>MSFT34 está em tendência de alta no curto prazo e acima de 114,35 projetaria de 132,69 a 162,38. Tem suportes em 111,87 e 102,69.</t>
  </si>
  <si>
    <t>M2ST34 está em tendência de alta no curto prazo e acima de 34,74 projetaria de 44,25 a 59,64. Tem suportes em 30,19 e 25,43.</t>
  </si>
  <si>
    <t>MILS3 está em tendência de alta no curto prazo e acima de 11,64 projetaria de 13,49 a 16,49. Tem suportes em 11,4 e 10,47. O IFR sobrecomprado alerta realizações se perder 11,4.</t>
  </si>
  <si>
    <t>BEEF3 está em tendência de alta no curto prazo e acima de 7,29 projetaria de 9,39 a 12,79. Tem suportes em 5,08 e 4,02.</t>
  </si>
  <si>
    <t>MOTV3 está em tendência de alta no curto prazo e acima de 14,1 projetaria de 15,92 a 18,88. Tem suportes em 13,6 e 12,68.</t>
  </si>
  <si>
    <t>MDNE3 está em tendência de alta no curto prazo e acima de 24,44 projetaria de 32,41 a 45,31. Tem suportes em 23,12 e 19,13. O padrão de volume favorece a alta. O IFR sobrecomprado alerta realizações se perder 23,12.</t>
  </si>
  <si>
    <t>MOVI3 está em tendência de baixa no curto prazo e abaixo de 6,84 projetaria de 5,14 a 3,44. Tem resistências em 7,15  e 10,54.</t>
  </si>
  <si>
    <t>MRVE3 está em tendência de alta no curto prazo e acima de 6,6 projetaria de 7,94 a 10,11. Tem suportes em 6,11 e 5,43.</t>
  </si>
  <si>
    <t>MULT3 está em tendência de alta no curto prazo e acima de 27,62 projetaria de 32,24 a 39,73. Tem suportes em 26,79 e 24,47.</t>
  </si>
  <si>
    <t>NATU3 está em tendência de baixa no curto prazo e abaixo de 10,25 projetaria de 8,78 a 7,32. Tem resistências em 10,51  e 13,43.</t>
  </si>
  <si>
    <t>NEOE3 está em tendência de alta no curto prazo e acima de 26,19 projetaria de 30,92 a 38,57. Tem suportes em 25,85 e 23,48.</t>
  </si>
  <si>
    <t>ROXO34 está em tendência de alta no curto prazo e acima de 12,83 projetaria de 15,36 a 19,46. Tem suportes em 11,94 e 10,67.</t>
  </si>
  <si>
    <t>NVDC34 está em tendência de alta no curto prazo e acima de 18,12 projetaria de 22,72 a 30,17. Tem suportes em 17,72 e 15,41.</t>
  </si>
  <si>
    <t>OPCT3 está em tendência de alta no curto prazo e acima de 7,09 projetaria de 8,41 a 10,56. Tem suportes em 6,93 e 6,26. O IFR sobrecomprado alerta realizações se perder 6,93.</t>
  </si>
  <si>
    <t>ODPV3 está em tendência de alta no curto prazo e acima de 12 projetaria de 13,34 a 15,52. Tem suportes em 11,5 e 10,82.</t>
  </si>
  <si>
    <t>Oracle Corp</t>
  </si>
  <si>
    <t>ORCL34</t>
  </si>
  <si>
    <t>ORCL34 está em tendência de alta no curto prazo e acima de 221,25 projetaria de 285,5 a 389,48. Tem suportes em 216,22 e 184,09. O IFR sobrecomprado alerta realizações se perder 216,22.</t>
  </si>
  <si>
    <t>ORVR3 está em tendência de alta no curto prazo e acima de 54,47 projetaria de 63,28 a 77,55. Tem suportes em 53,24 e 48,83.</t>
  </si>
  <si>
    <t>PCAR3 está em tendência de alta no curto prazo e acima de 4,95 projetaria de 6,55 a 9,15. Tem suportes em 3,18 e 2,37. O padrão de volume favorece a alta.</t>
  </si>
  <si>
    <t>PGMN3 está em tendência de baixa no curto prazo e abaixo de 3,35 projetaria de 3,05 a 2,76. Tem resistências em 3,4  e 3,98.</t>
  </si>
  <si>
    <t>PETR3 está em tendência de alta no curto prazo e acima de 40,12 projetaria de 45,85 a 55,14. Tem suportes em 34,92 e 32,05.</t>
  </si>
  <si>
    <t>PETR4 está em tendência de alta no curto prazo e acima de 35,98 projetaria de 40,42 a 47,61. Tem suportes em 31,97 e 29,74.</t>
  </si>
  <si>
    <t>RECV3 está em tendência de baixa no curto prazo e abaixo de 14,5 projetaria de 13,18 a 11,87. Tem resistências em 14,7  e 17,32.</t>
  </si>
  <si>
    <t>PRIO3 está em tendência de baixa no curto prazo e abaixo de 42,35 projetaria de 38,34 a 34,33. Tem resistências em 42,82  e 50,83.</t>
  </si>
  <si>
    <t>PETZ3 está em tendência de baixa no curto prazo e abaixo de 3,81 projetaria de 3,49 a 3,18. Tem resistências em 3,88  e 4,5.</t>
  </si>
  <si>
    <t>PINE4 está em tendência de alta no curto prazo e acima de 6,09 projetaria de 7,29 a 9,24. Tem suportes em 5,86 e 5,25.</t>
  </si>
  <si>
    <t>PLPL3 está em tendência de baixa no curto prazo e abaixo de 15,09 projetaria de 12,85 a 10,61. Tem resistências em 15,4  e 19,87.</t>
  </si>
  <si>
    <t>PSSA3 está em tendência de alta no curto prazo e acima de 57,09 projetaria de 70,41 a 91,97. Tem suportes em 56,3 e 49,63. O IFR sobrecomprado alerta realizações se perder 56,3.</t>
  </si>
  <si>
    <t>Portobello</t>
  </si>
  <si>
    <t>PTBL3</t>
  </si>
  <si>
    <t>PTBL3 está em tendência de baixa no curto prazo e abaixo de 4,55 projetaria de 3,84 a 3,14. Tem resistências em 4,67  e 6,07.</t>
  </si>
  <si>
    <t>POSI3 está em tendência de alta no curto prazo e acima de 6,05 projetaria de 7,2 a 9,07. Tem suportes em 4,58 e 4.</t>
  </si>
  <si>
    <t>PRNR3 está em tendência de alta no curto prazo e acima de 17,91 projetaria de 19,97 a 23,3. Tem suportes em 15,26 e 14,22.</t>
  </si>
  <si>
    <t>PFRM3 está em tendência de baixa no curto prazo e abaixo de 8,26 projetaria de 7,38 a 6,51. Tem resistências em 8,47  e 10,21.</t>
  </si>
  <si>
    <t>QUAL3 está em tendência de baixa no curto prazo e abaixo de 1,8 projetaria de 1,59 a 1,39. Tem resistências em 1,86  e 2,26.</t>
  </si>
  <si>
    <t>LJQQ3 está em tendência de alta no curto prazo e acima de 3,42 projetaria de 4,26 a 5,63. Tem suportes em 2,5 e 2,07.</t>
  </si>
  <si>
    <t>RADL3 está em tendência de alta no curto prazo e acima de 22,61 projetaria de 28,11 a 37,03. Tem suportes em 14,96 e 12,2.</t>
  </si>
  <si>
    <t>RAIZ4 está em tendência de baixa no curto prazo e abaixo de 1,69 projetaria de 1,49 a 1,29. Tem resistências em 1,72  e 2,11.</t>
  </si>
  <si>
    <t>RAPT4 está em tendência de baixa no curto prazo e abaixo de 8,67 projetaria de 8,12 a 7,57. Tem resistências em 8,87  e 9,96.</t>
  </si>
  <si>
    <t>Recrusul</t>
  </si>
  <si>
    <t>RCSL4</t>
  </si>
  <si>
    <t>RCSL4 está em tendência de baixa no curto prazo e abaixo de 0,92 projetaria de 0,59 a 0,26. Tem resistências em 0,97  e 1,62.</t>
  </si>
  <si>
    <t>RDOR3 está em tendência de baixa no curto prazo e abaixo de 34,93 projetaria de 31,15 a 27,38. Tem resistências em 35,23  e 42,77.</t>
  </si>
  <si>
    <t>RAIL3 está em tendência de alta no curto prazo e acima de 19,67 projetaria de 22,38 a 26,77. Tem suportes em 18,3 e 16,94.</t>
  </si>
  <si>
    <t>SBSP3 está em tendência de alta no curto prazo e acima de 121,3 projetaria de 140,68 a 172,05. Tem suportes em 116,7 e 107.</t>
  </si>
  <si>
    <t>SAPR3 está em tendência de alta no curto prazo e acima de 8,05 projetaria de 9,81 a 12,65. Tem suportes em 7,83 e 6,94. O IFR sobrecomprado alerta realizações se perder 7,83.</t>
  </si>
  <si>
    <t>SAPR4 está em tendência de alta no curto prazo e acima de 7,45 projetaria de 8,91 a 11,28. Tem suportes em 7,32 e 6,58. O IFR sobrecomprado alerta realizações se perder 7,32.</t>
  </si>
  <si>
    <t>SAPR11 está em tendência de alta no curto prazo e acima de 37,94 projetaria de 45,37 a 57,39. Tem suportes em 37,12 e 33,4. O IFR sobrecomprado alerta realizações se perder 37,12.</t>
  </si>
  <si>
    <t>SANB11 está em tendência de baixa no curto prazo e abaixo de 29,07 projetaria de 27,11 a 25,16. Tem resistências em 29,5  e 33,4.</t>
  </si>
  <si>
    <t>STBP3 está em tendência de alta no curto prazo e acima de 13,84 projetaria de 14,32 a 15,1. Tem suportes em 13,76 e 13,51.</t>
  </si>
  <si>
    <t>SMTO3 está em tendência de baixa no curto prazo e abaixo de 17,68 projetaria de 15,92 a 14,16. Tem resistências em 18,04  e 21,55.</t>
  </si>
  <si>
    <t>SHUL4 está em tendência de alta no curto prazo e acima de 5,82 projetaria de 6,36 a 7,25. Tem suportes em 5,24 e 4,96.</t>
  </si>
  <si>
    <t>SEQL3 está em tendência de baixa no curto prazo e abaixo de 1,1 projetaria de 0,65 a 0,2. Tem resistências em 1,28  e 2,17.</t>
  </si>
  <si>
    <t>SEER3 está em tendência de baixa no curto prazo e abaixo de 9,36 projetaria de 7,25 a 5,14. Tem resistências em 9,57  e 13,78.</t>
  </si>
  <si>
    <t>CSNA3 está em tendência de alta no curto prazo e acima de 10,33 projetaria de 12,23 a 15,32. Tem suportes em 8,13 e 7,17.</t>
  </si>
  <si>
    <t>SIMH3 está em tendência de baixa no curto prazo e abaixo de 4,78 projetaria de 3,77 a 2,77. Tem resistências em 5  e 7.</t>
  </si>
  <si>
    <t>SLCE3 está em tendência de baixa no curto prazo e abaixo de 18,01 projetaria de 17,02 a 16,03. Tem resistências em 18,25  e 20,22.</t>
  </si>
  <si>
    <t>SMFT3 está em tendência de baixa no curto prazo e abaixo de 23,08 projetaria de 20,63 a 18,18. Tem resistências em 23,5  e 28,39.</t>
  </si>
  <si>
    <t>STOC34 está em tendência de alta no curto prazo e acima de 88,94 projetaria de 112,47 a 150,56. Tem suportes em 86,64 e 74,87.</t>
  </si>
  <si>
    <t>SUZB3 está em tendência de baixa no curto prazo e abaixo de 51,7 projetaria de 49,42 a 47,15. Tem resistências em 52,26  e 56,8.</t>
  </si>
  <si>
    <t>SYNE3 está em tendência de alta no curto prazo e acima de 6,66 projetaria de 8,22 a 10,76. Tem suportes em 5,97 e 5,18.</t>
  </si>
  <si>
    <t>TAEE11 está em tendência de alta no curto prazo e acima de 36,77 projetaria de 40,13 a 45,59. Tem suportes em 34,85 e 33,16.</t>
  </si>
  <si>
    <t>TSMC34 está em tendência de alta no curto prazo e acima de 160,8 projetaria de 199,25 a 261,48. Tem suportes em 155,83 e 136,6.</t>
  </si>
  <si>
    <t>TASA4 está em tendência de baixa no curto prazo e abaixo de 6,83 projetaria de 6,31 a 5,79. Tem resistências em 6,94  e 7,97.</t>
  </si>
  <si>
    <t>TGMA3 está em tendência de alta no curto prazo e acima de 37,83 projetaria de 41,93 a 48,58. Tem suportes em 35,88 e 33,82.</t>
  </si>
  <si>
    <t>VIVT3 está em tendência de alta no curto prazo e acima de 32,52 projetaria de 38,11 a 47,17. Tem suportes em 32,01 e 29,21. O IFR sobrecomprado alerta realizações se perder 32,01.</t>
  </si>
  <si>
    <t>TEND3 está em tendência de alta no curto prazo e acima de 25,26 projetaria de 32,83 a 45,09. Tem suportes em 23,94 e 20,15.</t>
  </si>
  <si>
    <t>TSLA34 está em tendência de baixa no curto prazo e abaixo de 52,58 projetaria de 44,67 a 36,76. Tem resistências em 53,39  e 69,2.</t>
  </si>
  <si>
    <t>TIMS3 está em tendência de alta no curto prazo e acima de 22,74 projetaria de 27,46 a 35,1. Tem suportes em 22,35 e 19,98.</t>
  </si>
  <si>
    <t>TOTS3 está em tendência de alta no curto prazo e acima de 43,97 projetaria de 51,21 a 62,93. Tem suportes em 42,62 e 38,99.</t>
  </si>
  <si>
    <t>TFCO4 está em tendência de alta no curto prazo e acima de 15,44 projetaria de 19,11 a 25,07. Tem suportes em 14,96 e 13,12.</t>
  </si>
  <si>
    <t>TRIS3 está em tendência de baixa no curto prazo e abaixo de 6,92 projetaria de 6,05 a 5,18. Tem resistências em 7,11  e 8,84. O IFR sobrevendido alerta para recuperações se superar 7,11</t>
  </si>
  <si>
    <t>TUPY3 está em tendência de baixa no curto prazo e abaixo de 18,05 projetaria de 15,66 a 13,27. Tem resistências em 18,25  e 23,02.</t>
  </si>
  <si>
    <t>UGPA3 está em tendência de alta no curto prazo e acima de 18,37 projetaria de 20,29 a 23,4. Tem suportes em 17,67 e 16,7.</t>
  </si>
  <si>
    <t>UNIP6 está em tendência de alta no curto prazo e acima de 61,95 projetaria de 73,28 a 91,63. Tem suportes em 59,53 e 53,86. O padrão de volume favorece a alta.</t>
  </si>
  <si>
    <t>USIM5 está em tendência de baixa no curto prazo e abaixo de 4,37 projetaria de 3,67 a 2,97. Tem resistências em 4,49  e 5,88.</t>
  </si>
  <si>
    <t>VALE3 está em tendência de alta no curto prazo e acima de 58,45 projetaria de 64,43 a 74,11. Tem suportes em 54,75 e 51,75.</t>
  </si>
  <si>
    <t>VLID3 está em tendência de baixa no curto prazo e abaixo de 24,96 projetaria de 23,02 a 21,09. Tem resistências em 25,36  e 29,22.</t>
  </si>
  <si>
    <t>VAMO3 está em tendência de baixa no curto prazo e abaixo de 3,94 projetaria de 3,32 a 2,71. Tem resistências em 4,08  e 5,3.</t>
  </si>
  <si>
    <t>VBBR3 está em tendência de alta no curto prazo e acima de 22,98 projetaria de 27,63 a 35,17. Tem suportes em 22,23 e 19,9. O padrão de volume favorece a alta. O IFR sobrecomprado alerta realizações se perder 22,23.</t>
  </si>
  <si>
    <t>VTRU3 está em tendência de baixa no curto prazo e abaixo de 8,99 projetaria de 7,02 a 5,05. Tem resistências em 9,25  e 13,18.</t>
  </si>
  <si>
    <t>VIVA3 está em tendência de alta no curto prazo e acima de 27,58 projetaria de 34,88 a 46,69. Tem suportes em 26,87 e 23,21.</t>
  </si>
  <si>
    <t>VULC3 está em tendência de alta no curto prazo e acima de 21,88 projetaria de 26,59 a 34,23. Tem suportes em 21,55 e 19,19. O IFR sobrecomprado alerta realizações se perder 21,55.</t>
  </si>
  <si>
    <t>WEGE3 está em tendência de alta no curto prazo e acima de 50,74 projetaria de 56,85 a 66,75. Tem suportes em 42,79 e 39,73.</t>
  </si>
  <si>
    <t>PORT3 está em tendência de alta no curto prazo e acima de 17,57 projetaria de 18,66 a 20,42. Tem suportes em 17,44 e 16,89.</t>
  </si>
  <si>
    <t>WIZC3 está em tendência de alta no curto prazo e acima de 8,11 projetaria de 9,72 a 12,32. Tem suportes em 7,64 e 6,83.</t>
  </si>
  <si>
    <t>YDUQ3 está em tendência de baixa no curto prazo e abaixo de 16,16 projetaria de 13,65 a 11,15. Tem resistências em 16,49  e 21,49.</t>
  </si>
  <si>
    <t>Etf Brad Bov</t>
  </si>
  <si>
    <t>BOVB11</t>
  </si>
  <si>
    <t>BOVB11 está em tendência de alta no curto prazo e acima de 144,47 projetaria de 156,81 a 176,78. Tem suportes em 143,9 e 137,72. O padrão de volume favorece a alta.</t>
  </si>
  <si>
    <t>COIN11 está em tendência de alta no curto prazo e acima de 92,38 projetaria de 107,29 a 131,42. Tem suportes em 88 e 80,54.</t>
  </si>
  <si>
    <t>QQQI11 está em tendência de alta no curto prazo e acima de 101,03 projetaria de 112,93 a 132,19. Tem suportes em 98,02 e 92,06. O padrão de volume favorece a alta.</t>
  </si>
  <si>
    <t>BITH11 está em tendência de baixa no curto prazo e abaixo de 131,46 projetaria de 118,6 a 105,75. Tem resistências em 134,5  e 160,2.</t>
  </si>
  <si>
    <t>ETHE11 está em tendência de baixa no curto prazo e abaixo de 38,84 projetaria de 32,4 a 25,97. Tem resistências em 40,25  e 53,11.</t>
  </si>
  <si>
    <t>HASH11 está em tendência de baixa no curto prazo e abaixo de 76,11 projetaria de 68,32 a 60,53. Tem resistências em 77,2  e 92,77.</t>
  </si>
  <si>
    <t>WRLD11 está em tendência de alta no curto prazo e acima de 127,54 projetaria de 140,72 a 162,06. Tem suportes em 125,66 e 119,06.</t>
  </si>
  <si>
    <t>BOVA11 está em tendência de alta no curto prazo e acima de 138,45 projetaria de 150,28 a 169,43. Tem suportes em 137,39 e 131,47.</t>
  </si>
  <si>
    <t>IVVB11 está em tendência de alta no curto prazo e acima de 383,4 projetaria de 422,66 a 486,2. Tem suportes em 378,7 e 359,06.</t>
  </si>
  <si>
    <t>SMAL11 está em tendência de alta no curto prazo e acima de 111,9 projetaria de 127,17 a 151,89. Tem suportes em 107,69 e 100,05.</t>
  </si>
  <si>
    <t>BOVV11 está em tendência de alta no curto prazo e acima de 145,2 projetaria de 157,49 a 177,39. Tem suportes em 144,16 e 138,01.</t>
  </si>
  <si>
    <t>DIVO11 está em tendência de alta no curto prazo e acima de 104,49 projetaria de 113,19 a 127,28. Tem suportes em 103,91 e 99,55. O IFR sobrecomprado alerta realizações se perder 103,91.</t>
  </si>
  <si>
    <t>SMAC11 está em tendência de alta no curto prazo e acima de 57,99 projetaria de 65,57 a 77,85. Tem suportes em 56,55 e 52,75. O padrão de volume favorece a alta.</t>
  </si>
  <si>
    <t>SPXR11 está em tendência de alta no curto prazo e acima de 55,6 projetaria de 64,12 a 77,92. Tem suportes em 54,81 e 50,54. O IFR sobrecomprado alerta realizações se perder 54,81.</t>
  </si>
  <si>
    <t>TECK11 está em tendência de alta no curto prazo e acima de 108,92 projetaria de 129,37 a 162,47. Tem suportes em 105,8 e 95,57. O IFR sobrecomprado alerta realizações se perder 105,8.</t>
  </si>
  <si>
    <t>QBTC11 está em tendência de baixa no curto prazo e abaixo de 35,13 projetaria de 31,76 a 28,39. Tem resistências em 35,71  e 42,44.</t>
  </si>
  <si>
    <t>QETH11 está em tendência de baixa no curto prazo e abaixo de 9,4 projetaria de 7,87 a 6,34. Tem resistências em 9,79  e 12,84.</t>
  </si>
  <si>
    <t>XINA11 está em tendência de baixa no curto prazo e abaixo de 7,6 projetaria de 7,03 a 6,47. Tem resistências em 7,75  e 8,87.</t>
  </si>
  <si>
    <t>BOVX11 está em tendência de alta no curto prazo e acima de 14,47 projetaria de 15,7 a 17,7. Tem suportes em 14,32 e 13,7. O IFR sobrecomprado alerta realizações se perder 14,32.</t>
  </si>
  <si>
    <t>NASD11 está em tendência de alta no curto prazo e acima de 17,33 projetaria de 19,63 a 23,36. Tem suportes em 17,01 e 15,85.</t>
  </si>
  <si>
    <t>GOLD11 está em tendência de baixa no curto prazo e abaixo de 18,78 projetaria de 17,71 a 16,64. Tem resistências em 18,92  e 21,05.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</si>
</sst>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7">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1"/>
        <bgColor indexed="64"/>
      </patternFill>
    </fill>
  </fills>
  <borders count="22">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15"/>
      </left>
      <right style="thin">
        <color indexed="15"/>
      </right>
      <top/>
      <bottom style="medium">
        <color indexed="64"/>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50">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49" fontId="2" fillId="5" borderId="9" xfId="0" applyNumberFormat="1" applyFont="1" applyFill="1" applyBorder="1" applyAlignment="1" applyProtection="1">
      <alignment horizontal="center" vertical="center" wrapText="1"/>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6" borderId="18" xfId="0" applyNumberFormat="1" applyFill="1" applyBorder="1"/>
    <xf numFmtId="0" fontId="0" fillId="6" borderId="19" xfId="0" applyNumberFormat="1" applyFill="1" applyBorder="1"/>
    <xf numFmtId="0" fontId="0" fillId="6" borderId="19" xfId="0" applyNumberFormat="1" applyFill="1" applyBorder="1" applyAlignment="1">
      <alignment horizontal="center"/>
    </xf>
    <xf numFmtId="0" fontId="0" fillId="6"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9" fontId="0" fillId="0" borderId="0" xfId="3" applyFont="1" applyAlignment="1">
      <alignment horizontal="center"/>
    </xf>
    <xf numFmtId="49" fontId="2" fillId="2" borderId="21" xfId="0" applyNumberFormat="1" applyFont="1" applyFill="1" applyBorder="1" applyAlignment="1" applyProtection="1">
      <alignment horizontal="center" vertical="center" wrapText="1"/>
      <protection locked="0"/>
    </xf>
    <xf numFmtId="49" fontId="2" fillId="2" borderId="21" xfId="0" applyNumberFormat="1" applyFont="1" applyFill="1" applyBorder="1" applyAlignment="1" applyProtection="1">
      <alignment horizontal="center" vertical="center"/>
      <protection locked="0"/>
    </xf>
    <xf numFmtId="0" fontId="2" fillId="2" borderId="21" xfId="0" applyNumberFormat="1" applyFont="1" applyFill="1" applyBorder="1" applyAlignment="1" applyProtection="1">
      <alignment horizontal="center" vertical="center"/>
      <protection locked="0"/>
    </xf>
    <xf numFmtId="2" fontId="2" fillId="2" borderId="21" xfId="0" applyNumberFormat="1" applyFont="1" applyFill="1" applyBorder="1" applyAlignment="1" applyProtection="1">
      <alignment horizontal="center" vertical="center"/>
      <protection locked="0"/>
    </xf>
    <xf numFmtId="164" fontId="2" fillId="2" borderId="21" xfId="1" applyNumberFormat="1" applyFont="1" applyFill="1" applyBorder="1" applyAlignment="1" applyProtection="1">
      <alignment horizontal="center" vertical="center"/>
      <protection locked="0"/>
    </xf>
    <xf numFmtId="49" fontId="2" fillId="2" borderId="21"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10</xdr:row>
      <xdr:rowOff>4524</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791575" y="1238250"/>
          <a:ext cx="2035981" cy="67127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5854 (nova numeração)</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257175</xdr:colOff>
      <xdr:row>353</xdr:row>
      <xdr:rowOff>9525</xdr:rowOff>
    </xdr:from>
    <xdr:ext cx="9829800" cy="1264920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942975" y="235848525"/>
          <a:ext cx="9829800" cy="1264920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5854</a:t>
          </a:r>
        </a:p>
        <a:p>
          <a:endParaRPr lang="pt-BR" sz="1100" b="0" i="0">
            <a:effectLst/>
            <a:latin typeface="+mn-lt"/>
            <a:ea typeface="+mn-ea"/>
            <a:cs typeface="+mn-cs"/>
          </a:endParaRP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a:t>
          </a:r>
        </a:p>
        <a:p>
          <a:r>
            <a:rPr lang="pt-BR" sz="1100" b="0" i="0">
              <a:effectLst/>
              <a:latin typeface="+mn-lt"/>
              <a:ea typeface="+mn-ea"/>
              <a:cs typeface="+mn-cs"/>
            </a:rPr>
            <a:t>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a:t>
          </a:r>
        </a:p>
        <a:p>
          <a:r>
            <a:rPr lang="pt-BR" sz="1100" b="0" i="0">
              <a:effectLst/>
              <a:latin typeface="+mn-lt"/>
              <a:ea typeface="+mn-ea"/>
              <a:cs typeface="+mn-cs"/>
            </a:rPr>
            <a:t>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a:t>
          </a:r>
        </a:p>
        <a:p>
          <a:r>
            <a:rPr lang="pt-BR" sz="1100" b="0" i="0">
              <a:effectLst/>
              <a:latin typeface="+mn-lt"/>
              <a:ea typeface="+mn-ea"/>
              <a:cs typeface="+mn-cs"/>
            </a:rPr>
            <a:t>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Brasil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assessores de investimento que desempenham suas atividades por meio da XP, em conformidade com a Resolução CVM nº 178/2023, os quais encontram-se registrados na Associação Nacional das</a:t>
          </a:r>
        </a:p>
        <a:p>
          <a:r>
            <a:rPr lang="pt-BR" sz="1100" b="0" i="0">
              <a:effectLst/>
              <a:latin typeface="+mn-lt"/>
              <a:ea typeface="+mn-ea"/>
              <a:cs typeface="+mn-cs"/>
            </a:rPr>
            <a:t>Corretoras e Distribuidoras de Títulos e Valores Mobiliários – ANCORD. O assessor de investimento não pode realizar consultoria, administração ou gestão de patrimônio de clientes, devendo atuar como intermediário e solicitar autorização prévia do cliente para a realização de qualquer operação no</a:t>
          </a:r>
        </a:p>
        <a:p>
          <a:r>
            <a:rPr lang="pt-BR" sz="1100" b="0" i="0">
              <a:effectLst/>
              <a:latin typeface="+mn-lt"/>
              <a:ea typeface="+mn-ea"/>
              <a:cs typeface="+mn-cs"/>
            </a:rPr>
            <a:t>mercado de capitais. </a:t>
          </a:r>
        </a:p>
        <a:p>
          <a:r>
            <a:rPr lang="pt-BR" sz="1100" b="0" i="0">
              <a:effectLst/>
              <a:latin typeface="+mn-lt"/>
              <a:ea typeface="+mn-ea"/>
              <a:cs typeface="+mn-cs"/>
            </a:rPr>
            <a:t>7) Para fins de verificação da adequação do perfil do investidor aos serviços e produtos de investimento oferecidos pela XP Investimentos, utilizamos a metodologia de adequação dos produtos por portfólio, nos termos das Regras e Procedimentos ANBIMA de Suitability nº 01 e do Código ANBIMA de</a:t>
          </a:r>
        </a:p>
        <a:p>
          <a:r>
            <a:rPr lang="pt-BR" sz="1100" b="0" i="0">
              <a:effectLst/>
              <a:latin typeface="+mn-lt"/>
              <a:ea typeface="+mn-ea"/>
              <a:cs typeface="+mn-cs"/>
            </a:rPr>
            <a:t>Distribuição de Produtos de Investimento. Essa metodologia consiste em atribuir uma pontuação máxima de risco para cada perfil de investidor (conservador, moderado e agressivo), bem como uma pontuação de risco para cada um dos produtos oferecidos pela XP Investimentos, de modo que todos</a:t>
          </a:r>
        </a:p>
        <a:p>
          <a:r>
            <a:rPr lang="pt-BR" sz="1100" b="0" i="0">
              <a:effectLst/>
              <a:latin typeface="+mn-lt"/>
              <a:ea typeface="+mn-ea"/>
              <a:cs typeface="+mn-cs"/>
            </a:rPr>
            <a:t>os clientes possam ter acesso a todos os produtos, desde que dentro das quantidades e limites da pontuação de risco definidas para o seu perfil. Antes de aplicar nos produtos e/ou contratar os serviços objeto deste material, é importante que você verifique se a sua pontuação de risco atual</a:t>
          </a:r>
        </a:p>
        <a:p>
          <a:r>
            <a:rPr lang="pt-BR" sz="1100" b="0" i="0">
              <a:effectLst/>
              <a:latin typeface="+mn-lt"/>
              <a:ea typeface="+mn-ea"/>
              <a:cs typeface="+mn-cs"/>
            </a:rPr>
            <a:t>comporta a aplicação nos produtos e/ou a contratação dos serviços em questão, bem como se há limitações de volume, concentração e/ou quantidade para a aplicação desejada. Você pode consultar essas informações diretamente no momento da transmissão da sua ordem ou, ainda, consultando o</a:t>
          </a:r>
        </a:p>
        <a:p>
          <a:r>
            <a:rPr lang="pt-BR" sz="1100" b="0" i="0">
              <a:effectLst/>
              <a:latin typeface="+mn-lt"/>
              <a:ea typeface="+mn-ea"/>
              <a:cs typeface="+mn-cs"/>
            </a:rPr>
            <a:t>risco geral da sua carteira na tela de carteira (Visão Risco). Caso a sua pontuação de risco atual não comporte a aplicação/contratação pretendida, ou caso existam limitações em relação à quantidade e/ou volume financeiro para a referida aplicação/contratação, isto significa que, com base na</a:t>
          </a:r>
        </a:p>
        <a:p>
          <a:r>
            <a:rPr lang="pt-BR" sz="1100" b="0" i="0">
              <a:effectLst/>
              <a:latin typeface="+mn-lt"/>
              <a:ea typeface="+mn-ea"/>
              <a:cs typeface="+mn-cs"/>
            </a:rPr>
            <a:t>composição atual da sua carteira, esta aplicação/contratação não está adequada ao seu perfil. Em caso de dúvidas sobre o processo de adequação dos produtos oferecidos pela XP Investimentos ao seu perfil de investidor, consulte o FAQ. As condições de mercado, mudanças climáticas e o cenário</a:t>
          </a:r>
        </a:p>
        <a:p>
          <a:r>
            <a:rPr lang="pt-BR" sz="1100" b="0" i="0">
              <a:effectLst/>
              <a:latin typeface="+mn-lt"/>
              <a:ea typeface="+mn-ea"/>
              <a:cs typeface="+mn-cs"/>
            </a:rPr>
            <a:t>macroeconômico podem afetar o desempenho do investimento.</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assessores de investimentos da XP e clientes da XP, podendo também ser divulgado no site da XP. Fica proibida sua reprodução ou redistribuição para qualquer pessoa, no todo ou em parte,</a:t>
          </a:r>
        </a:p>
        <a:p>
          <a:r>
            <a:rPr lang="pt-BR" sz="1100" b="0" i="0">
              <a:effectLst/>
              <a:latin typeface="+mn-lt"/>
              <a:ea typeface="+mn-ea"/>
              <a:cs typeface="+mn-cs"/>
            </a:rPr>
            <a:t>qualquer que seja o propósito, sem o prévio consentimento expresso da XP Investimentos.  </a:t>
          </a:r>
        </a:p>
        <a:p>
          <a:r>
            <a:rPr lang="pt-BR" sz="1100" b="0" i="0">
              <a:effectLst/>
              <a:latin typeface="+mn-lt"/>
              <a:ea typeface="+mn-ea"/>
              <a:cs typeface="+mn-cs"/>
            </a:rPr>
            <a:t>10) 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 O custo da operação e a política de cobrança estão definidos nas tabelas de custos operacionais disponibilizadas no site da XP Investimentos: www.xpi.com.br.  </a:t>
          </a:r>
        </a:p>
        <a:p>
          <a:r>
            <a:rPr lang="pt-BR" sz="1100" b="0" i="0">
              <a:effectLst/>
              <a:latin typeface="+mn-lt"/>
              <a:ea typeface="+mn-ea"/>
              <a:cs typeface="+mn-cs"/>
            </a:rPr>
            <a:t>12) 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a:t>
          </a:r>
        </a:p>
        <a:p>
          <a:r>
            <a:rPr lang="pt-BR" sz="1100" b="0" i="0">
              <a:effectLst/>
              <a:latin typeface="+mn-lt"/>
              <a:ea typeface="+mn-ea"/>
              <a:cs typeface="+mn-cs"/>
            </a:rPr>
            <a:t>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a:t>
          </a:r>
        </a:p>
        <a:p>
          <a:r>
            <a:rPr lang="pt-BR" sz="1100" b="0" i="0">
              <a:effectLst/>
              <a:latin typeface="+mn-lt"/>
              <a:ea typeface="+mn-ea"/>
              <a:cs typeface="+mn-cs"/>
            </a:rPr>
            <a:t>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a:t>
          </a:r>
        </a:p>
        <a:p>
          <a:r>
            <a:rPr lang="pt-BR" sz="1100" b="0" i="0">
              <a:effectLst/>
              <a:latin typeface="+mn-lt"/>
              <a:ea typeface="+mn-ea"/>
              <a:cs typeface="+mn-cs"/>
            </a:rPr>
            <a:t>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a:t>
          </a:r>
        </a:p>
        <a:p>
          <a:r>
            <a:rPr lang="pt-BR" sz="1100" b="0" i="0">
              <a:effectLst/>
              <a:latin typeface="+mn-lt"/>
              <a:ea typeface="+mn-ea"/>
              <a:cs typeface="+mn-cs"/>
            </a:rPr>
            <a:t>podem afetar o desempenho do investimento, podendo resultar até mesmo em significativas perdas patrimoniais. A duração recomendada para o investimento é de médio-longo prazo. Não há quaisquer garantias sobre o patrimônio do cliente neste tipo de produto.</a:t>
          </a:r>
        </a:p>
        <a:p>
          <a:r>
            <a:rPr lang="pt-BR" sz="1100" b="0" i="0">
              <a:effectLst/>
              <a:latin typeface="+mn-lt"/>
              <a:ea typeface="+mn-ea"/>
              <a:cs typeface="+mn-cs"/>
            </a:rPr>
            <a:t>15) 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a:t>
          </a:r>
        </a:p>
        <a:p>
          <a:r>
            <a:rPr lang="pt-BR" sz="1100" b="0" i="0">
              <a:effectLst/>
              <a:latin typeface="+mn-lt"/>
              <a:ea typeface="+mn-ea"/>
              <a:cs typeface="+mn-cs"/>
            </a:rPr>
            <a:t>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a:t>
          </a:r>
        </a:p>
        <a:p>
          <a:r>
            <a:rPr lang="pt-BR" sz="1100" b="0" i="0">
              <a:effectLst/>
              <a:latin typeface="+mn-lt"/>
              <a:ea typeface="+mn-ea"/>
              <a:cs typeface="+mn-cs"/>
            </a:rPr>
            <a:t>capital investido. A duração recomendada para o investimento é de curto prazo e o patrimônio do cliente não está garantido neste tipo de produto.  </a:t>
          </a:r>
        </a:p>
        <a:p>
          <a:r>
            <a:rPr lang="pt-BR" sz="1100" b="0" i="0">
              <a:effectLst/>
              <a:latin typeface="+mn-lt"/>
              <a:ea typeface="+mn-ea"/>
              <a:cs typeface="+mn-cs"/>
            </a:rPr>
            <a:t>16) O investimento em termos são contratos para compra ou a venda de uma determinada quantidade de ações, a um preço fixado, para liquidação em prazo determinado. O prazo do contrato a Termo é livremente escolhido pelos investidores, obedecendo o prazo mínimo de 16 dias e máximo de 999 dias</a:t>
          </a:r>
        </a:p>
        <a:p>
          <a:r>
            <a:rPr lang="pt-BR" sz="1100" b="0" i="0">
              <a:effectLst/>
              <a:latin typeface="+mn-lt"/>
              <a:ea typeface="+mn-ea"/>
              <a:cs typeface="+mn-cs"/>
            </a:rPr>
            <a:t>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 O investimento em Mercados Futuros embute riscos de perdas patrimoniais significativos.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a:t>
          </a:r>
        </a:p>
        <a:p>
          <a:r>
            <a:rPr lang="pt-BR" sz="1100" b="0" i="0">
              <a:effectLst/>
              <a:latin typeface="+mn-lt"/>
              <a:ea typeface="+mn-ea"/>
              <a:cs typeface="+mn-cs"/>
            </a:rPr>
            <a:t>macroeconômico podem afetar o desempenho do investimento. </a:t>
          </a:r>
        </a:p>
        <a:p>
          <a:r>
            <a:rPr lang="pt-BR" sz="1100" b="0" i="0">
              <a:effectLst/>
              <a:latin typeface="+mn-lt"/>
              <a:ea typeface="+mn-ea"/>
              <a:cs typeface="+mn-cs"/>
            </a:rPr>
            <a:t>18) ESTA INSTITUIÇÃO É ADERENTE AO CÓDIGO ANBIMA DE DISTRIBUIÇÃO DE PRODUTOS DE INVESTIMENTO.</a:t>
          </a: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394"/>
  <sheetViews>
    <sheetView showGridLines="0" tabSelected="1" topLeftCell="A214" zoomScale="77" zoomScaleNormal="77" workbookViewId="0">
      <selection activeCell="T13" sqref="T13"/>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21"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31"/>
      <c r="D1" s="32"/>
      <c r="E1" s="32"/>
      <c r="F1" s="32"/>
      <c r="G1" s="32"/>
      <c r="H1" s="32"/>
      <c r="I1" s="32"/>
      <c r="J1" s="32"/>
      <c r="K1" s="32"/>
      <c r="L1" s="32"/>
      <c r="M1" s="32"/>
      <c r="N1" s="32"/>
      <c r="O1" s="33"/>
      <c r="P1" s="32"/>
      <c r="Q1" s="34"/>
      <c r="R1" s="30"/>
    </row>
    <row r="2" spans="2:259" ht="15" customHeight="1" x14ac:dyDescent="0.25">
      <c r="B2" s="3"/>
      <c r="C2" s="31"/>
      <c r="D2" s="32"/>
      <c r="E2" s="32"/>
      <c r="F2" s="32"/>
      <c r="G2" s="32"/>
      <c r="H2" s="32"/>
      <c r="I2" s="32"/>
      <c r="J2" s="32"/>
      <c r="K2" s="32"/>
      <c r="L2" s="32"/>
      <c r="M2" s="32"/>
      <c r="N2" s="32"/>
      <c r="O2" s="33"/>
      <c r="P2" s="32"/>
      <c r="Q2" s="34"/>
      <c r="R2" s="23"/>
    </row>
    <row r="3" spans="2:259" ht="15" customHeight="1" x14ac:dyDescent="0.25">
      <c r="B3" s="3"/>
      <c r="C3" s="31"/>
      <c r="D3" s="32"/>
      <c r="E3" s="32"/>
      <c r="F3" s="32"/>
      <c r="G3" s="32"/>
      <c r="H3" s="32"/>
      <c r="I3" s="32"/>
      <c r="J3" s="32"/>
      <c r="K3" s="32"/>
      <c r="L3" s="32"/>
      <c r="M3" s="32"/>
      <c r="N3" s="32"/>
      <c r="O3" s="33"/>
      <c r="P3" s="32"/>
      <c r="Q3" s="34"/>
      <c r="R3" s="23"/>
    </row>
    <row r="4" spans="2:259" ht="15" customHeight="1" x14ac:dyDescent="0.25">
      <c r="B4" s="3"/>
      <c r="C4" s="31"/>
      <c r="D4" s="32"/>
      <c r="E4" s="32"/>
      <c r="F4" s="32"/>
      <c r="G4" s="32"/>
      <c r="H4" s="32"/>
      <c r="I4" s="32"/>
      <c r="J4" s="32"/>
      <c r="K4" s="32"/>
      <c r="L4" s="32"/>
      <c r="M4" s="32"/>
      <c r="N4" s="32"/>
      <c r="O4" s="33"/>
      <c r="P4" s="32"/>
      <c r="Q4" s="34"/>
      <c r="R4" s="23"/>
    </row>
    <row r="5" spans="2:259" ht="15" customHeight="1" x14ac:dyDescent="0.25">
      <c r="B5" s="3"/>
      <c r="C5" s="31"/>
      <c r="D5" s="32"/>
      <c r="E5" s="32"/>
      <c r="F5" s="32"/>
      <c r="G5" s="32"/>
      <c r="H5" s="32"/>
      <c r="I5" s="32"/>
      <c r="J5" s="32"/>
      <c r="K5" s="32"/>
      <c r="L5" s="32"/>
      <c r="M5" s="32"/>
      <c r="N5" s="32"/>
      <c r="O5" s="33"/>
      <c r="P5" s="32"/>
      <c r="Q5" s="34"/>
      <c r="R5" s="23"/>
    </row>
    <row r="6" spans="2:259" ht="15" customHeight="1" x14ac:dyDescent="0.25">
      <c r="B6" s="3"/>
      <c r="C6" s="31"/>
      <c r="D6" s="32"/>
      <c r="E6" s="32"/>
      <c r="F6" s="32"/>
      <c r="G6" s="32"/>
      <c r="H6" s="32"/>
      <c r="I6" s="32"/>
      <c r="J6" s="32"/>
      <c r="K6" s="32"/>
      <c r="L6" s="32"/>
      <c r="M6" s="32"/>
      <c r="N6" s="32"/>
      <c r="O6" s="33"/>
      <c r="P6" s="32"/>
      <c r="Q6" s="34"/>
      <c r="R6" s="23"/>
      <c r="V6" s="21" t="s">
        <v>12</v>
      </c>
      <c r="W6" s="21" t="s">
        <v>13</v>
      </c>
      <c r="X6" s="21"/>
      <c r="Y6" s="21" t="s">
        <v>0</v>
      </c>
    </row>
    <row r="7" spans="2:259" ht="15" customHeight="1" x14ac:dyDescent="0.25">
      <c r="B7" s="3"/>
      <c r="C7" s="31"/>
      <c r="D7" s="32"/>
      <c r="E7" s="32"/>
      <c r="F7" s="32"/>
      <c r="G7" s="32"/>
      <c r="H7" s="32"/>
      <c r="I7" s="32"/>
      <c r="J7" s="32"/>
      <c r="K7" s="32"/>
      <c r="L7" s="32"/>
      <c r="M7" s="32"/>
      <c r="N7" s="32"/>
      <c r="O7" s="33"/>
      <c r="P7" s="32"/>
      <c r="Q7" s="34"/>
      <c r="R7" s="23"/>
      <c r="V7" s="21">
        <f>COUNTIF($P$15:$P$350,"ALTA")</f>
        <v>142</v>
      </c>
      <c r="W7" s="21">
        <f>COUNTIF($P$15:$P$350,"Baixa")</f>
        <v>87</v>
      </c>
      <c r="X7" s="21"/>
      <c r="Y7" s="21">
        <f>V7+W7</f>
        <v>229</v>
      </c>
    </row>
    <row r="8" spans="2:259" ht="15" customHeight="1" x14ac:dyDescent="0.25">
      <c r="B8" s="3"/>
      <c r="C8" s="31"/>
      <c r="D8" s="32"/>
      <c r="E8" s="32"/>
      <c r="F8" s="32"/>
      <c r="G8" s="32"/>
      <c r="H8" s="32"/>
      <c r="I8" s="32"/>
      <c r="J8" s="32"/>
      <c r="K8" s="32"/>
      <c r="L8" s="32"/>
      <c r="M8" s="32"/>
      <c r="N8" s="32"/>
      <c r="O8" s="33"/>
      <c r="P8" s="32"/>
      <c r="Q8" s="34"/>
      <c r="R8" s="23"/>
      <c r="V8" s="37">
        <f>V7/Y7</f>
        <v>0.62008733624454149</v>
      </c>
      <c r="W8" s="37">
        <f>W7/Y7</f>
        <v>0.37991266375545851</v>
      </c>
      <c r="X8" s="21"/>
      <c r="Y8" s="21"/>
    </row>
    <row r="9" spans="2:259" ht="15" customHeight="1" x14ac:dyDescent="0.25">
      <c r="B9" s="3"/>
      <c r="C9" s="31"/>
      <c r="D9" s="32"/>
      <c r="E9" s="32"/>
      <c r="F9" s="32"/>
      <c r="G9" s="32"/>
      <c r="H9" s="32"/>
      <c r="I9" s="32"/>
      <c r="J9" s="32"/>
      <c r="K9" s="32"/>
      <c r="L9" s="32"/>
      <c r="M9" s="32"/>
      <c r="N9" s="32"/>
      <c r="O9" s="33"/>
      <c r="P9" s="32"/>
      <c r="Q9" s="34"/>
      <c r="R9" s="23"/>
      <c r="V9" s="21"/>
      <c r="W9" s="21"/>
      <c r="X9" s="21"/>
      <c r="Y9" s="21"/>
    </row>
    <row r="10" spans="2:259" ht="15" customHeight="1" x14ac:dyDescent="0.25">
      <c r="B10" s="3"/>
      <c r="C10" s="31"/>
      <c r="D10" s="32"/>
      <c r="E10" s="32"/>
      <c r="F10" s="32"/>
      <c r="G10" s="32"/>
      <c r="H10" s="32"/>
      <c r="I10" s="32"/>
      <c r="J10" s="32"/>
      <c r="K10" s="32"/>
      <c r="L10" s="32"/>
      <c r="M10" s="32"/>
      <c r="N10" s="32"/>
      <c r="O10" s="33"/>
      <c r="P10" s="32"/>
      <c r="Q10" s="34"/>
      <c r="R10" s="23"/>
      <c r="U10" s="1" t="s">
        <v>14</v>
      </c>
    </row>
    <row r="11" spans="2:259" ht="31.5" customHeight="1" x14ac:dyDescent="0.25">
      <c r="B11" s="3"/>
      <c r="C11" s="48" t="s">
        <v>2</v>
      </c>
      <c r="D11" s="48"/>
      <c r="E11" s="48"/>
      <c r="F11" s="48"/>
      <c r="G11" s="48"/>
      <c r="H11" s="48"/>
      <c r="I11" s="48"/>
      <c r="J11" s="48"/>
      <c r="K11" s="48"/>
      <c r="L11" s="48"/>
      <c r="M11" s="48"/>
      <c r="N11" s="48"/>
      <c r="O11" s="48"/>
      <c r="P11" s="48"/>
      <c r="Q11" s="49"/>
      <c r="R11" s="4"/>
    </row>
    <row r="12" spans="2:259" ht="136.5" customHeight="1" x14ac:dyDescent="0.25">
      <c r="B12" s="3"/>
      <c r="C12" s="46" t="s">
        <v>11</v>
      </c>
      <c r="D12" s="47"/>
      <c r="E12" s="47"/>
      <c r="F12" s="47"/>
      <c r="G12" s="47"/>
      <c r="H12" s="47"/>
      <c r="I12" s="47"/>
      <c r="J12" s="47"/>
      <c r="K12" s="47"/>
      <c r="L12" s="47"/>
      <c r="M12" s="47"/>
      <c r="N12" s="47"/>
      <c r="O12" s="47"/>
      <c r="P12" s="24"/>
      <c r="Q12" s="25" t="s">
        <v>4</v>
      </c>
      <c r="R12" s="23"/>
    </row>
    <row r="13" spans="2:259" ht="38.450000000000003" customHeight="1" x14ac:dyDescent="0.25">
      <c r="B13" s="3"/>
      <c r="C13" s="26"/>
      <c r="D13" s="35" t="s">
        <v>9</v>
      </c>
      <c r="E13" s="27"/>
      <c r="F13" s="27"/>
      <c r="G13" s="27"/>
      <c r="H13" s="27"/>
      <c r="I13" s="27"/>
      <c r="J13" s="27" t="s">
        <v>3</v>
      </c>
      <c r="K13" s="27"/>
      <c r="L13" s="27"/>
      <c r="M13" s="27"/>
      <c r="N13" s="27"/>
      <c r="O13" s="28"/>
      <c r="P13" s="27"/>
      <c r="Q13" s="29">
        <v>45845</v>
      </c>
      <c r="R13" s="23"/>
    </row>
    <row r="14" spans="2:259" ht="25.15" customHeight="1" x14ac:dyDescent="0.25">
      <c r="B14" s="3"/>
      <c r="C14" s="44" t="s">
        <v>0</v>
      </c>
      <c r="D14" s="44"/>
      <c r="E14" s="6"/>
      <c r="F14" s="44" t="s">
        <v>1</v>
      </c>
      <c r="G14" s="44"/>
      <c r="H14" s="44"/>
      <c r="I14" s="6"/>
      <c r="J14" s="45" t="s">
        <v>5</v>
      </c>
      <c r="K14" s="45"/>
      <c r="L14" s="45"/>
      <c r="M14" s="7"/>
      <c r="N14" s="7" t="s">
        <v>6</v>
      </c>
      <c r="O14" s="6" t="s">
        <v>7</v>
      </c>
      <c r="P14" s="5" t="s">
        <v>8</v>
      </c>
      <c r="Q14" s="8" t="s">
        <v>10</v>
      </c>
      <c r="R14" s="4"/>
    </row>
    <row r="15" spans="2:259" s="12" customFormat="1" ht="54" customHeight="1" x14ac:dyDescent="0.25">
      <c r="B15" s="3"/>
      <c r="C15" s="9" t="s">
        <v>15</v>
      </c>
      <c r="D15" s="19" t="s">
        <v>211</v>
      </c>
      <c r="E15" s="16"/>
      <c r="F15" s="18">
        <v>15.1</v>
      </c>
      <c r="G15" s="18">
        <v>13.99</v>
      </c>
      <c r="H15" s="18">
        <v>12.88</v>
      </c>
      <c r="I15" s="17"/>
      <c r="J15" s="18">
        <v>17.12</v>
      </c>
      <c r="K15" s="18">
        <v>19.329999999999998</v>
      </c>
      <c r="L15" s="18">
        <v>22.92</v>
      </c>
      <c r="M15" s="18"/>
      <c r="N15" s="18">
        <v>62.978253406</v>
      </c>
      <c r="O15" s="18">
        <v>32.108937904999998</v>
      </c>
      <c r="P15" s="19" t="s">
        <v>18</v>
      </c>
      <c r="Q15" s="14" t="s">
        <v>465</v>
      </c>
      <c r="R15" s="10"/>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row>
    <row r="16" spans="2:259" s="12" customFormat="1" ht="54" customHeight="1" x14ac:dyDescent="0.25">
      <c r="B16" s="3"/>
      <c r="C16" s="22" t="s">
        <v>17</v>
      </c>
      <c r="D16" s="20" t="s">
        <v>212</v>
      </c>
      <c r="E16" s="16"/>
      <c r="F16" s="17">
        <v>21.6</v>
      </c>
      <c r="G16" s="17">
        <v>20.41</v>
      </c>
      <c r="H16" s="17">
        <v>19.23</v>
      </c>
      <c r="I16" s="17"/>
      <c r="J16" s="17">
        <v>22.04</v>
      </c>
      <c r="K16" s="17">
        <v>24.4</v>
      </c>
      <c r="L16" s="17">
        <v>28.23</v>
      </c>
      <c r="M16" s="17"/>
      <c r="N16" s="17">
        <v>69.595521328999993</v>
      </c>
      <c r="O16" s="36">
        <v>15.914582904000001</v>
      </c>
      <c r="P16" s="20" t="s">
        <v>18</v>
      </c>
      <c r="Q16" s="15" t="s">
        <v>466</v>
      </c>
      <c r="R16" s="10"/>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row>
    <row r="17" spans="2:259" s="12" customFormat="1" ht="54" customHeight="1" x14ac:dyDescent="0.25">
      <c r="B17" s="3"/>
      <c r="C17" s="9" t="s">
        <v>19</v>
      </c>
      <c r="D17" s="19" t="s">
        <v>213</v>
      </c>
      <c r="E17" s="16"/>
      <c r="F17" s="18">
        <v>91.53</v>
      </c>
      <c r="G17" s="18">
        <v>77.88</v>
      </c>
      <c r="H17" s="18">
        <v>64.23</v>
      </c>
      <c r="I17" s="17"/>
      <c r="J17" s="18">
        <v>101.66</v>
      </c>
      <c r="K17" s="18">
        <v>128.94999999999999</v>
      </c>
      <c r="L17" s="18">
        <v>173.11</v>
      </c>
      <c r="M17" s="18"/>
      <c r="N17" s="18">
        <v>51.223829502999997</v>
      </c>
      <c r="O17" s="18">
        <v>3.1482929343000001</v>
      </c>
      <c r="P17" s="19" t="s">
        <v>18</v>
      </c>
      <c r="Q17" s="14" t="s">
        <v>467</v>
      </c>
      <c r="R17" s="10"/>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row>
    <row r="18" spans="2:259" s="12" customFormat="1" ht="54" customHeight="1" x14ac:dyDescent="0.25">
      <c r="B18" s="3"/>
      <c r="C18" s="22" t="s">
        <v>20</v>
      </c>
      <c r="D18" s="20" t="s">
        <v>214</v>
      </c>
      <c r="E18" s="16"/>
      <c r="F18" s="17">
        <v>21.02</v>
      </c>
      <c r="G18" s="17">
        <v>18.149999999999999</v>
      </c>
      <c r="H18" s="17">
        <v>15.29</v>
      </c>
      <c r="I18" s="17"/>
      <c r="J18" s="17">
        <v>21.56</v>
      </c>
      <c r="K18" s="17">
        <v>27.28</v>
      </c>
      <c r="L18" s="17">
        <v>36.549999999999997</v>
      </c>
      <c r="M18" s="17"/>
      <c r="N18" s="17">
        <v>25.312336262999999</v>
      </c>
      <c r="O18" s="36">
        <v>4.9700782861999997</v>
      </c>
      <c r="P18" s="20" t="s">
        <v>16</v>
      </c>
      <c r="Q18" s="15" t="s">
        <v>468</v>
      </c>
      <c r="R18" s="10"/>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row>
    <row r="19" spans="2:259" s="12" customFormat="1" ht="54" customHeight="1" x14ac:dyDescent="0.25">
      <c r="B19" s="3"/>
      <c r="C19" s="9" t="s">
        <v>21</v>
      </c>
      <c r="D19" s="19" t="s">
        <v>215</v>
      </c>
      <c r="E19" s="16"/>
      <c r="F19" s="18">
        <v>22.45</v>
      </c>
      <c r="G19" s="18">
        <v>20.65</v>
      </c>
      <c r="H19" s="18">
        <v>18.86</v>
      </c>
      <c r="I19" s="17"/>
      <c r="J19" s="18">
        <v>23.07</v>
      </c>
      <c r="K19" s="18">
        <v>26.65</v>
      </c>
      <c r="L19" s="18">
        <v>32.450000000000003</v>
      </c>
      <c r="M19" s="18"/>
      <c r="N19" s="18">
        <v>65.441684258999999</v>
      </c>
      <c r="O19" s="18">
        <v>85.39738504799999</v>
      </c>
      <c r="P19" s="19" t="s">
        <v>18</v>
      </c>
      <c r="Q19" s="14" t="s">
        <v>469</v>
      </c>
      <c r="R19" s="10"/>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row>
    <row r="20" spans="2:259" s="12" customFormat="1" ht="54" customHeight="1" x14ac:dyDescent="0.25">
      <c r="B20" s="3"/>
      <c r="C20" s="22" t="s">
        <v>22</v>
      </c>
      <c r="D20" s="20" t="s">
        <v>216</v>
      </c>
      <c r="E20" s="16"/>
      <c r="F20" s="17">
        <v>8.85</v>
      </c>
      <c r="G20" s="17">
        <v>7.81</v>
      </c>
      <c r="H20" s="17">
        <v>6.78</v>
      </c>
      <c r="I20" s="17"/>
      <c r="J20" s="17">
        <v>9.07</v>
      </c>
      <c r="K20" s="17">
        <v>11.13</v>
      </c>
      <c r="L20" s="17">
        <v>14.47</v>
      </c>
      <c r="M20" s="17"/>
      <c r="N20" s="17">
        <v>45.174993381</v>
      </c>
      <c r="O20" s="36">
        <v>16.645325761999999</v>
      </c>
      <c r="P20" s="20" t="s">
        <v>16</v>
      </c>
      <c r="Q20" s="15" t="s">
        <v>470</v>
      </c>
      <c r="R20" s="10"/>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row>
    <row r="21" spans="2:259" s="12" customFormat="1" ht="54" customHeight="1" x14ac:dyDescent="0.25">
      <c r="B21" s="3"/>
      <c r="C21" s="9" t="s">
        <v>23</v>
      </c>
      <c r="D21" s="19" t="s">
        <v>217</v>
      </c>
      <c r="E21" s="16"/>
      <c r="F21" s="18">
        <v>80.12</v>
      </c>
      <c r="G21" s="18">
        <v>75.34</v>
      </c>
      <c r="H21" s="18">
        <v>70.56</v>
      </c>
      <c r="I21" s="17"/>
      <c r="J21" s="18">
        <v>84.42</v>
      </c>
      <c r="K21" s="18">
        <v>93.97</v>
      </c>
      <c r="L21" s="18">
        <v>109.44</v>
      </c>
      <c r="M21" s="18"/>
      <c r="N21" s="18">
        <v>56.498307261999997</v>
      </c>
      <c r="O21" s="18">
        <v>12.844297311</v>
      </c>
      <c r="P21" s="19" t="s">
        <v>18</v>
      </c>
      <c r="Q21" s="14" t="s">
        <v>471</v>
      </c>
      <c r="R21" s="10"/>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row>
    <row r="22" spans="2:259" s="12" customFormat="1" ht="54" customHeight="1" x14ac:dyDescent="0.25">
      <c r="B22" s="3"/>
      <c r="C22" s="22" t="s">
        <v>24</v>
      </c>
      <c r="D22" s="20" t="s">
        <v>218</v>
      </c>
      <c r="E22" s="16"/>
      <c r="F22" s="17">
        <v>30.54</v>
      </c>
      <c r="G22" s="17">
        <v>28.68</v>
      </c>
      <c r="H22" s="17">
        <v>26.82</v>
      </c>
      <c r="I22" s="17"/>
      <c r="J22" s="17">
        <v>31.65</v>
      </c>
      <c r="K22" s="17">
        <v>35.36</v>
      </c>
      <c r="L22" s="17">
        <v>41.38</v>
      </c>
      <c r="M22" s="17"/>
      <c r="N22" s="17">
        <v>57.336186920000003</v>
      </c>
      <c r="O22" s="36">
        <v>40.270568286</v>
      </c>
      <c r="P22" s="20" t="s">
        <v>18</v>
      </c>
      <c r="Q22" s="15" t="s">
        <v>472</v>
      </c>
      <c r="R22" s="10"/>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row>
    <row r="23" spans="2:259" s="12" customFormat="1" ht="54" customHeight="1" x14ac:dyDescent="0.25">
      <c r="B23" s="3"/>
      <c r="C23" s="9" t="s">
        <v>25</v>
      </c>
      <c r="D23" s="19" t="s">
        <v>219</v>
      </c>
      <c r="E23" s="16"/>
      <c r="F23" s="18">
        <v>59.81</v>
      </c>
      <c r="G23" s="18">
        <v>55.52</v>
      </c>
      <c r="H23" s="18">
        <v>51.23</v>
      </c>
      <c r="I23" s="17"/>
      <c r="J23" s="18">
        <v>61.38</v>
      </c>
      <c r="K23" s="18">
        <v>69.95</v>
      </c>
      <c r="L23" s="18">
        <v>83.82</v>
      </c>
      <c r="M23" s="18"/>
      <c r="N23" s="18">
        <v>56.459565197000003</v>
      </c>
      <c r="O23" s="18">
        <v>13.293773886</v>
      </c>
      <c r="P23" s="19" t="s">
        <v>18</v>
      </c>
      <c r="Q23" s="14" t="s">
        <v>473</v>
      </c>
      <c r="R23" s="10"/>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row>
    <row r="24" spans="2:259" s="12" customFormat="1" ht="54" customHeight="1" x14ac:dyDescent="0.25">
      <c r="B24" s="3"/>
      <c r="C24" s="22" t="s">
        <v>26</v>
      </c>
      <c r="D24" s="20" t="s">
        <v>220</v>
      </c>
      <c r="E24" s="16"/>
      <c r="F24" s="17">
        <v>13.4</v>
      </c>
      <c r="G24" s="17">
        <v>12.56</v>
      </c>
      <c r="H24" s="17">
        <v>11.73</v>
      </c>
      <c r="I24" s="17"/>
      <c r="J24" s="17">
        <v>13.63</v>
      </c>
      <c r="K24" s="17">
        <v>15.29</v>
      </c>
      <c r="L24" s="17">
        <v>18</v>
      </c>
      <c r="M24" s="17"/>
      <c r="N24" s="17">
        <v>49.212383754999998</v>
      </c>
      <c r="O24" s="36">
        <v>376.75499170999996</v>
      </c>
      <c r="P24" s="20" t="s">
        <v>16</v>
      </c>
      <c r="Q24" s="15" t="s">
        <v>474</v>
      </c>
      <c r="R24" s="10"/>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row>
    <row r="25" spans="2:259" s="12" customFormat="1" ht="54" customHeight="1" x14ac:dyDescent="0.25">
      <c r="B25" s="3"/>
      <c r="C25" s="9" t="s">
        <v>27</v>
      </c>
      <c r="D25" s="19" t="s">
        <v>221</v>
      </c>
      <c r="E25" s="16"/>
      <c r="F25" s="18">
        <v>160.56</v>
      </c>
      <c r="G25" s="18">
        <v>131.47</v>
      </c>
      <c r="H25" s="18">
        <v>102.38</v>
      </c>
      <c r="I25" s="17"/>
      <c r="J25" s="18">
        <v>164.12</v>
      </c>
      <c r="K25" s="18">
        <v>222.29</v>
      </c>
      <c r="L25" s="18">
        <v>316.43</v>
      </c>
      <c r="M25" s="18"/>
      <c r="N25" s="18">
        <v>45.475190619000003</v>
      </c>
      <c r="O25" s="18">
        <v>37.205045237999997</v>
      </c>
      <c r="P25" s="19" t="s">
        <v>16</v>
      </c>
      <c r="Q25" s="14" t="s">
        <v>475</v>
      </c>
      <c r="R25" s="10"/>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row>
    <row r="26" spans="2:259" s="12" customFormat="1" ht="54" customHeight="1" x14ac:dyDescent="0.25">
      <c r="B26" s="3"/>
      <c r="C26" s="22" t="s">
        <v>28</v>
      </c>
      <c r="D26" s="20" t="s">
        <v>222</v>
      </c>
      <c r="E26" s="16"/>
      <c r="F26" s="17">
        <v>5.34</v>
      </c>
      <c r="G26" s="17">
        <v>3.96</v>
      </c>
      <c r="H26" s="17">
        <v>2.58</v>
      </c>
      <c r="I26" s="17"/>
      <c r="J26" s="17">
        <v>5.41</v>
      </c>
      <c r="K26" s="17">
        <v>8.16</v>
      </c>
      <c r="L26" s="17">
        <v>12.61</v>
      </c>
      <c r="M26" s="17"/>
      <c r="N26" s="17">
        <v>40.539936539000003</v>
      </c>
      <c r="O26" s="36">
        <v>15.345452428</v>
      </c>
      <c r="P26" s="20" t="s">
        <v>16</v>
      </c>
      <c r="Q26" s="15" t="s">
        <v>476</v>
      </c>
      <c r="R26" s="10"/>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row>
    <row r="27" spans="2:259" s="12" customFormat="1" ht="54" customHeight="1" x14ac:dyDescent="0.25">
      <c r="B27" s="3"/>
      <c r="C27" s="9" t="s">
        <v>29</v>
      </c>
      <c r="D27" s="19" t="s">
        <v>223</v>
      </c>
      <c r="E27" s="16"/>
      <c r="F27" s="18" t="s">
        <v>35</v>
      </c>
      <c r="G27" s="18" t="s">
        <v>35</v>
      </c>
      <c r="H27" s="18" t="s">
        <v>35</v>
      </c>
      <c r="I27" s="17"/>
      <c r="J27" s="18" t="s">
        <v>35</v>
      </c>
      <c r="K27" s="18" t="s">
        <v>35</v>
      </c>
      <c r="L27" s="18" t="s">
        <v>35</v>
      </c>
      <c r="M27" s="18"/>
      <c r="N27" s="18" t="s">
        <v>35</v>
      </c>
      <c r="O27" s="18" t="s">
        <v>35</v>
      </c>
      <c r="P27" s="19" t="s">
        <v>35</v>
      </c>
      <c r="Q27" s="14" t="s">
        <v>224</v>
      </c>
      <c r="R27" s="10"/>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row>
    <row r="28" spans="2:259" s="12" customFormat="1" ht="54" customHeight="1" x14ac:dyDescent="0.25">
      <c r="B28" s="3"/>
      <c r="C28" s="22" t="s">
        <v>30</v>
      </c>
      <c r="D28" s="20" t="s">
        <v>225</v>
      </c>
      <c r="E28" s="16"/>
      <c r="F28" s="17">
        <v>57.2</v>
      </c>
      <c r="G28" s="17">
        <v>51.33</v>
      </c>
      <c r="H28" s="17">
        <v>45.46</v>
      </c>
      <c r="I28" s="17"/>
      <c r="J28" s="17">
        <v>69.78</v>
      </c>
      <c r="K28" s="17">
        <v>81.510000000000005</v>
      </c>
      <c r="L28" s="17">
        <v>100.51</v>
      </c>
      <c r="M28" s="17"/>
      <c r="N28" s="17">
        <v>60.345621231999999</v>
      </c>
      <c r="O28" s="36">
        <v>13.508617934</v>
      </c>
      <c r="P28" s="20" t="s">
        <v>18</v>
      </c>
      <c r="Q28" s="15" t="s">
        <v>477</v>
      </c>
      <c r="R28" s="10"/>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row>
    <row r="29" spans="2:259" s="12" customFormat="1" ht="54" customHeight="1" x14ac:dyDescent="0.25">
      <c r="B29" s="3"/>
      <c r="C29" s="9" t="s">
        <v>31</v>
      </c>
      <c r="D29" s="19" t="s">
        <v>226</v>
      </c>
      <c r="E29" s="16"/>
      <c r="F29" s="18">
        <v>3.57</v>
      </c>
      <c r="G29" s="18">
        <v>2.82</v>
      </c>
      <c r="H29" s="18">
        <v>2.08</v>
      </c>
      <c r="I29" s="17"/>
      <c r="J29" s="18">
        <v>3.8</v>
      </c>
      <c r="K29" s="18">
        <v>5.28</v>
      </c>
      <c r="L29" s="18">
        <v>7.68</v>
      </c>
      <c r="M29" s="18"/>
      <c r="N29" s="18">
        <v>45.440761999999999</v>
      </c>
      <c r="O29" s="18">
        <v>9.2221768095000005</v>
      </c>
      <c r="P29" s="19" t="s">
        <v>16</v>
      </c>
      <c r="Q29" s="14" t="s">
        <v>478</v>
      </c>
      <c r="R29" s="10"/>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row>
    <row r="30" spans="2:259" s="12" customFormat="1" ht="54" customHeight="1" x14ac:dyDescent="0.25">
      <c r="B30" s="3"/>
      <c r="C30" s="22" t="s">
        <v>32</v>
      </c>
      <c r="D30" s="20" t="s">
        <v>227</v>
      </c>
      <c r="E30" s="16"/>
      <c r="F30" s="17">
        <v>10.16</v>
      </c>
      <c r="G30" s="17">
        <v>8.3699999999999992</v>
      </c>
      <c r="H30" s="17">
        <v>6.59</v>
      </c>
      <c r="I30" s="17"/>
      <c r="J30" s="17">
        <v>10.53</v>
      </c>
      <c r="K30" s="17">
        <v>14.09</v>
      </c>
      <c r="L30" s="17">
        <v>19.86</v>
      </c>
      <c r="M30" s="17"/>
      <c r="N30" s="17">
        <v>37.277472398</v>
      </c>
      <c r="O30" s="36">
        <v>139.49071376000001</v>
      </c>
      <c r="P30" s="20" t="s">
        <v>16</v>
      </c>
      <c r="Q30" s="15" t="s">
        <v>479</v>
      </c>
      <c r="R30" s="10"/>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row>
    <row r="31" spans="2:259" s="12" customFormat="1" ht="54" customHeight="1" x14ac:dyDescent="0.25">
      <c r="B31" s="3"/>
      <c r="C31" s="9" t="s">
        <v>33</v>
      </c>
      <c r="D31" s="19" t="s">
        <v>228</v>
      </c>
      <c r="E31" s="16"/>
      <c r="F31" s="18">
        <v>46.5</v>
      </c>
      <c r="G31" s="18">
        <v>38.74</v>
      </c>
      <c r="H31" s="18">
        <v>30.98</v>
      </c>
      <c r="I31" s="17"/>
      <c r="J31" s="18">
        <v>48</v>
      </c>
      <c r="K31" s="18">
        <v>63.51</v>
      </c>
      <c r="L31" s="18">
        <v>88.62</v>
      </c>
      <c r="M31" s="18"/>
      <c r="N31" s="18">
        <v>46.295174551999999</v>
      </c>
      <c r="O31" s="18">
        <v>16.05343525</v>
      </c>
      <c r="P31" s="19" t="s">
        <v>16</v>
      </c>
      <c r="Q31" s="14" t="s">
        <v>480</v>
      </c>
      <c r="R31" s="10"/>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row>
    <row r="32" spans="2:259" s="12" customFormat="1" ht="54" customHeight="1" x14ac:dyDescent="0.25">
      <c r="B32" s="3"/>
      <c r="C32" s="22" t="s">
        <v>34</v>
      </c>
      <c r="D32" s="20" t="s">
        <v>229</v>
      </c>
      <c r="E32" s="16"/>
      <c r="F32" s="17">
        <v>9.66</v>
      </c>
      <c r="G32" s="17">
        <v>8.69</v>
      </c>
      <c r="H32" s="17">
        <v>7.73</v>
      </c>
      <c r="I32" s="17"/>
      <c r="J32" s="17">
        <v>9.93</v>
      </c>
      <c r="K32" s="17">
        <v>11.85</v>
      </c>
      <c r="L32" s="17">
        <v>14.96</v>
      </c>
      <c r="M32" s="17"/>
      <c r="N32" s="17">
        <v>45.081647324999999</v>
      </c>
      <c r="O32" s="36">
        <v>38.152532142999995</v>
      </c>
      <c r="P32" s="20" t="s">
        <v>16</v>
      </c>
      <c r="Q32" s="15" t="s">
        <v>481</v>
      </c>
      <c r="R32" s="10"/>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row>
    <row r="33" spans="2:259" s="12" customFormat="1" ht="54" customHeight="1" x14ac:dyDescent="0.25">
      <c r="B33" s="3"/>
      <c r="C33" s="9" t="s">
        <v>482</v>
      </c>
      <c r="D33" s="19" t="s">
        <v>483</v>
      </c>
      <c r="E33" s="16"/>
      <c r="F33" s="18">
        <v>11.7</v>
      </c>
      <c r="G33" s="18">
        <v>10</v>
      </c>
      <c r="H33" s="18">
        <v>8.3000000000000007</v>
      </c>
      <c r="I33" s="17"/>
      <c r="J33" s="18">
        <v>15.5</v>
      </c>
      <c r="K33" s="18">
        <v>18.89</v>
      </c>
      <c r="L33" s="18">
        <v>24.39</v>
      </c>
      <c r="M33" s="18"/>
      <c r="N33" s="18">
        <v>64.312247872</v>
      </c>
      <c r="O33" s="18">
        <v>2.1184801905000001</v>
      </c>
      <c r="P33" s="19" t="s">
        <v>18</v>
      </c>
      <c r="Q33" s="14" t="s">
        <v>484</v>
      </c>
      <c r="R33" s="10"/>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row>
    <row r="34" spans="2:259" s="12" customFormat="1" ht="54" customHeight="1" x14ac:dyDescent="0.25">
      <c r="B34" s="3"/>
      <c r="C34" s="22" t="s">
        <v>437</v>
      </c>
      <c r="D34" s="20" t="s">
        <v>438</v>
      </c>
      <c r="E34" s="16"/>
      <c r="F34" s="17">
        <v>0.53</v>
      </c>
      <c r="G34" s="17">
        <v>0.31</v>
      </c>
      <c r="H34" s="17">
        <v>0.09</v>
      </c>
      <c r="I34" s="17"/>
      <c r="J34" s="17">
        <v>0.55000000000000004</v>
      </c>
      <c r="K34" s="17">
        <v>0.98</v>
      </c>
      <c r="L34" s="17">
        <v>1.68</v>
      </c>
      <c r="M34" s="17"/>
      <c r="N34" s="17">
        <v>24.823113981999999</v>
      </c>
      <c r="O34" s="36">
        <v>1.4075923333</v>
      </c>
      <c r="P34" s="20" t="s">
        <v>16</v>
      </c>
      <c r="Q34" s="15" t="s">
        <v>485</v>
      </c>
      <c r="R34" s="10"/>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row>
    <row r="35" spans="2:259" s="12" customFormat="1" ht="54" customHeight="1" x14ac:dyDescent="0.25">
      <c r="B35" s="3"/>
      <c r="C35" s="9" t="s">
        <v>428</v>
      </c>
      <c r="D35" s="19" t="s">
        <v>429</v>
      </c>
      <c r="E35" s="16"/>
      <c r="F35" s="18">
        <v>0.55000000000000004</v>
      </c>
      <c r="G35" s="18">
        <v>0.24</v>
      </c>
      <c r="H35" s="18">
        <v>-0.05</v>
      </c>
      <c r="I35" s="17"/>
      <c r="J35" s="18">
        <v>1.47</v>
      </c>
      <c r="K35" s="18">
        <v>2.0699999999999998</v>
      </c>
      <c r="L35" s="18">
        <v>3.05</v>
      </c>
      <c r="M35" s="18"/>
      <c r="N35" s="18">
        <v>65.923337889999999</v>
      </c>
      <c r="O35" s="18">
        <v>2.5680731429000003</v>
      </c>
      <c r="P35" s="19" t="s">
        <v>18</v>
      </c>
      <c r="Q35" s="14" t="s">
        <v>486</v>
      </c>
      <c r="R35" s="10"/>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row>
    <row r="36" spans="2:259" s="12" customFormat="1" ht="54" customHeight="1" x14ac:dyDescent="0.25">
      <c r="B36" s="3"/>
      <c r="C36" s="22" t="s">
        <v>36</v>
      </c>
      <c r="D36" s="20" t="s">
        <v>230</v>
      </c>
      <c r="E36" s="16"/>
      <c r="F36" s="17">
        <v>0.92</v>
      </c>
      <c r="G36" s="17">
        <v>-0.03</v>
      </c>
      <c r="H36" s="17">
        <v>-0.98</v>
      </c>
      <c r="I36" s="17"/>
      <c r="J36" s="17">
        <v>0.94</v>
      </c>
      <c r="K36" s="17">
        <v>2.84</v>
      </c>
      <c r="L36" s="17">
        <v>5.93</v>
      </c>
      <c r="M36" s="17"/>
      <c r="N36" s="17">
        <v>36.141922555000001</v>
      </c>
      <c r="O36" s="36">
        <v>20.334676238</v>
      </c>
      <c r="P36" s="20" t="s">
        <v>16</v>
      </c>
      <c r="Q36" s="15" t="s">
        <v>487</v>
      </c>
      <c r="R36" s="10"/>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row>
    <row r="37" spans="2:259" s="12" customFormat="1" ht="54" customHeight="1" x14ac:dyDescent="0.25">
      <c r="B37" s="3"/>
      <c r="C37" s="9" t="s">
        <v>37</v>
      </c>
      <c r="D37" s="19" t="s">
        <v>231</v>
      </c>
      <c r="E37" s="16"/>
      <c r="F37" s="18">
        <v>40.46</v>
      </c>
      <c r="G37" s="18">
        <v>32.909999999999997</v>
      </c>
      <c r="H37" s="18">
        <v>25.36</v>
      </c>
      <c r="I37" s="17"/>
      <c r="J37" s="18">
        <v>41.31</v>
      </c>
      <c r="K37" s="18">
        <v>56.4</v>
      </c>
      <c r="L37" s="18">
        <v>80.819999999999993</v>
      </c>
      <c r="M37" s="18"/>
      <c r="N37" s="18">
        <v>50.803657989000001</v>
      </c>
      <c r="O37" s="18">
        <v>115.61157619000001</v>
      </c>
      <c r="P37" s="19" t="s">
        <v>16</v>
      </c>
      <c r="Q37" s="14" t="s">
        <v>488</v>
      </c>
      <c r="R37" s="10"/>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row>
    <row r="38" spans="2:259" s="12" customFormat="1" ht="54" customHeight="1" x14ac:dyDescent="0.25">
      <c r="B38" s="3"/>
      <c r="C38" s="22" t="s">
        <v>38</v>
      </c>
      <c r="D38" s="20" t="s">
        <v>232</v>
      </c>
      <c r="E38" s="16"/>
      <c r="F38" s="17">
        <v>14.51</v>
      </c>
      <c r="G38" s="17">
        <v>12.97</v>
      </c>
      <c r="H38" s="17">
        <v>11.44</v>
      </c>
      <c r="I38" s="17"/>
      <c r="J38" s="17">
        <v>15.02</v>
      </c>
      <c r="K38" s="17">
        <v>18.079999999999998</v>
      </c>
      <c r="L38" s="17">
        <v>23.05</v>
      </c>
      <c r="M38" s="17"/>
      <c r="N38" s="17">
        <v>72.679352765999994</v>
      </c>
      <c r="O38" s="36">
        <v>521.78543952000007</v>
      </c>
      <c r="P38" s="20" t="s">
        <v>18</v>
      </c>
      <c r="Q38" s="15" t="s">
        <v>489</v>
      </c>
      <c r="R38" s="10"/>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row>
    <row r="39" spans="2:259" s="12" customFormat="1" ht="54" customHeight="1" x14ac:dyDescent="0.25">
      <c r="B39" s="3"/>
      <c r="C39" s="9" t="s">
        <v>39</v>
      </c>
      <c r="D39" s="19" t="s">
        <v>233</v>
      </c>
      <c r="E39" s="16"/>
      <c r="F39" s="18">
        <v>7.79</v>
      </c>
      <c r="G39" s="18">
        <v>6.92</v>
      </c>
      <c r="H39" s="18">
        <v>6.05</v>
      </c>
      <c r="I39" s="17"/>
      <c r="J39" s="18">
        <v>7.88</v>
      </c>
      <c r="K39" s="18">
        <v>9.61</v>
      </c>
      <c r="L39" s="18">
        <v>12.41</v>
      </c>
      <c r="M39" s="18"/>
      <c r="N39" s="18">
        <v>36.454821203000002</v>
      </c>
      <c r="O39" s="18">
        <v>9.8185691904999999</v>
      </c>
      <c r="P39" s="19" t="s">
        <v>16</v>
      </c>
      <c r="Q39" s="14" t="s">
        <v>490</v>
      </c>
      <c r="R39" s="10"/>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row>
    <row r="40" spans="2:259" s="12" customFormat="1" ht="54" customHeight="1" x14ac:dyDescent="0.25">
      <c r="B40" s="3"/>
      <c r="C40" s="22" t="s">
        <v>40</v>
      </c>
      <c r="D40" s="20" t="s">
        <v>234</v>
      </c>
      <c r="E40" s="16"/>
      <c r="F40" s="17">
        <v>11.58</v>
      </c>
      <c r="G40" s="17">
        <v>10.68</v>
      </c>
      <c r="H40" s="17">
        <v>9.7899999999999991</v>
      </c>
      <c r="I40" s="17"/>
      <c r="J40" s="17">
        <v>12.79</v>
      </c>
      <c r="K40" s="17">
        <v>14.57</v>
      </c>
      <c r="L40" s="17">
        <v>17.45</v>
      </c>
      <c r="M40" s="17"/>
      <c r="N40" s="17">
        <v>52.064331496999998</v>
      </c>
      <c r="O40" s="36">
        <v>13.103305666000001</v>
      </c>
      <c r="P40" s="20" t="s">
        <v>18</v>
      </c>
      <c r="Q40" s="15" t="s">
        <v>491</v>
      </c>
      <c r="R40" s="10"/>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row>
    <row r="41" spans="2:259" s="12" customFormat="1" ht="54" customHeight="1" x14ac:dyDescent="0.25">
      <c r="B41" s="3"/>
      <c r="C41" s="9" t="s">
        <v>41</v>
      </c>
      <c r="D41" s="19" t="s">
        <v>235</v>
      </c>
      <c r="E41" s="16"/>
      <c r="F41" s="18">
        <v>36.369999999999997</v>
      </c>
      <c r="G41" s="18">
        <v>33.89</v>
      </c>
      <c r="H41" s="18">
        <v>31.41</v>
      </c>
      <c r="I41" s="17"/>
      <c r="J41" s="18">
        <v>42.77</v>
      </c>
      <c r="K41" s="18">
        <v>47.72</v>
      </c>
      <c r="L41" s="18">
        <v>55.73</v>
      </c>
      <c r="M41" s="18"/>
      <c r="N41" s="18">
        <v>60.306979407</v>
      </c>
      <c r="O41" s="18">
        <v>198.28537957</v>
      </c>
      <c r="P41" s="19" t="s">
        <v>18</v>
      </c>
      <c r="Q41" s="14" t="s">
        <v>492</v>
      </c>
      <c r="R41" s="10"/>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row>
    <row r="42" spans="2:259" s="12" customFormat="1" ht="54" customHeight="1" x14ac:dyDescent="0.25">
      <c r="B42" s="3"/>
      <c r="C42" s="22" t="s">
        <v>42</v>
      </c>
      <c r="D42" s="20" t="s">
        <v>236</v>
      </c>
      <c r="E42" s="16"/>
      <c r="F42" s="17">
        <v>21.24</v>
      </c>
      <c r="G42" s="17">
        <v>18.559999999999999</v>
      </c>
      <c r="H42" s="17">
        <v>15.88</v>
      </c>
      <c r="I42" s="17"/>
      <c r="J42" s="17">
        <v>22.25</v>
      </c>
      <c r="K42" s="17">
        <v>27.6</v>
      </c>
      <c r="L42" s="17">
        <v>36.25</v>
      </c>
      <c r="M42" s="17"/>
      <c r="N42" s="17">
        <v>84.025892619000004</v>
      </c>
      <c r="O42" s="36">
        <v>8.8784509047999993</v>
      </c>
      <c r="P42" s="20" t="s">
        <v>18</v>
      </c>
      <c r="Q42" s="15" t="s">
        <v>493</v>
      </c>
      <c r="R42" s="10"/>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row>
    <row r="43" spans="2:259" s="12" customFormat="1" ht="54" customHeight="1" x14ac:dyDescent="0.25">
      <c r="B43" s="3"/>
      <c r="C43" s="22" t="s">
        <v>43</v>
      </c>
      <c r="D43" s="20" t="s">
        <v>237</v>
      </c>
      <c r="E43" s="16"/>
      <c r="F43" s="17">
        <v>130.75</v>
      </c>
      <c r="G43" s="17">
        <v>122.12</v>
      </c>
      <c r="H43" s="17">
        <v>113.49</v>
      </c>
      <c r="I43" s="17"/>
      <c r="J43" s="17">
        <v>132.5</v>
      </c>
      <c r="K43" s="17">
        <v>149.75</v>
      </c>
      <c r="L43" s="17">
        <v>177.67</v>
      </c>
      <c r="M43" s="17"/>
      <c r="N43" s="17">
        <v>37.975758501000001</v>
      </c>
      <c r="O43" s="36">
        <v>3.5597943352000003</v>
      </c>
      <c r="P43" s="20" t="s">
        <v>16</v>
      </c>
      <c r="Q43" s="15" t="s">
        <v>494</v>
      </c>
      <c r="R43" s="10"/>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row>
    <row r="44" spans="2:259" s="12" customFormat="1" ht="54" customHeight="1" x14ac:dyDescent="0.25">
      <c r="B44" s="3"/>
      <c r="C44" s="9" t="s">
        <v>44</v>
      </c>
      <c r="D44" s="19" t="s">
        <v>238</v>
      </c>
      <c r="E44" s="16"/>
      <c r="F44" s="18">
        <v>12.7</v>
      </c>
      <c r="G44" s="18">
        <v>11.69</v>
      </c>
      <c r="H44" s="18">
        <v>10.68</v>
      </c>
      <c r="I44" s="17"/>
      <c r="J44" s="18">
        <v>12.97</v>
      </c>
      <c r="K44" s="18">
        <v>14.98</v>
      </c>
      <c r="L44" s="18">
        <v>18.25</v>
      </c>
      <c r="M44" s="18"/>
      <c r="N44" s="18">
        <v>37.367590211</v>
      </c>
      <c r="O44" s="18">
        <v>4.4752873332999998</v>
      </c>
      <c r="P44" s="19" t="s">
        <v>16</v>
      </c>
      <c r="Q44" s="14" t="s">
        <v>495</v>
      </c>
      <c r="R44" s="10"/>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row>
    <row r="45" spans="2:259" s="12" customFormat="1" ht="54" customHeight="1" x14ac:dyDescent="0.25">
      <c r="B45" s="3"/>
      <c r="C45" s="22" t="s">
        <v>45</v>
      </c>
      <c r="D45" s="20" t="s">
        <v>239</v>
      </c>
      <c r="E45" s="16"/>
      <c r="F45" s="17">
        <v>11.48</v>
      </c>
      <c r="G45" s="17">
        <v>10.64</v>
      </c>
      <c r="H45" s="17">
        <v>9.81</v>
      </c>
      <c r="I45" s="17"/>
      <c r="J45" s="17">
        <v>12.25</v>
      </c>
      <c r="K45" s="17">
        <v>13.91</v>
      </c>
      <c r="L45" s="17">
        <v>16.61</v>
      </c>
      <c r="M45" s="17"/>
      <c r="N45" s="17">
        <v>53.942801111999998</v>
      </c>
      <c r="O45" s="36">
        <v>4.2278280000000006</v>
      </c>
      <c r="P45" s="20" t="s">
        <v>18</v>
      </c>
      <c r="Q45" s="15" t="s">
        <v>496</v>
      </c>
      <c r="R45" s="10"/>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row>
    <row r="46" spans="2:259" s="12" customFormat="1" ht="54" customHeight="1" x14ac:dyDescent="0.25">
      <c r="B46" s="3"/>
      <c r="C46" s="9" t="s">
        <v>46</v>
      </c>
      <c r="D46" s="19" t="s">
        <v>240</v>
      </c>
      <c r="E46" s="16"/>
      <c r="F46" s="18">
        <v>15.71</v>
      </c>
      <c r="G46" s="18">
        <v>14.42</v>
      </c>
      <c r="H46" s="18">
        <v>13.13</v>
      </c>
      <c r="I46" s="17"/>
      <c r="J46" s="18">
        <v>16.600000000000001</v>
      </c>
      <c r="K46" s="18">
        <v>19.170000000000002</v>
      </c>
      <c r="L46" s="18">
        <v>23.33</v>
      </c>
      <c r="M46" s="18"/>
      <c r="N46" s="18">
        <v>76.148742236000004</v>
      </c>
      <c r="O46" s="18">
        <v>2.807636</v>
      </c>
      <c r="P46" s="19" t="s">
        <v>18</v>
      </c>
      <c r="Q46" s="14" t="s">
        <v>497</v>
      </c>
      <c r="R46" s="10"/>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row>
    <row r="47" spans="2:259" s="12" customFormat="1" ht="54" customHeight="1" x14ac:dyDescent="0.25">
      <c r="B47" s="3"/>
      <c r="C47" s="22" t="s">
        <v>47</v>
      </c>
      <c r="D47" s="20" t="s">
        <v>241</v>
      </c>
      <c r="E47" s="16"/>
      <c r="F47" s="17">
        <v>14.3</v>
      </c>
      <c r="G47" s="17">
        <v>12.89</v>
      </c>
      <c r="H47" s="17">
        <v>11.48</v>
      </c>
      <c r="I47" s="17"/>
      <c r="J47" s="17">
        <v>14.48</v>
      </c>
      <c r="K47" s="17">
        <v>17.29</v>
      </c>
      <c r="L47" s="17">
        <v>21.85</v>
      </c>
      <c r="M47" s="17"/>
      <c r="N47" s="17">
        <v>66.151610130999998</v>
      </c>
      <c r="O47" s="36">
        <v>129.93281447000001</v>
      </c>
      <c r="P47" s="20" t="s">
        <v>18</v>
      </c>
      <c r="Q47" s="15" t="s">
        <v>498</v>
      </c>
      <c r="R47" s="10"/>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row>
    <row r="48" spans="2:259" s="12" customFormat="1" ht="54" customHeight="1" x14ac:dyDescent="0.25">
      <c r="B48" s="3"/>
      <c r="C48" s="9" t="s">
        <v>47</v>
      </c>
      <c r="D48" s="19" t="s">
        <v>242</v>
      </c>
      <c r="E48" s="16"/>
      <c r="F48" s="18">
        <v>16.62</v>
      </c>
      <c r="G48" s="18">
        <v>14.73</v>
      </c>
      <c r="H48" s="18">
        <v>12.84</v>
      </c>
      <c r="I48" s="17"/>
      <c r="J48" s="18">
        <v>16.88</v>
      </c>
      <c r="K48" s="18">
        <v>20.65</v>
      </c>
      <c r="L48" s="18">
        <v>26.76</v>
      </c>
      <c r="M48" s="18"/>
      <c r="N48" s="18">
        <v>62.862143087</v>
      </c>
      <c r="O48" s="18">
        <v>496.94005729000003</v>
      </c>
      <c r="P48" s="19" t="s">
        <v>18</v>
      </c>
      <c r="Q48" s="14" t="s">
        <v>499</v>
      </c>
      <c r="R48" s="10"/>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11"/>
      <c r="FG48" s="11"/>
      <c r="FH48" s="11"/>
      <c r="FI48" s="11"/>
      <c r="FJ48" s="11"/>
      <c r="FK48" s="11"/>
      <c r="FL48" s="11"/>
      <c r="FM48" s="11"/>
      <c r="FN48" s="11"/>
      <c r="FO48" s="11"/>
      <c r="FP48" s="11"/>
      <c r="FQ48" s="11"/>
      <c r="FR48" s="11"/>
      <c r="FS48" s="11"/>
      <c r="FT48" s="11"/>
      <c r="FU48" s="11"/>
      <c r="FV48" s="11"/>
      <c r="FW48" s="11"/>
      <c r="FX48" s="11"/>
      <c r="FY48" s="11"/>
      <c r="FZ48" s="11"/>
      <c r="GA48" s="11"/>
      <c r="GB48" s="11"/>
      <c r="GC48" s="11"/>
      <c r="GD48" s="11"/>
      <c r="GE48" s="11"/>
      <c r="GF48" s="11"/>
      <c r="GG48" s="11"/>
      <c r="GH48" s="11"/>
      <c r="GI48" s="11"/>
      <c r="GJ48" s="11"/>
      <c r="GK48" s="11"/>
      <c r="GL48" s="11"/>
      <c r="GM48" s="11"/>
      <c r="GN48" s="11"/>
      <c r="GO48" s="11"/>
      <c r="GP48" s="11"/>
      <c r="GQ48" s="11"/>
      <c r="GR48" s="11"/>
      <c r="GS48" s="11"/>
      <c r="GT48" s="11"/>
      <c r="GU48" s="11"/>
      <c r="GV48" s="11"/>
      <c r="GW48" s="11"/>
      <c r="GX48" s="11"/>
      <c r="GY48" s="11"/>
      <c r="GZ48" s="11"/>
      <c r="HA48" s="11"/>
      <c r="HB48" s="11"/>
      <c r="HC48" s="11"/>
      <c r="HD48" s="11"/>
      <c r="HE48" s="11"/>
      <c r="HF48" s="11"/>
      <c r="HG48" s="11"/>
      <c r="HH48" s="11"/>
      <c r="HI48" s="11"/>
      <c r="HJ48" s="11"/>
      <c r="HK48" s="11"/>
      <c r="HL48" s="11"/>
      <c r="HM48" s="11"/>
      <c r="HN48" s="11"/>
      <c r="HO48" s="11"/>
      <c r="HP48" s="11"/>
      <c r="HQ48" s="11"/>
      <c r="HR48" s="11"/>
      <c r="HS48" s="11"/>
      <c r="HT48" s="11"/>
      <c r="HU48" s="11"/>
      <c r="HV48" s="11"/>
      <c r="HW48" s="11"/>
      <c r="HX48" s="11"/>
      <c r="HY48" s="11"/>
      <c r="HZ48" s="11"/>
      <c r="IA48" s="11"/>
      <c r="IB48" s="11"/>
      <c r="IC48" s="11"/>
      <c r="ID48" s="11"/>
      <c r="IE48" s="11"/>
      <c r="IF48" s="11"/>
      <c r="IG48" s="11"/>
      <c r="IH48" s="11"/>
      <c r="II48" s="11"/>
      <c r="IJ48" s="11"/>
      <c r="IK48" s="11"/>
      <c r="IL48" s="11"/>
      <c r="IM48" s="11"/>
      <c r="IN48" s="11"/>
      <c r="IO48" s="11"/>
      <c r="IP48" s="11"/>
      <c r="IQ48" s="11"/>
      <c r="IR48" s="11"/>
      <c r="IS48" s="11"/>
      <c r="IT48" s="11"/>
      <c r="IU48" s="11"/>
      <c r="IV48" s="11"/>
      <c r="IW48" s="11"/>
      <c r="IX48" s="11"/>
      <c r="IY48" s="11"/>
    </row>
    <row r="49" spans="2:259" s="12" customFormat="1" ht="54" customHeight="1" x14ac:dyDescent="0.25">
      <c r="B49" s="3"/>
      <c r="C49" s="22" t="s">
        <v>48</v>
      </c>
      <c r="D49" s="20" t="s">
        <v>243</v>
      </c>
      <c r="E49" s="16"/>
      <c r="F49" s="17">
        <v>16.309999999999999</v>
      </c>
      <c r="G49" s="17">
        <v>15.5</v>
      </c>
      <c r="H49" s="17">
        <v>14.69</v>
      </c>
      <c r="I49" s="17"/>
      <c r="J49" s="17">
        <v>17.55</v>
      </c>
      <c r="K49" s="17">
        <v>19.16</v>
      </c>
      <c r="L49" s="17">
        <v>21.78</v>
      </c>
      <c r="M49" s="17"/>
      <c r="N49" s="17">
        <v>73.320069360000005</v>
      </c>
      <c r="O49" s="36">
        <v>62.91260819</v>
      </c>
      <c r="P49" s="20" t="s">
        <v>18</v>
      </c>
      <c r="Q49" s="15" t="s">
        <v>500</v>
      </c>
      <c r="R49" s="10"/>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c r="FF49" s="11"/>
      <c r="FG49" s="11"/>
      <c r="FH49" s="11"/>
      <c r="FI49" s="11"/>
      <c r="FJ49" s="11"/>
      <c r="FK49" s="11"/>
      <c r="FL49" s="11"/>
      <c r="FM49" s="11"/>
      <c r="FN49" s="11"/>
      <c r="FO49" s="11"/>
      <c r="FP49" s="11"/>
      <c r="FQ49" s="11"/>
      <c r="FR49" s="11"/>
      <c r="FS49" s="11"/>
      <c r="FT49" s="11"/>
      <c r="FU49" s="11"/>
      <c r="FV49" s="11"/>
      <c r="FW49" s="11"/>
      <c r="FX49" s="11"/>
      <c r="FY49" s="11"/>
      <c r="FZ49" s="11"/>
      <c r="GA49" s="11"/>
      <c r="GB49" s="11"/>
      <c r="GC49" s="11"/>
      <c r="GD49" s="11"/>
      <c r="GE49" s="11"/>
      <c r="GF49" s="11"/>
      <c r="GG49" s="11"/>
      <c r="GH49" s="11"/>
      <c r="GI49" s="11"/>
      <c r="GJ49" s="11"/>
      <c r="GK49" s="11"/>
      <c r="GL49" s="11"/>
      <c r="GM49" s="11"/>
      <c r="GN49" s="11"/>
      <c r="GO49" s="11"/>
      <c r="GP49" s="11"/>
      <c r="GQ49" s="11"/>
      <c r="GR49" s="11"/>
      <c r="GS49" s="11"/>
      <c r="GT49" s="11"/>
      <c r="GU49" s="11"/>
      <c r="GV49" s="11"/>
      <c r="GW49" s="11"/>
      <c r="GX49" s="11"/>
      <c r="GY49" s="11"/>
      <c r="GZ49" s="11"/>
      <c r="HA49" s="11"/>
      <c r="HB49" s="11"/>
      <c r="HC49" s="11"/>
      <c r="HD49" s="11"/>
      <c r="HE49" s="11"/>
      <c r="HF49" s="11"/>
      <c r="HG49" s="11"/>
      <c r="HH49" s="11"/>
      <c r="HI49" s="11"/>
      <c r="HJ49" s="11"/>
      <c r="HK49" s="11"/>
      <c r="HL49" s="11"/>
      <c r="HM49" s="11"/>
      <c r="HN49" s="11"/>
      <c r="HO49" s="11"/>
      <c r="HP49" s="11"/>
      <c r="HQ49" s="11"/>
      <c r="HR49" s="11"/>
      <c r="HS49" s="11"/>
      <c r="HT49" s="11"/>
      <c r="HU49" s="11"/>
      <c r="HV49" s="11"/>
      <c r="HW49" s="11"/>
      <c r="HX49" s="11"/>
      <c r="HY49" s="11"/>
      <c r="HZ49" s="11"/>
      <c r="IA49" s="11"/>
      <c r="IB49" s="11"/>
      <c r="IC49" s="11"/>
      <c r="ID49" s="11"/>
      <c r="IE49" s="11"/>
      <c r="IF49" s="11"/>
      <c r="IG49" s="11"/>
      <c r="IH49" s="11"/>
      <c r="II49" s="11"/>
      <c r="IJ49" s="11"/>
      <c r="IK49" s="11"/>
      <c r="IL49" s="11"/>
      <c r="IM49" s="11"/>
      <c r="IN49" s="11"/>
      <c r="IO49" s="11"/>
      <c r="IP49" s="11"/>
      <c r="IQ49" s="11"/>
      <c r="IR49" s="11"/>
      <c r="IS49" s="11"/>
      <c r="IT49" s="11"/>
      <c r="IU49" s="11"/>
      <c r="IV49" s="11"/>
      <c r="IW49" s="11"/>
      <c r="IX49" s="11"/>
      <c r="IY49" s="11"/>
    </row>
    <row r="50" spans="2:259" s="12" customFormat="1" ht="54" customHeight="1" x14ac:dyDescent="0.25">
      <c r="B50" s="3"/>
      <c r="C50" s="9" t="s">
        <v>49</v>
      </c>
      <c r="D50" s="19" t="s">
        <v>244</v>
      </c>
      <c r="E50" s="16"/>
      <c r="F50" s="18">
        <v>22.17</v>
      </c>
      <c r="G50" s="18">
        <v>19.55</v>
      </c>
      <c r="H50" s="18">
        <v>16.93</v>
      </c>
      <c r="I50" s="17"/>
      <c r="J50" s="18">
        <v>29.49</v>
      </c>
      <c r="K50" s="18">
        <v>34.72</v>
      </c>
      <c r="L50" s="18">
        <v>43.19</v>
      </c>
      <c r="M50" s="18"/>
      <c r="N50" s="18">
        <v>59.494941787999998</v>
      </c>
      <c r="O50" s="18">
        <v>694.43100575999995</v>
      </c>
      <c r="P50" s="19" t="s">
        <v>18</v>
      </c>
      <c r="Q50" s="14" t="s">
        <v>501</v>
      </c>
      <c r="R50" s="10"/>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c r="HJ50" s="11"/>
      <c r="HK50" s="11"/>
      <c r="HL50" s="11"/>
      <c r="HM50" s="11"/>
      <c r="HN50" s="11"/>
      <c r="HO50" s="11"/>
      <c r="HP50" s="11"/>
      <c r="HQ50" s="11"/>
      <c r="HR50" s="11"/>
      <c r="HS50" s="11"/>
      <c r="HT50" s="11"/>
      <c r="HU50" s="11"/>
      <c r="HV50" s="11"/>
      <c r="HW50" s="11"/>
      <c r="HX50" s="11"/>
      <c r="HY50" s="11"/>
      <c r="HZ50" s="11"/>
      <c r="IA50" s="11"/>
      <c r="IB50" s="11"/>
      <c r="IC50" s="11"/>
      <c r="ID50" s="11"/>
      <c r="IE50" s="11"/>
      <c r="IF50" s="11"/>
      <c r="IG50" s="11"/>
      <c r="IH50" s="11"/>
      <c r="II50" s="11"/>
      <c r="IJ50" s="11"/>
      <c r="IK50" s="11"/>
      <c r="IL50" s="11"/>
      <c r="IM50" s="11"/>
      <c r="IN50" s="11"/>
      <c r="IO50" s="11"/>
      <c r="IP50" s="11"/>
      <c r="IQ50" s="11"/>
      <c r="IR50" s="11"/>
      <c r="IS50" s="11"/>
      <c r="IT50" s="11"/>
      <c r="IU50" s="11"/>
      <c r="IV50" s="11"/>
      <c r="IW50" s="11"/>
      <c r="IX50" s="11"/>
      <c r="IY50" s="11"/>
    </row>
    <row r="51" spans="2:259" s="12" customFormat="1" ht="54" customHeight="1" x14ac:dyDescent="0.25">
      <c r="B51" s="3"/>
      <c r="C51" s="22" t="s">
        <v>50</v>
      </c>
      <c r="D51" s="20" t="s">
        <v>245</v>
      </c>
      <c r="E51" s="16"/>
      <c r="F51" s="17">
        <v>20.39</v>
      </c>
      <c r="G51" s="17">
        <v>19.37</v>
      </c>
      <c r="H51" s="17">
        <v>18.350000000000001</v>
      </c>
      <c r="I51" s="17"/>
      <c r="J51" s="17">
        <v>22.9</v>
      </c>
      <c r="K51" s="17">
        <v>24.93</v>
      </c>
      <c r="L51" s="17">
        <v>28.22</v>
      </c>
      <c r="M51" s="17"/>
      <c r="N51" s="17">
        <v>56.115968973000001</v>
      </c>
      <c r="O51" s="36">
        <v>3.6678296666999999</v>
      </c>
      <c r="P51" s="20" t="s">
        <v>18</v>
      </c>
      <c r="Q51" s="15" t="s">
        <v>502</v>
      </c>
      <c r="R51" s="10"/>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c r="HJ51" s="11"/>
      <c r="HK51" s="11"/>
      <c r="HL51" s="11"/>
      <c r="HM51" s="11"/>
      <c r="HN51" s="11"/>
      <c r="HO51" s="11"/>
      <c r="HP51" s="11"/>
      <c r="HQ51" s="11"/>
      <c r="HR51" s="11"/>
      <c r="HS51" s="11"/>
      <c r="HT51" s="11"/>
      <c r="HU51" s="11"/>
      <c r="HV51" s="11"/>
      <c r="HW51" s="11"/>
      <c r="HX51" s="11"/>
      <c r="HY51" s="11"/>
      <c r="HZ51" s="11"/>
      <c r="IA51" s="11"/>
      <c r="IB51" s="11"/>
      <c r="IC51" s="11"/>
      <c r="ID51" s="11"/>
      <c r="IE51" s="11"/>
      <c r="IF51" s="11"/>
      <c r="IG51" s="11"/>
      <c r="IH51" s="11"/>
      <c r="II51" s="11"/>
      <c r="IJ51" s="11"/>
      <c r="IK51" s="11"/>
      <c r="IL51" s="11"/>
      <c r="IM51" s="11"/>
      <c r="IN51" s="11"/>
      <c r="IO51" s="11"/>
      <c r="IP51" s="11"/>
      <c r="IQ51" s="11"/>
      <c r="IR51" s="11"/>
      <c r="IS51" s="11"/>
      <c r="IT51" s="11"/>
      <c r="IU51" s="11"/>
      <c r="IV51" s="11"/>
      <c r="IW51" s="11"/>
      <c r="IX51" s="11"/>
      <c r="IY51" s="11"/>
    </row>
    <row r="52" spans="2:259" s="12" customFormat="1" ht="54" customHeight="1" x14ac:dyDescent="0.25">
      <c r="B52" s="3"/>
      <c r="C52" s="9" t="s">
        <v>51</v>
      </c>
      <c r="D52" s="19" t="s">
        <v>246</v>
      </c>
      <c r="E52" s="16"/>
      <c r="F52" s="18">
        <v>9.18</v>
      </c>
      <c r="G52" s="18">
        <v>7.98</v>
      </c>
      <c r="H52" s="18">
        <v>6.78</v>
      </c>
      <c r="I52" s="17"/>
      <c r="J52" s="18">
        <v>9.3000000000000007</v>
      </c>
      <c r="K52" s="18">
        <v>11.69</v>
      </c>
      <c r="L52" s="18">
        <v>15.57</v>
      </c>
      <c r="M52" s="18"/>
      <c r="N52" s="18">
        <v>38.810534820999997</v>
      </c>
      <c r="O52" s="18">
        <v>29.156673952000002</v>
      </c>
      <c r="P52" s="19" t="s">
        <v>16</v>
      </c>
      <c r="Q52" s="14" t="s">
        <v>503</v>
      </c>
      <c r="R52" s="10"/>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c r="HJ52" s="11"/>
      <c r="HK52" s="11"/>
      <c r="HL52" s="11"/>
      <c r="HM52" s="11"/>
      <c r="HN52" s="11"/>
      <c r="HO52" s="11"/>
      <c r="HP52" s="11"/>
      <c r="HQ52" s="11"/>
      <c r="HR52" s="11"/>
      <c r="HS52" s="11"/>
      <c r="HT52" s="11"/>
      <c r="HU52" s="11"/>
      <c r="HV52" s="11"/>
      <c r="HW52" s="11"/>
      <c r="HX52" s="11"/>
      <c r="HY52" s="11"/>
      <c r="HZ52" s="11"/>
      <c r="IA52" s="11"/>
      <c r="IB52" s="11"/>
      <c r="IC52" s="11"/>
      <c r="ID52" s="11"/>
      <c r="IE52" s="11"/>
      <c r="IF52" s="11"/>
      <c r="IG52" s="11"/>
      <c r="IH52" s="11"/>
      <c r="II52" s="11"/>
      <c r="IJ52" s="11"/>
      <c r="IK52" s="11"/>
      <c r="IL52" s="11"/>
      <c r="IM52" s="11"/>
      <c r="IN52" s="11"/>
      <c r="IO52" s="11"/>
      <c r="IP52" s="11"/>
      <c r="IQ52" s="11"/>
      <c r="IR52" s="11"/>
      <c r="IS52" s="11"/>
      <c r="IT52" s="11"/>
      <c r="IU52" s="11"/>
      <c r="IV52" s="11"/>
      <c r="IW52" s="11"/>
      <c r="IX52" s="11"/>
      <c r="IY52" s="11"/>
    </row>
    <row r="53" spans="2:259" s="12" customFormat="1" ht="54" customHeight="1" x14ac:dyDescent="0.25">
      <c r="B53" s="3"/>
      <c r="C53" s="22" t="s">
        <v>52</v>
      </c>
      <c r="D53" s="20" t="s">
        <v>247</v>
      </c>
      <c r="E53" s="16"/>
      <c r="F53" s="17">
        <v>17.7</v>
      </c>
      <c r="G53" s="17">
        <v>15.23</v>
      </c>
      <c r="H53" s="17">
        <v>12.77</v>
      </c>
      <c r="I53" s="17"/>
      <c r="J53" s="17">
        <v>18.14</v>
      </c>
      <c r="K53" s="17">
        <v>23.06</v>
      </c>
      <c r="L53" s="17">
        <v>31.03</v>
      </c>
      <c r="M53" s="17"/>
      <c r="N53" s="17">
        <v>40.983166406000002</v>
      </c>
      <c r="O53" s="36">
        <v>171.34717357000002</v>
      </c>
      <c r="P53" s="20" t="s">
        <v>16</v>
      </c>
      <c r="Q53" s="15" t="s">
        <v>504</v>
      </c>
      <c r="R53" s="10"/>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c r="HJ53" s="11"/>
      <c r="HK53" s="11"/>
      <c r="HL53" s="11"/>
      <c r="HM53" s="11"/>
      <c r="HN53" s="11"/>
      <c r="HO53" s="11"/>
      <c r="HP53" s="11"/>
      <c r="HQ53" s="11"/>
      <c r="HR53" s="11"/>
      <c r="HS53" s="11"/>
      <c r="HT53" s="11"/>
      <c r="HU53" s="11"/>
      <c r="HV53" s="11"/>
      <c r="HW53" s="11"/>
      <c r="HX53" s="11"/>
      <c r="HY53" s="11"/>
      <c r="HZ53" s="11"/>
      <c r="IA53" s="11"/>
      <c r="IB53" s="11"/>
      <c r="IC53" s="11"/>
      <c r="ID53" s="11"/>
      <c r="IE53" s="11"/>
      <c r="IF53" s="11"/>
      <c r="IG53" s="11"/>
      <c r="IH53" s="11"/>
      <c r="II53" s="11"/>
      <c r="IJ53" s="11"/>
      <c r="IK53" s="11"/>
      <c r="IL53" s="11"/>
      <c r="IM53" s="11"/>
      <c r="IN53" s="11"/>
      <c r="IO53" s="11"/>
      <c r="IP53" s="11"/>
      <c r="IQ53" s="11"/>
      <c r="IR53" s="11"/>
      <c r="IS53" s="11"/>
      <c r="IT53" s="11"/>
      <c r="IU53" s="11"/>
      <c r="IV53" s="11"/>
      <c r="IW53" s="11"/>
      <c r="IX53" s="11"/>
      <c r="IY53" s="11"/>
    </row>
    <row r="54" spans="2:259" s="12" customFormat="1" ht="54" customHeight="1" x14ac:dyDescent="0.25">
      <c r="B54" s="3"/>
      <c r="C54" s="9" t="s">
        <v>53</v>
      </c>
      <c r="D54" s="19" t="s">
        <v>248</v>
      </c>
      <c r="E54" s="16"/>
      <c r="F54" s="18">
        <v>18.86</v>
      </c>
      <c r="G54" s="18">
        <v>17</v>
      </c>
      <c r="H54" s="18">
        <v>15.15</v>
      </c>
      <c r="I54" s="17"/>
      <c r="J54" s="18">
        <v>19.850000000000001</v>
      </c>
      <c r="K54" s="18">
        <v>23.55</v>
      </c>
      <c r="L54" s="18">
        <v>29.55</v>
      </c>
      <c r="M54" s="18"/>
      <c r="N54" s="18">
        <v>43.800111143000002</v>
      </c>
      <c r="O54" s="18">
        <v>196.52375928999999</v>
      </c>
      <c r="P54" s="19" t="s">
        <v>16</v>
      </c>
      <c r="Q54" s="14" t="s">
        <v>505</v>
      </c>
      <c r="R54" s="10"/>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c r="FF54" s="11"/>
      <c r="FG54" s="11"/>
      <c r="FH54" s="11"/>
      <c r="FI54" s="11"/>
      <c r="FJ54" s="11"/>
      <c r="FK54" s="11"/>
      <c r="FL54" s="11"/>
      <c r="FM54" s="11"/>
      <c r="FN54" s="11"/>
      <c r="FO54" s="11"/>
      <c r="FP54" s="11"/>
      <c r="FQ54" s="11"/>
      <c r="FR54" s="11"/>
      <c r="FS54" s="11"/>
      <c r="FT54" s="11"/>
      <c r="FU54" s="11"/>
      <c r="FV54" s="11"/>
      <c r="FW54" s="11"/>
      <c r="FX54" s="11"/>
      <c r="FY54" s="11"/>
      <c r="FZ54" s="11"/>
      <c r="GA54" s="11"/>
      <c r="GB54" s="11"/>
      <c r="GC54" s="11"/>
      <c r="GD54" s="11"/>
      <c r="GE54" s="11"/>
      <c r="GF54" s="11"/>
      <c r="GG54" s="11"/>
      <c r="GH54" s="11"/>
      <c r="GI54" s="11"/>
      <c r="GJ54" s="11"/>
      <c r="GK54" s="11"/>
      <c r="GL54" s="11"/>
      <c r="GM54" s="11"/>
      <c r="GN54" s="11"/>
      <c r="GO54" s="11"/>
      <c r="GP54" s="11"/>
      <c r="GQ54" s="11"/>
      <c r="GR54" s="11"/>
      <c r="GS54" s="11"/>
      <c r="GT54" s="11"/>
      <c r="GU54" s="11"/>
      <c r="GV54" s="11"/>
      <c r="GW54" s="11"/>
      <c r="GX54" s="11"/>
      <c r="GY54" s="11"/>
      <c r="GZ54" s="11"/>
      <c r="HA54" s="11"/>
      <c r="HB54" s="11"/>
      <c r="HC54" s="11"/>
      <c r="HD54" s="11"/>
      <c r="HE54" s="11"/>
      <c r="HF54" s="11"/>
      <c r="HG54" s="11"/>
      <c r="HH54" s="11"/>
      <c r="HI54" s="11"/>
      <c r="HJ54" s="11"/>
      <c r="HK54" s="11"/>
      <c r="HL54" s="11"/>
      <c r="HM54" s="11"/>
      <c r="HN54" s="11"/>
      <c r="HO54" s="11"/>
      <c r="HP54" s="11"/>
      <c r="HQ54" s="11"/>
      <c r="HR54" s="11"/>
      <c r="HS54" s="11"/>
      <c r="HT54" s="11"/>
      <c r="HU54" s="11"/>
      <c r="HV54" s="11"/>
      <c r="HW54" s="11"/>
      <c r="HX54" s="11"/>
      <c r="HY54" s="11"/>
      <c r="HZ54" s="11"/>
      <c r="IA54" s="11"/>
      <c r="IB54" s="11"/>
      <c r="IC54" s="11"/>
      <c r="ID54" s="11"/>
      <c r="IE54" s="11"/>
      <c r="IF54" s="11"/>
      <c r="IG54" s="11"/>
      <c r="IH54" s="11"/>
      <c r="II54" s="11"/>
      <c r="IJ54" s="11"/>
      <c r="IK54" s="11"/>
      <c r="IL54" s="11"/>
      <c r="IM54" s="11"/>
      <c r="IN54" s="11"/>
      <c r="IO54" s="11"/>
      <c r="IP54" s="11"/>
      <c r="IQ54" s="11"/>
      <c r="IR54" s="11"/>
      <c r="IS54" s="11"/>
      <c r="IT54" s="11"/>
      <c r="IU54" s="11"/>
      <c r="IV54" s="11"/>
      <c r="IW54" s="11"/>
      <c r="IX54" s="11"/>
      <c r="IY54" s="11"/>
    </row>
    <row r="55" spans="2:259" s="12" customFormat="1" ht="54" customHeight="1" x14ac:dyDescent="0.25">
      <c r="B55" s="3"/>
      <c r="C55" s="22" t="s">
        <v>54</v>
      </c>
      <c r="D55" s="20" t="s">
        <v>249</v>
      </c>
      <c r="E55" s="16"/>
      <c r="F55" s="17">
        <v>20.87</v>
      </c>
      <c r="G55" s="17">
        <v>17.64</v>
      </c>
      <c r="H55" s="17">
        <v>14.42</v>
      </c>
      <c r="I55" s="17"/>
      <c r="J55" s="17">
        <v>22</v>
      </c>
      <c r="K55" s="17">
        <v>28.44</v>
      </c>
      <c r="L55" s="17">
        <v>38.869999999999997</v>
      </c>
      <c r="M55" s="17"/>
      <c r="N55" s="17">
        <v>53.965559427000002</v>
      </c>
      <c r="O55" s="36">
        <v>4.8460368485999998</v>
      </c>
      <c r="P55" s="20" t="s">
        <v>18</v>
      </c>
      <c r="Q55" s="15" t="s">
        <v>506</v>
      </c>
      <c r="R55" s="10"/>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c r="FF55" s="11"/>
      <c r="FG55" s="11"/>
      <c r="FH55" s="11"/>
      <c r="FI55" s="11"/>
      <c r="FJ55" s="11"/>
      <c r="FK55" s="11"/>
      <c r="FL55" s="11"/>
      <c r="FM55" s="11"/>
      <c r="FN55" s="11"/>
      <c r="FO55" s="11"/>
      <c r="FP55" s="11"/>
      <c r="FQ55" s="11"/>
      <c r="FR55" s="11"/>
      <c r="FS55" s="11"/>
      <c r="FT55" s="11"/>
      <c r="FU55" s="11"/>
      <c r="FV55" s="11"/>
      <c r="FW55" s="11"/>
      <c r="FX55" s="11"/>
      <c r="FY55" s="11"/>
      <c r="FZ55" s="11"/>
      <c r="GA55" s="11"/>
      <c r="GB55" s="11"/>
      <c r="GC55" s="11"/>
      <c r="GD55" s="11"/>
      <c r="GE55" s="11"/>
      <c r="GF55" s="11"/>
      <c r="GG55" s="11"/>
      <c r="GH55" s="11"/>
      <c r="GI55" s="11"/>
      <c r="GJ55" s="11"/>
      <c r="GK55" s="11"/>
      <c r="GL55" s="11"/>
      <c r="GM55" s="11"/>
      <c r="GN55" s="11"/>
      <c r="GO55" s="11"/>
      <c r="GP55" s="11"/>
      <c r="GQ55" s="11"/>
      <c r="GR55" s="11"/>
      <c r="GS55" s="11"/>
      <c r="GT55" s="11"/>
      <c r="GU55" s="11"/>
      <c r="GV55" s="11"/>
      <c r="GW55" s="11"/>
      <c r="GX55" s="11"/>
      <c r="GY55" s="11"/>
      <c r="GZ55" s="11"/>
      <c r="HA55" s="11"/>
      <c r="HB55" s="11"/>
      <c r="HC55" s="11"/>
      <c r="HD55" s="11"/>
      <c r="HE55" s="11"/>
      <c r="HF55" s="11"/>
      <c r="HG55" s="11"/>
      <c r="HH55" s="11"/>
      <c r="HI55" s="11"/>
      <c r="HJ55" s="11"/>
      <c r="HK55" s="11"/>
      <c r="HL55" s="11"/>
      <c r="HM55" s="11"/>
      <c r="HN55" s="11"/>
      <c r="HO55" s="11"/>
      <c r="HP55" s="11"/>
      <c r="HQ55" s="11"/>
      <c r="HR55" s="11"/>
      <c r="HS55" s="11"/>
      <c r="HT55" s="11"/>
      <c r="HU55" s="11"/>
      <c r="HV55" s="11"/>
      <c r="HW55" s="11"/>
      <c r="HX55" s="11"/>
      <c r="HY55" s="11"/>
      <c r="HZ55" s="11"/>
      <c r="IA55" s="11"/>
      <c r="IB55" s="11"/>
      <c r="IC55" s="11"/>
      <c r="ID55" s="11"/>
      <c r="IE55" s="11"/>
      <c r="IF55" s="11"/>
      <c r="IG55" s="11"/>
      <c r="IH55" s="11"/>
      <c r="II55" s="11"/>
      <c r="IJ55" s="11"/>
      <c r="IK55" s="11"/>
      <c r="IL55" s="11"/>
      <c r="IM55" s="11"/>
      <c r="IN55" s="11"/>
      <c r="IO55" s="11"/>
      <c r="IP55" s="11"/>
      <c r="IQ55" s="11"/>
      <c r="IR55" s="11"/>
      <c r="IS55" s="11"/>
      <c r="IT55" s="11"/>
      <c r="IU55" s="11"/>
      <c r="IV55" s="11"/>
      <c r="IW55" s="11"/>
      <c r="IX55" s="11"/>
      <c r="IY55" s="11"/>
    </row>
    <row r="56" spans="2:259" s="12" customFormat="1" ht="54" customHeight="1" x14ac:dyDescent="0.25">
      <c r="B56" s="3"/>
      <c r="C56" s="9" t="s">
        <v>55</v>
      </c>
      <c r="D56" s="19" t="s">
        <v>250</v>
      </c>
      <c r="E56" s="16"/>
      <c r="F56" s="18">
        <v>41.82</v>
      </c>
      <c r="G56" s="18">
        <v>38.049999999999997</v>
      </c>
      <c r="H56" s="18">
        <v>34.28</v>
      </c>
      <c r="I56" s="17"/>
      <c r="J56" s="18">
        <v>43.13</v>
      </c>
      <c r="K56" s="18">
        <v>50.66</v>
      </c>
      <c r="L56" s="18">
        <v>62.85</v>
      </c>
      <c r="M56" s="18"/>
      <c r="N56" s="18">
        <v>58.715357134000001</v>
      </c>
      <c r="O56" s="18">
        <v>269.44034194999995</v>
      </c>
      <c r="P56" s="19" t="s">
        <v>18</v>
      </c>
      <c r="Q56" s="14" t="s">
        <v>507</v>
      </c>
      <c r="R56" s="10"/>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c r="FF56" s="11"/>
      <c r="FG56" s="11"/>
      <c r="FH56" s="11"/>
      <c r="FI56" s="11"/>
      <c r="FJ56" s="11"/>
      <c r="FK56" s="11"/>
      <c r="FL56" s="11"/>
      <c r="FM56" s="11"/>
      <c r="FN56" s="11"/>
      <c r="FO56" s="11"/>
      <c r="FP56" s="11"/>
      <c r="FQ56" s="11"/>
      <c r="FR56" s="11"/>
      <c r="FS56" s="11"/>
      <c r="FT56" s="11"/>
      <c r="FU56" s="11"/>
      <c r="FV56" s="11"/>
      <c r="FW56" s="11"/>
      <c r="FX56" s="11"/>
      <c r="FY56" s="11"/>
      <c r="FZ56" s="11"/>
      <c r="GA56" s="11"/>
      <c r="GB56" s="11"/>
      <c r="GC56" s="11"/>
      <c r="GD56" s="11"/>
      <c r="GE56" s="11"/>
      <c r="GF56" s="11"/>
      <c r="GG56" s="11"/>
      <c r="GH56" s="11"/>
      <c r="GI56" s="11"/>
      <c r="GJ56" s="11"/>
      <c r="GK56" s="11"/>
      <c r="GL56" s="11"/>
      <c r="GM56" s="11"/>
      <c r="GN56" s="11"/>
      <c r="GO56" s="11"/>
      <c r="GP56" s="11"/>
      <c r="GQ56" s="11"/>
      <c r="GR56" s="11"/>
      <c r="GS56" s="11"/>
      <c r="GT56" s="11"/>
      <c r="GU56" s="11"/>
      <c r="GV56" s="11"/>
      <c r="GW56" s="11"/>
      <c r="GX56" s="11"/>
      <c r="GY56" s="11"/>
      <c r="GZ56" s="11"/>
      <c r="HA56" s="11"/>
      <c r="HB56" s="11"/>
      <c r="HC56" s="11"/>
      <c r="HD56" s="11"/>
      <c r="HE56" s="11"/>
      <c r="HF56" s="11"/>
      <c r="HG56" s="11"/>
      <c r="HH56" s="11"/>
      <c r="HI56" s="11"/>
      <c r="HJ56" s="11"/>
      <c r="HK56" s="11"/>
      <c r="HL56" s="11"/>
      <c r="HM56" s="11"/>
      <c r="HN56" s="11"/>
      <c r="HO56" s="11"/>
      <c r="HP56" s="11"/>
      <c r="HQ56" s="11"/>
      <c r="HR56" s="11"/>
      <c r="HS56" s="11"/>
      <c r="HT56" s="11"/>
      <c r="HU56" s="11"/>
      <c r="HV56" s="11"/>
      <c r="HW56" s="11"/>
      <c r="HX56" s="11"/>
      <c r="HY56" s="11"/>
      <c r="HZ56" s="11"/>
      <c r="IA56" s="11"/>
      <c r="IB56" s="11"/>
      <c r="IC56" s="11"/>
      <c r="ID56" s="11"/>
      <c r="IE56" s="11"/>
      <c r="IF56" s="11"/>
      <c r="IG56" s="11"/>
      <c r="IH56" s="11"/>
      <c r="II56" s="11"/>
      <c r="IJ56" s="11"/>
      <c r="IK56" s="11"/>
      <c r="IL56" s="11"/>
      <c r="IM56" s="11"/>
      <c r="IN56" s="11"/>
      <c r="IO56" s="11"/>
      <c r="IP56" s="11"/>
      <c r="IQ56" s="11"/>
      <c r="IR56" s="11"/>
      <c r="IS56" s="11"/>
      <c r="IT56" s="11"/>
      <c r="IU56" s="11"/>
      <c r="IV56" s="11"/>
      <c r="IW56" s="11"/>
      <c r="IX56" s="11"/>
      <c r="IY56" s="11"/>
    </row>
    <row r="57" spans="2:259" s="12" customFormat="1" ht="54" customHeight="1" x14ac:dyDescent="0.25">
      <c r="B57" s="3"/>
      <c r="C57" s="22" t="s">
        <v>56</v>
      </c>
      <c r="D57" s="20" t="s">
        <v>251</v>
      </c>
      <c r="E57" s="16"/>
      <c r="F57" s="17">
        <v>14.68</v>
      </c>
      <c r="G57" s="17">
        <v>13.92</v>
      </c>
      <c r="H57" s="17">
        <v>13.17</v>
      </c>
      <c r="I57" s="17"/>
      <c r="J57" s="17">
        <v>16.5</v>
      </c>
      <c r="K57" s="17">
        <v>18</v>
      </c>
      <c r="L57" s="17">
        <v>20.440000000000001</v>
      </c>
      <c r="M57" s="17"/>
      <c r="N57" s="17">
        <v>63.452515798</v>
      </c>
      <c r="O57" s="36">
        <v>70.083304904999991</v>
      </c>
      <c r="P57" s="20" t="s">
        <v>18</v>
      </c>
      <c r="Q57" s="15" t="s">
        <v>508</v>
      </c>
      <c r="R57" s="10"/>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c r="FF57" s="11"/>
      <c r="FG57" s="11"/>
      <c r="FH57" s="11"/>
      <c r="FI57" s="11"/>
      <c r="FJ57" s="11"/>
      <c r="FK57" s="11"/>
      <c r="FL57" s="11"/>
      <c r="FM57" s="11"/>
      <c r="FN57" s="11"/>
      <c r="FO57" s="11"/>
      <c r="FP57" s="11"/>
      <c r="FQ57" s="11"/>
      <c r="FR57" s="11"/>
      <c r="FS57" s="11"/>
      <c r="FT57" s="11"/>
      <c r="FU57" s="11"/>
      <c r="FV57" s="11"/>
      <c r="FW57" s="11"/>
      <c r="FX57" s="11"/>
      <c r="FY57" s="11"/>
      <c r="FZ57" s="11"/>
      <c r="GA57" s="11"/>
      <c r="GB57" s="11"/>
      <c r="GC57" s="11"/>
      <c r="GD57" s="11"/>
      <c r="GE57" s="11"/>
      <c r="GF57" s="11"/>
      <c r="GG57" s="11"/>
      <c r="GH57" s="11"/>
      <c r="GI57" s="11"/>
      <c r="GJ57" s="11"/>
      <c r="GK57" s="11"/>
      <c r="GL57" s="11"/>
      <c r="GM57" s="11"/>
      <c r="GN57" s="11"/>
      <c r="GO57" s="11"/>
      <c r="GP57" s="11"/>
      <c r="GQ57" s="11"/>
      <c r="GR57" s="11"/>
      <c r="GS57" s="11"/>
      <c r="GT57" s="11"/>
      <c r="GU57" s="11"/>
      <c r="GV57" s="11"/>
      <c r="GW57" s="11"/>
      <c r="GX57" s="11"/>
      <c r="GY57" s="11"/>
      <c r="GZ57" s="11"/>
      <c r="HA57" s="11"/>
      <c r="HB57" s="11"/>
      <c r="HC57" s="11"/>
      <c r="HD57" s="11"/>
      <c r="HE57" s="11"/>
      <c r="HF57" s="11"/>
      <c r="HG57" s="11"/>
      <c r="HH57" s="11"/>
      <c r="HI57" s="11"/>
      <c r="HJ57" s="11"/>
      <c r="HK57" s="11"/>
      <c r="HL57" s="11"/>
      <c r="HM57" s="11"/>
      <c r="HN57" s="11"/>
      <c r="HO57" s="11"/>
      <c r="HP57" s="11"/>
      <c r="HQ57" s="11"/>
      <c r="HR57" s="11"/>
      <c r="HS57" s="11"/>
      <c r="HT57" s="11"/>
      <c r="HU57" s="11"/>
      <c r="HV57" s="11"/>
      <c r="HW57" s="11"/>
      <c r="HX57" s="11"/>
      <c r="HY57" s="11"/>
      <c r="HZ57" s="11"/>
      <c r="IA57" s="11"/>
      <c r="IB57" s="11"/>
      <c r="IC57" s="11"/>
      <c r="ID57" s="11"/>
      <c r="IE57" s="11"/>
      <c r="IF57" s="11"/>
      <c r="IG57" s="11"/>
      <c r="IH57" s="11"/>
      <c r="II57" s="11"/>
      <c r="IJ57" s="11"/>
      <c r="IK57" s="11"/>
      <c r="IL57" s="11"/>
      <c r="IM57" s="11"/>
      <c r="IN57" s="11"/>
      <c r="IO57" s="11"/>
      <c r="IP57" s="11"/>
      <c r="IQ57" s="11"/>
      <c r="IR57" s="11"/>
      <c r="IS57" s="11"/>
      <c r="IT57" s="11"/>
      <c r="IU57" s="11"/>
      <c r="IV57" s="11"/>
      <c r="IW57" s="11"/>
      <c r="IX57" s="11"/>
      <c r="IY57" s="11"/>
    </row>
    <row r="58" spans="2:259" s="12" customFormat="1" ht="54" customHeight="1" x14ac:dyDescent="0.25">
      <c r="B58" s="3"/>
      <c r="C58" s="9" t="s">
        <v>57</v>
      </c>
      <c r="D58" s="19" t="s">
        <v>252</v>
      </c>
      <c r="E58" s="16"/>
      <c r="F58" s="18">
        <v>5.14</v>
      </c>
      <c r="G58" s="18">
        <v>4.5199999999999996</v>
      </c>
      <c r="H58" s="18">
        <v>3.9</v>
      </c>
      <c r="I58" s="17"/>
      <c r="J58" s="18">
        <v>5.38</v>
      </c>
      <c r="K58" s="18">
        <v>6.61</v>
      </c>
      <c r="L58" s="18">
        <v>8.61</v>
      </c>
      <c r="M58" s="18"/>
      <c r="N58" s="18">
        <v>66.291206967999997</v>
      </c>
      <c r="O58" s="18">
        <v>6.5476499047999992</v>
      </c>
      <c r="P58" s="19" t="s">
        <v>18</v>
      </c>
      <c r="Q58" s="14" t="s">
        <v>509</v>
      </c>
      <c r="R58" s="10"/>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c r="FF58" s="11"/>
      <c r="FG58" s="11"/>
      <c r="FH58" s="11"/>
      <c r="FI58" s="11"/>
      <c r="FJ58" s="11"/>
      <c r="FK58" s="11"/>
      <c r="FL58" s="11"/>
      <c r="FM58" s="11"/>
      <c r="FN58" s="11"/>
      <c r="FO58" s="11"/>
      <c r="FP58" s="11"/>
      <c r="FQ58" s="11"/>
      <c r="FR58" s="11"/>
      <c r="FS58" s="11"/>
      <c r="FT58" s="11"/>
      <c r="FU58" s="11"/>
      <c r="FV58" s="11"/>
      <c r="FW58" s="11"/>
      <c r="FX58" s="11"/>
      <c r="FY58" s="11"/>
      <c r="FZ58" s="11"/>
      <c r="GA58" s="11"/>
      <c r="GB58" s="11"/>
      <c r="GC58" s="11"/>
      <c r="GD58" s="11"/>
      <c r="GE58" s="11"/>
      <c r="GF58" s="11"/>
      <c r="GG58" s="11"/>
      <c r="GH58" s="11"/>
      <c r="GI58" s="11"/>
      <c r="GJ58" s="11"/>
      <c r="GK58" s="11"/>
      <c r="GL58" s="11"/>
      <c r="GM58" s="11"/>
      <c r="GN58" s="11"/>
      <c r="GO58" s="11"/>
      <c r="GP58" s="11"/>
      <c r="GQ58" s="11"/>
      <c r="GR58" s="11"/>
      <c r="GS58" s="11"/>
      <c r="GT58" s="11"/>
      <c r="GU58" s="11"/>
      <c r="GV58" s="11"/>
      <c r="GW58" s="11"/>
      <c r="GX58" s="11"/>
      <c r="GY58" s="11"/>
      <c r="GZ58" s="11"/>
      <c r="HA58" s="11"/>
      <c r="HB58" s="11"/>
      <c r="HC58" s="11"/>
      <c r="HD58" s="11"/>
      <c r="HE58" s="11"/>
      <c r="HF58" s="11"/>
      <c r="HG58" s="11"/>
      <c r="HH58" s="11"/>
      <c r="HI58" s="11"/>
      <c r="HJ58" s="11"/>
      <c r="HK58" s="11"/>
      <c r="HL58" s="11"/>
      <c r="HM58" s="11"/>
      <c r="HN58" s="11"/>
      <c r="HO58" s="11"/>
      <c r="HP58" s="11"/>
      <c r="HQ58" s="11"/>
      <c r="HR58" s="11"/>
      <c r="HS58" s="11"/>
      <c r="HT58" s="11"/>
      <c r="HU58" s="11"/>
      <c r="HV58" s="11"/>
      <c r="HW58" s="11"/>
      <c r="HX58" s="11"/>
      <c r="HY58" s="11"/>
      <c r="HZ58" s="11"/>
      <c r="IA58" s="11"/>
      <c r="IB58" s="11"/>
      <c r="IC58" s="11"/>
      <c r="ID58" s="11"/>
      <c r="IE58" s="11"/>
      <c r="IF58" s="11"/>
      <c r="IG58" s="11"/>
      <c r="IH58" s="11"/>
      <c r="II58" s="11"/>
      <c r="IJ58" s="11"/>
      <c r="IK58" s="11"/>
      <c r="IL58" s="11"/>
      <c r="IM58" s="11"/>
      <c r="IN58" s="11"/>
      <c r="IO58" s="11"/>
      <c r="IP58" s="11"/>
      <c r="IQ58" s="11"/>
      <c r="IR58" s="11"/>
      <c r="IS58" s="11"/>
      <c r="IT58" s="11"/>
      <c r="IU58" s="11"/>
      <c r="IV58" s="11"/>
      <c r="IW58" s="11"/>
      <c r="IX58" s="11"/>
      <c r="IY58" s="11"/>
    </row>
    <row r="59" spans="2:259" s="12" customFormat="1" ht="54" customHeight="1" x14ac:dyDescent="0.25">
      <c r="B59" s="3"/>
      <c r="C59" s="9" t="s">
        <v>58</v>
      </c>
      <c r="D59" s="19" t="s">
        <v>253</v>
      </c>
      <c r="E59" s="16"/>
      <c r="F59" s="18">
        <v>3.06</v>
      </c>
      <c r="G59" s="18">
        <v>0.39</v>
      </c>
      <c r="H59" s="18">
        <v>-2.2599999999999998</v>
      </c>
      <c r="I59" s="17"/>
      <c r="J59" s="18">
        <v>3.22</v>
      </c>
      <c r="K59" s="18">
        <v>8.5399999999999991</v>
      </c>
      <c r="L59" s="18">
        <v>17.149999999999999</v>
      </c>
      <c r="M59" s="18"/>
      <c r="N59" s="18">
        <v>36.697384241000002</v>
      </c>
      <c r="O59" s="18">
        <v>16.453494237999998</v>
      </c>
      <c r="P59" s="19" t="s">
        <v>16</v>
      </c>
      <c r="Q59" s="14" t="s">
        <v>510</v>
      </c>
      <c r="R59" s="10"/>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c r="FF59" s="11"/>
      <c r="FG59" s="11"/>
      <c r="FH59" s="11"/>
      <c r="FI59" s="11"/>
      <c r="FJ59" s="11"/>
      <c r="FK59" s="11"/>
      <c r="FL59" s="11"/>
      <c r="FM59" s="11"/>
      <c r="FN59" s="11"/>
      <c r="FO59" s="11"/>
      <c r="FP59" s="11"/>
      <c r="FQ59" s="11"/>
      <c r="FR59" s="11"/>
      <c r="FS59" s="11"/>
      <c r="FT59" s="11"/>
      <c r="FU59" s="11"/>
      <c r="FV59" s="11"/>
      <c r="FW59" s="11"/>
      <c r="FX59" s="11"/>
      <c r="FY59" s="11"/>
      <c r="FZ59" s="11"/>
      <c r="GA59" s="11"/>
      <c r="GB59" s="11"/>
      <c r="GC59" s="11"/>
      <c r="GD59" s="11"/>
      <c r="GE59" s="11"/>
      <c r="GF59" s="11"/>
      <c r="GG59" s="11"/>
      <c r="GH59" s="11"/>
      <c r="GI59" s="11"/>
      <c r="GJ59" s="11"/>
      <c r="GK59" s="11"/>
      <c r="GL59" s="11"/>
      <c r="GM59" s="11"/>
      <c r="GN59" s="11"/>
      <c r="GO59" s="11"/>
      <c r="GP59" s="11"/>
      <c r="GQ59" s="11"/>
      <c r="GR59" s="11"/>
      <c r="GS59" s="11"/>
      <c r="GT59" s="11"/>
      <c r="GU59" s="11"/>
      <c r="GV59" s="11"/>
      <c r="GW59" s="11"/>
      <c r="GX59" s="11"/>
      <c r="GY59" s="11"/>
      <c r="GZ59" s="11"/>
      <c r="HA59" s="11"/>
      <c r="HB59" s="11"/>
      <c r="HC59" s="11"/>
      <c r="HD59" s="11"/>
      <c r="HE59" s="11"/>
      <c r="HF59" s="11"/>
      <c r="HG59" s="11"/>
      <c r="HH59" s="11"/>
      <c r="HI59" s="11"/>
      <c r="HJ59" s="11"/>
      <c r="HK59" s="11"/>
      <c r="HL59" s="11"/>
      <c r="HM59" s="11"/>
      <c r="HN59" s="11"/>
      <c r="HO59" s="11"/>
      <c r="HP59" s="11"/>
      <c r="HQ59" s="11"/>
      <c r="HR59" s="11"/>
      <c r="HS59" s="11"/>
      <c r="HT59" s="11"/>
      <c r="HU59" s="11"/>
      <c r="HV59" s="11"/>
      <c r="HW59" s="11"/>
      <c r="HX59" s="11"/>
      <c r="HY59" s="11"/>
      <c r="HZ59" s="11"/>
      <c r="IA59" s="11"/>
      <c r="IB59" s="11"/>
      <c r="IC59" s="11"/>
      <c r="ID59" s="11"/>
      <c r="IE59" s="11"/>
      <c r="IF59" s="11"/>
      <c r="IG59" s="11"/>
      <c r="IH59" s="11"/>
      <c r="II59" s="11"/>
      <c r="IJ59" s="11"/>
      <c r="IK59" s="11"/>
      <c r="IL59" s="11"/>
      <c r="IM59" s="11"/>
      <c r="IN59" s="11"/>
      <c r="IO59" s="11"/>
      <c r="IP59" s="11"/>
      <c r="IQ59" s="11"/>
      <c r="IR59" s="11"/>
      <c r="IS59" s="11"/>
      <c r="IT59" s="11"/>
      <c r="IU59" s="11"/>
      <c r="IV59" s="11"/>
      <c r="IW59" s="11"/>
      <c r="IX59" s="11"/>
      <c r="IY59" s="11"/>
    </row>
    <row r="60" spans="2:259" s="12" customFormat="1" ht="54" customHeight="1" x14ac:dyDescent="0.25">
      <c r="B60" s="3"/>
      <c r="C60" s="22" t="s">
        <v>59</v>
      </c>
      <c r="D60" s="20" t="s">
        <v>254</v>
      </c>
      <c r="E60" s="16"/>
      <c r="F60" s="17">
        <v>4.8600000000000003</v>
      </c>
      <c r="G60" s="17">
        <v>4.3</v>
      </c>
      <c r="H60" s="17">
        <v>3.74</v>
      </c>
      <c r="I60" s="17"/>
      <c r="J60" s="17">
        <v>5.4</v>
      </c>
      <c r="K60" s="17">
        <v>6.51</v>
      </c>
      <c r="L60" s="17">
        <v>8.31</v>
      </c>
      <c r="M60" s="17"/>
      <c r="N60" s="17">
        <v>67.597417019000005</v>
      </c>
      <c r="O60" s="36">
        <v>20.905757238</v>
      </c>
      <c r="P60" s="20" t="s">
        <v>18</v>
      </c>
      <c r="Q60" s="15" t="s">
        <v>511</v>
      </c>
      <c r="R60" s="10"/>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c r="FF60" s="11"/>
      <c r="FG60" s="11"/>
      <c r="FH60" s="11"/>
      <c r="FI60" s="11"/>
      <c r="FJ60" s="11"/>
      <c r="FK60" s="11"/>
      <c r="FL60" s="11"/>
      <c r="FM60" s="11"/>
      <c r="FN60" s="11"/>
      <c r="FO60" s="11"/>
      <c r="FP60" s="11"/>
      <c r="FQ60" s="11"/>
      <c r="FR60" s="11"/>
      <c r="FS60" s="11"/>
      <c r="FT60" s="11"/>
      <c r="FU60" s="11"/>
      <c r="FV60" s="11"/>
      <c r="FW60" s="11"/>
      <c r="FX60" s="11"/>
      <c r="FY60" s="11"/>
      <c r="FZ60" s="11"/>
      <c r="GA60" s="11"/>
      <c r="GB60" s="11"/>
      <c r="GC60" s="11"/>
      <c r="GD60" s="11"/>
      <c r="GE60" s="11"/>
      <c r="GF60" s="11"/>
      <c r="GG60" s="11"/>
      <c r="GH60" s="11"/>
      <c r="GI60" s="11"/>
      <c r="GJ60" s="11"/>
      <c r="GK60" s="11"/>
      <c r="GL60" s="11"/>
      <c r="GM60" s="11"/>
      <c r="GN60" s="11"/>
      <c r="GO60" s="11"/>
      <c r="GP60" s="11"/>
      <c r="GQ60" s="11"/>
      <c r="GR60" s="11"/>
      <c r="GS60" s="11"/>
      <c r="GT60" s="11"/>
      <c r="GU60" s="11"/>
      <c r="GV60" s="11"/>
      <c r="GW60" s="11"/>
      <c r="GX60" s="11"/>
      <c r="GY60" s="11"/>
      <c r="GZ60" s="11"/>
      <c r="HA60" s="11"/>
      <c r="HB60" s="11"/>
      <c r="HC60" s="11"/>
      <c r="HD60" s="11"/>
      <c r="HE60" s="11"/>
      <c r="HF60" s="11"/>
      <c r="HG60" s="11"/>
      <c r="HH60" s="11"/>
      <c r="HI60" s="11"/>
      <c r="HJ60" s="11"/>
      <c r="HK60" s="11"/>
      <c r="HL60" s="11"/>
      <c r="HM60" s="11"/>
      <c r="HN60" s="11"/>
      <c r="HO60" s="11"/>
      <c r="HP60" s="11"/>
      <c r="HQ60" s="11"/>
      <c r="HR60" s="11"/>
      <c r="HS60" s="11"/>
      <c r="HT60" s="11"/>
      <c r="HU60" s="11"/>
      <c r="HV60" s="11"/>
      <c r="HW60" s="11"/>
      <c r="HX60" s="11"/>
      <c r="HY60" s="11"/>
      <c r="HZ60" s="11"/>
      <c r="IA60" s="11"/>
      <c r="IB60" s="11"/>
      <c r="IC60" s="11"/>
      <c r="ID60" s="11"/>
      <c r="IE60" s="11"/>
      <c r="IF60" s="11"/>
      <c r="IG60" s="11"/>
      <c r="IH60" s="11"/>
      <c r="II60" s="11"/>
      <c r="IJ60" s="11"/>
      <c r="IK60" s="11"/>
      <c r="IL60" s="11"/>
      <c r="IM60" s="11"/>
      <c r="IN60" s="11"/>
      <c r="IO60" s="11"/>
      <c r="IP60" s="11"/>
      <c r="IQ60" s="11"/>
      <c r="IR60" s="11"/>
      <c r="IS60" s="11"/>
      <c r="IT60" s="11"/>
      <c r="IU60" s="11"/>
      <c r="IV60" s="11"/>
      <c r="IW60" s="11"/>
      <c r="IX60" s="11"/>
      <c r="IY60" s="11"/>
    </row>
    <row r="61" spans="2:259" s="12" customFormat="1" ht="54" customHeight="1" x14ac:dyDescent="0.25">
      <c r="B61" s="3"/>
      <c r="C61" s="9" t="s">
        <v>60</v>
      </c>
      <c r="D61" s="19" t="s">
        <v>255</v>
      </c>
      <c r="E61" s="16"/>
      <c r="F61" s="18">
        <v>19.73</v>
      </c>
      <c r="G61" s="18">
        <v>16.079999999999998</v>
      </c>
      <c r="H61" s="18">
        <v>12.43</v>
      </c>
      <c r="I61" s="17"/>
      <c r="J61" s="18">
        <v>21.3</v>
      </c>
      <c r="K61" s="18">
        <v>28.59</v>
      </c>
      <c r="L61" s="18">
        <v>40.380000000000003</v>
      </c>
      <c r="M61" s="18"/>
      <c r="N61" s="18">
        <v>60.306044364000002</v>
      </c>
      <c r="O61" s="18">
        <v>52.248350524000003</v>
      </c>
      <c r="P61" s="19" t="s">
        <v>18</v>
      </c>
      <c r="Q61" s="14" t="s">
        <v>512</v>
      </c>
      <c r="R61" s="10"/>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c r="FF61" s="11"/>
      <c r="FG61" s="11"/>
      <c r="FH61" s="11"/>
      <c r="FI61" s="11"/>
      <c r="FJ61" s="11"/>
      <c r="FK61" s="11"/>
      <c r="FL61" s="11"/>
      <c r="FM61" s="11"/>
      <c r="FN61" s="11"/>
      <c r="FO61" s="11"/>
      <c r="FP61" s="11"/>
      <c r="FQ61" s="11"/>
      <c r="FR61" s="11"/>
      <c r="FS61" s="11"/>
      <c r="FT61" s="11"/>
      <c r="FU61" s="11"/>
      <c r="FV61" s="11"/>
      <c r="FW61" s="11"/>
      <c r="FX61" s="11"/>
      <c r="FY61" s="11"/>
      <c r="FZ61" s="11"/>
      <c r="GA61" s="11"/>
      <c r="GB61" s="11"/>
      <c r="GC61" s="11"/>
      <c r="GD61" s="11"/>
      <c r="GE61" s="11"/>
      <c r="GF61" s="11"/>
      <c r="GG61" s="11"/>
      <c r="GH61" s="11"/>
      <c r="GI61" s="11"/>
      <c r="GJ61" s="11"/>
      <c r="GK61" s="11"/>
      <c r="GL61" s="11"/>
      <c r="GM61" s="11"/>
      <c r="GN61" s="11"/>
      <c r="GO61" s="11"/>
      <c r="GP61" s="11"/>
      <c r="GQ61" s="11"/>
      <c r="GR61" s="11"/>
      <c r="GS61" s="11"/>
      <c r="GT61" s="11"/>
      <c r="GU61" s="11"/>
      <c r="GV61" s="11"/>
      <c r="GW61" s="11"/>
      <c r="GX61" s="11"/>
      <c r="GY61" s="11"/>
      <c r="GZ61" s="11"/>
      <c r="HA61" s="11"/>
      <c r="HB61" s="11"/>
      <c r="HC61" s="11"/>
      <c r="HD61" s="11"/>
      <c r="HE61" s="11"/>
      <c r="HF61" s="11"/>
      <c r="HG61" s="11"/>
      <c r="HH61" s="11"/>
      <c r="HI61" s="11"/>
      <c r="HJ61" s="11"/>
      <c r="HK61" s="11"/>
      <c r="HL61" s="11"/>
      <c r="HM61" s="11"/>
      <c r="HN61" s="11"/>
      <c r="HO61" s="11"/>
      <c r="HP61" s="11"/>
      <c r="HQ61" s="11"/>
      <c r="HR61" s="11"/>
      <c r="HS61" s="11"/>
      <c r="HT61" s="11"/>
      <c r="HU61" s="11"/>
      <c r="HV61" s="11"/>
      <c r="HW61" s="11"/>
      <c r="HX61" s="11"/>
      <c r="HY61" s="11"/>
      <c r="HZ61" s="11"/>
      <c r="IA61" s="11"/>
      <c r="IB61" s="11"/>
      <c r="IC61" s="11"/>
      <c r="ID61" s="11"/>
      <c r="IE61" s="11"/>
      <c r="IF61" s="11"/>
      <c r="IG61" s="11"/>
      <c r="IH61" s="11"/>
      <c r="II61" s="11"/>
      <c r="IJ61" s="11"/>
      <c r="IK61" s="11"/>
      <c r="IL61" s="11"/>
      <c r="IM61" s="11"/>
      <c r="IN61" s="11"/>
      <c r="IO61" s="11"/>
      <c r="IP61" s="11"/>
      <c r="IQ61" s="11"/>
      <c r="IR61" s="11"/>
      <c r="IS61" s="11"/>
      <c r="IT61" s="11"/>
      <c r="IU61" s="11"/>
      <c r="IV61" s="11"/>
      <c r="IW61" s="11"/>
      <c r="IX61" s="11"/>
      <c r="IY61" s="11"/>
    </row>
    <row r="62" spans="2:259" s="12" customFormat="1" ht="54" customHeight="1" x14ac:dyDescent="0.25">
      <c r="B62" s="3"/>
      <c r="C62" s="22" t="s">
        <v>61</v>
      </c>
      <c r="D62" s="20" t="s">
        <v>439</v>
      </c>
      <c r="E62" s="16"/>
      <c r="F62" s="17">
        <v>15.2</v>
      </c>
      <c r="G62" s="17">
        <v>13.44</v>
      </c>
      <c r="H62" s="17">
        <v>11.68</v>
      </c>
      <c r="I62" s="17"/>
      <c r="J62" s="17">
        <v>18.75</v>
      </c>
      <c r="K62" s="17">
        <v>22.26</v>
      </c>
      <c r="L62" s="17">
        <v>27.95</v>
      </c>
      <c r="M62" s="17"/>
      <c r="N62" s="17">
        <v>52.653017034999998</v>
      </c>
      <c r="O62" s="36">
        <v>4.5132048570999999</v>
      </c>
      <c r="P62" s="20" t="s">
        <v>18</v>
      </c>
      <c r="Q62" s="15" t="s">
        <v>513</v>
      </c>
      <c r="R62" s="10"/>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c r="FF62" s="11"/>
      <c r="FG62" s="11"/>
      <c r="FH62" s="11"/>
      <c r="FI62" s="11"/>
      <c r="FJ62" s="11"/>
      <c r="FK62" s="11"/>
      <c r="FL62" s="11"/>
      <c r="FM62" s="11"/>
      <c r="FN62" s="11"/>
      <c r="FO62" s="11"/>
      <c r="FP62" s="11"/>
      <c r="FQ62" s="11"/>
      <c r="FR62" s="11"/>
      <c r="FS62" s="11"/>
      <c r="FT62" s="11"/>
      <c r="FU62" s="11"/>
      <c r="FV62" s="11"/>
      <c r="FW62" s="11"/>
      <c r="FX62" s="11"/>
      <c r="FY62" s="11"/>
      <c r="FZ62" s="11"/>
      <c r="GA62" s="11"/>
      <c r="GB62" s="11"/>
      <c r="GC62" s="11"/>
      <c r="GD62" s="11"/>
      <c r="GE62" s="11"/>
      <c r="GF62" s="11"/>
      <c r="GG62" s="11"/>
      <c r="GH62" s="11"/>
      <c r="GI62" s="11"/>
      <c r="GJ62" s="11"/>
      <c r="GK62" s="11"/>
      <c r="GL62" s="11"/>
      <c r="GM62" s="11"/>
      <c r="GN62" s="11"/>
      <c r="GO62" s="11"/>
      <c r="GP62" s="11"/>
      <c r="GQ62" s="11"/>
      <c r="GR62" s="11"/>
      <c r="GS62" s="11"/>
      <c r="GT62" s="11"/>
      <c r="GU62" s="11"/>
      <c r="GV62" s="11"/>
      <c r="GW62" s="11"/>
      <c r="GX62" s="11"/>
      <c r="GY62" s="11"/>
      <c r="GZ62" s="11"/>
      <c r="HA62" s="11"/>
      <c r="HB62" s="11"/>
      <c r="HC62" s="11"/>
      <c r="HD62" s="11"/>
      <c r="HE62" s="11"/>
      <c r="HF62" s="11"/>
      <c r="HG62" s="11"/>
      <c r="HH62" s="11"/>
      <c r="HI62" s="11"/>
      <c r="HJ62" s="11"/>
      <c r="HK62" s="11"/>
      <c r="HL62" s="11"/>
      <c r="HM62" s="11"/>
      <c r="HN62" s="11"/>
      <c r="HO62" s="11"/>
      <c r="HP62" s="11"/>
      <c r="HQ62" s="11"/>
      <c r="HR62" s="11"/>
      <c r="HS62" s="11"/>
      <c r="HT62" s="11"/>
      <c r="HU62" s="11"/>
      <c r="HV62" s="11"/>
      <c r="HW62" s="11"/>
      <c r="HX62" s="11"/>
      <c r="HY62" s="11"/>
      <c r="HZ62" s="11"/>
      <c r="IA62" s="11"/>
      <c r="IB62" s="11"/>
      <c r="IC62" s="11"/>
      <c r="ID62" s="11"/>
      <c r="IE62" s="11"/>
      <c r="IF62" s="11"/>
      <c r="IG62" s="11"/>
      <c r="IH62" s="11"/>
      <c r="II62" s="11"/>
      <c r="IJ62" s="11"/>
      <c r="IK62" s="11"/>
      <c r="IL62" s="11"/>
      <c r="IM62" s="11"/>
      <c r="IN62" s="11"/>
      <c r="IO62" s="11"/>
      <c r="IP62" s="11"/>
      <c r="IQ62" s="11"/>
      <c r="IR62" s="11"/>
      <c r="IS62" s="11"/>
      <c r="IT62" s="11"/>
      <c r="IU62" s="11"/>
      <c r="IV62" s="11"/>
      <c r="IW62" s="11"/>
      <c r="IX62" s="11"/>
      <c r="IY62" s="11"/>
    </row>
    <row r="63" spans="2:259" s="12" customFormat="1" ht="54" customHeight="1" x14ac:dyDescent="0.25">
      <c r="B63" s="3"/>
      <c r="C63" s="9" t="s">
        <v>61</v>
      </c>
      <c r="D63" s="19" t="s">
        <v>256</v>
      </c>
      <c r="E63" s="16"/>
      <c r="F63" s="18">
        <v>11.06</v>
      </c>
      <c r="G63" s="18">
        <v>10.37</v>
      </c>
      <c r="H63" s="18">
        <v>9.68</v>
      </c>
      <c r="I63" s="17"/>
      <c r="J63" s="18">
        <v>11.26</v>
      </c>
      <c r="K63" s="18">
        <v>12.63</v>
      </c>
      <c r="L63" s="18">
        <v>14.85</v>
      </c>
      <c r="M63" s="18"/>
      <c r="N63" s="18">
        <v>71.085830936999997</v>
      </c>
      <c r="O63" s="18">
        <v>116.27453709</v>
      </c>
      <c r="P63" s="19" t="s">
        <v>18</v>
      </c>
      <c r="Q63" s="14" t="s">
        <v>514</v>
      </c>
      <c r="R63" s="10"/>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c r="FF63" s="11"/>
      <c r="FG63" s="11"/>
      <c r="FH63" s="11"/>
      <c r="FI63" s="11"/>
      <c r="FJ63" s="11"/>
      <c r="FK63" s="11"/>
      <c r="FL63" s="11"/>
      <c r="FM63" s="11"/>
      <c r="FN63" s="11"/>
      <c r="FO63" s="11"/>
      <c r="FP63" s="11"/>
      <c r="FQ63" s="11"/>
      <c r="FR63" s="11"/>
      <c r="FS63" s="11"/>
      <c r="FT63" s="11"/>
      <c r="FU63" s="11"/>
      <c r="FV63" s="11"/>
      <c r="FW63" s="11"/>
      <c r="FX63" s="11"/>
      <c r="FY63" s="11"/>
      <c r="FZ63" s="11"/>
      <c r="GA63" s="11"/>
      <c r="GB63" s="11"/>
      <c r="GC63" s="11"/>
      <c r="GD63" s="11"/>
      <c r="GE63" s="11"/>
      <c r="GF63" s="11"/>
      <c r="GG63" s="11"/>
      <c r="GH63" s="11"/>
      <c r="GI63" s="11"/>
      <c r="GJ63" s="11"/>
      <c r="GK63" s="11"/>
      <c r="GL63" s="11"/>
      <c r="GM63" s="11"/>
      <c r="GN63" s="11"/>
      <c r="GO63" s="11"/>
      <c r="GP63" s="11"/>
      <c r="GQ63" s="11"/>
      <c r="GR63" s="11"/>
      <c r="GS63" s="11"/>
      <c r="GT63" s="11"/>
      <c r="GU63" s="11"/>
      <c r="GV63" s="11"/>
      <c r="GW63" s="11"/>
      <c r="GX63" s="11"/>
      <c r="GY63" s="11"/>
      <c r="GZ63" s="11"/>
      <c r="HA63" s="11"/>
      <c r="HB63" s="11"/>
      <c r="HC63" s="11"/>
      <c r="HD63" s="11"/>
      <c r="HE63" s="11"/>
      <c r="HF63" s="11"/>
      <c r="HG63" s="11"/>
      <c r="HH63" s="11"/>
      <c r="HI63" s="11"/>
      <c r="HJ63" s="11"/>
      <c r="HK63" s="11"/>
      <c r="HL63" s="11"/>
      <c r="HM63" s="11"/>
      <c r="HN63" s="11"/>
      <c r="HO63" s="11"/>
      <c r="HP63" s="11"/>
      <c r="HQ63" s="11"/>
      <c r="HR63" s="11"/>
      <c r="HS63" s="11"/>
      <c r="HT63" s="11"/>
      <c r="HU63" s="11"/>
      <c r="HV63" s="11"/>
      <c r="HW63" s="11"/>
      <c r="HX63" s="11"/>
      <c r="HY63" s="11"/>
      <c r="HZ63" s="11"/>
      <c r="IA63" s="11"/>
      <c r="IB63" s="11"/>
      <c r="IC63" s="11"/>
      <c r="ID63" s="11"/>
      <c r="IE63" s="11"/>
      <c r="IF63" s="11"/>
      <c r="IG63" s="11"/>
      <c r="IH63" s="11"/>
      <c r="II63" s="11"/>
      <c r="IJ63" s="11"/>
      <c r="IK63" s="11"/>
      <c r="IL63" s="11"/>
      <c r="IM63" s="11"/>
      <c r="IN63" s="11"/>
      <c r="IO63" s="11"/>
      <c r="IP63" s="11"/>
      <c r="IQ63" s="11"/>
      <c r="IR63" s="11"/>
      <c r="IS63" s="11"/>
      <c r="IT63" s="11"/>
      <c r="IU63" s="11"/>
      <c r="IV63" s="11"/>
      <c r="IW63" s="11"/>
      <c r="IX63" s="11"/>
      <c r="IY63" s="11"/>
    </row>
    <row r="64" spans="2:259" s="12" customFormat="1" ht="54" customHeight="1" x14ac:dyDescent="0.25">
      <c r="B64" s="3"/>
      <c r="C64" s="22" t="s">
        <v>515</v>
      </c>
      <c r="D64" s="20" t="s">
        <v>516</v>
      </c>
      <c r="E64" s="16"/>
      <c r="F64" s="17">
        <v>79.83</v>
      </c>
      <c r="G64" s="17">
        <v>73.38</v>
      </c>
      <c r="H64" s="17">
        <v>66.930000000000007</v>
      </c>
      <c r="I64" s="17"/>
      <c r="J64" s="17">
        <v>96.22</v>
      </c>
      <c r="K64" s="17">
        <v>109.11</v>
      </c>
      <c r="L64" s="17">
        <v>129.97999999999999</v>
      </c>
      <c r="M64" s="17"/>
      <c r="N64" s="17">
        <v>63.923900492000001</v>
      </c>
      <c r="O64" s="36">
        <v>1.1172685690000002</v>
      </c>
      <c r="P64" s="20" t="s">
        <v>18</v>
      </c>
      <c r="Q64" s="15" t="s">
        <v>517</v>
      </c>
      <c r="R64" s="10"/>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c r="FF64" s="11"/>
      <c r="FG64" s="11"/>
      <c r="FH64" s="11"/>
      <c r="FI64" s="11"/>
      <c r="FJ64" s="11"/>
      <c r="FK64" s="11"/>
      <c r="FL64" s="11"/>
      <c r="FM64" s="11"/>
      <c r="FN64" s="11"/>
      <c r="FO64" s="11"/>
      <c r="FP64" s="11"/>
      <c r="FQ64" s="11"/>
      <c r="FR64" s="11"/>
      <c r="FS64" s="11"/>
      <c r="FT64" s="11"/>
      <c r="FU64" s="11"/>
      <c r="FV64" s="11"/>
      <c r="FW64" s="11"/>
      <c r="FX64" s="11"/>
      <c r="FY64" s="11"/>
      <c r="FZ64" s="11"/>
      <c r="GA64" s="11"/>
      <c r="GB64" s="11"/>
      <c r="GC64" s="11"/>
      <c r="GD64" s="11"/>
      <c r="GE64" s="11"/>
      <c r="GF64" s="11"/>
      <c r="GG64" s="11"/>
      <c r="GH64" s="11"/>
      <c r="GI64" s="11"/>
      <c r="GJ64" s="11"/>
      <c r="GK64" s="11"/>
      <c r="GL64" s="11"/>
      <c r="GM64" s="11"/>
      <c r="GN64" s="11"/>
      <c r="GO64" s="11"/>
      <c r="GP64" s="11"/>
      <c r="GQ64" s="11"/>
      <c r="GR64" s="11"/>
      <c r="GS64" s="11"/>
      <c r="GT64" s="11"/>
      <c r="GU64" s="11"/>
      <c r="GV64" s="11"/>
      <c r="GW64" s="11"/>
      <c r="GX64" s="11"/>
      <c r="GY64" s="11"/>
      <c r="GZ64" s="11"/>
      <c r="HA64" s="11"/>
      <c r="HB64" s="11"/>
      <c r="HC64" s="11"/>
      <c r="HD64" s="11"/>
      <c r="HE64" s="11"/>
      <c r="HF64" s="11"/>
      <c r="HG64" s="11"/>
      <c r="HH64" s="11"/>
      <c r="HI64" s="11"/>
      <c r="HJ64" s="11"/>
      <c r="HK64" s="11"/>
      <c r="HL64" s="11"/>
      <c r="HM64" s="11"/>
      <c r="HN64" s="11"/>
      <c r="HO64" s="11"/>
      <c r="HP64" s="11"/>
      <c r="HQ64" s="11"/>
      <c r="HR64" s="11"/>
      <c r="HS64" s="11"/>
      <c r="HT64" s="11"/>
      <c r="HU64" s="11"/>
      <c r="HV64" s="11"/>
      <c r="HW64" s="11"/>
      <c r="HX64" s="11"/>
      <c r="HY64" s="11"/>
      <c r="HZ64" s="11"/>
      <c r="IA64" s="11"/>
      <c r="IB64" s="11"/>
      <c r="IC64" s="11"/>
      <c r="ID64" s="11"/>
      <c r="IE64" s="11"/>
      <c r="IF64" s="11"/>
      <c r="IG64" s="11"/>
      <c r="IH64" s="11"/>
      <c r="II64" s="11"/>
      <c r="IJ64" s="11"/>
      <c r="IK64" s="11"/>
      <c r="IL64" s="11"/>
      <c r="IM64" s="11"/>
      <c r="IN64" s="11"/>
      <c r="IO64" s="11"/>
      <c r="IP64" s="11"/>
      <c r="IQ64" s="11"/>
      <c r="IR64" s="11"/>
      <c r="IS64" s="11"/>
      <c r="IT64" s="11"/>
      <c r="IU64" s="11"/>
      <c r="IV64" s="11"/>
      <c r="IW64" s="11"/>
      <c r="IX64" s="11"/>
      <c r="IY64" s="11"/>
    </row>
    <row r="65" spans="2:259" s="12" customFormat="1" ht="54" customHeight="1" x14ac:dyDescent="0.25">
      <c r="B65" s="3"/>
      <c r="C65" s="9" t="s">
        <v>62</v>
      </c>
      <c r="D65" s="19" t="s">
        <v>257</v>
      </c>
      <c r="E65" s="16"/>
      <c r="F65" s="18">
        <v>2.86</v>
      </c>
      <c r="G65" s="18">
        <v>2.3199999999999998</v>
      </c>
      <c r="H65" s="18">
        <v>1.78</v>
      </c>
      <c r="I65" s="17"/>
      <c r="J65" s="18">
        <v>3.19</v>
      </c>
      <c r="K65" s="18">
        <v>4.26</v>
      </c>
      <c r="L65" s="18">
        <v>6</v>
      </c>
      <c r="M65" s="18"/>
      <c r="N65" s="18">
        <v>56.851500381999998</v>
      </c>
      <c r="O65" s="18">
        <v>90.657597332999998</v>
      </c>
      <c r="P65" s="19" t="s">
        <v>18</v>
      </c>
      <c r="Q65" s="14" t="s">
        <v>518</v>
      </c>
      <c r="R65" s="10"/>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row>
    <row r="66" spans="2:259" s="12" customFormat="1" ht="54" customHeight="1" x14ac:dyDescent="0.25">
      <c r="B66" s="3"/>
      <c r="C66" s="22" t="s">
        <v>63</v>
      </c>
      <c r="D66" s="20" t="s">
        <v>258</v>
      </c>
      <c r="E66" s="16"/>
      <c r="F66" s="17">
        <v>75.599999999999994</v>
      </c>
      <c r="G66" s="17">
        <v>60.14</v>
      </c>
      <c r="H66" s="17">
        <v>44.68</v>
      </c>
      <c r="I66" s="17"/>
      <c r="J66" s="17">
        <v>83.78</v>
      </c>
      <c r="K66" s="17">
        <v>114.69</v>
      </c>
      <c r="L66" s="17">
        <v>164.71</v>
      </c>
      <c r="M66" s="17"/>
      <c r="N66" s="17">
        <v>62.464073456999998</v>
      </c>
      <c r="O66" s="36">
        <v>5.3855016613999993</v>
      </c>
      <c r="P66" s="20" t="s">
        <v>18</v>
      </c>
      <c r="Q66" s="15" t="s">
        <v>519</v>
      </c>
      <c r="R66" s="10"/>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c r="FF66" s="11"/>
      <c r="FG66" s="11"/>
      <c r="FH66" s="11"/>
      <c r="FI66" s="11"/>
      <c r="FJ66" s="11"/>
      <c r="FK66" s="11"/>
      <c r="FL66" s="11"/>
      <c r="FM66" s="11"/>
      <c r="FN66" s="11"/>
      <c r="FO66" s="11"/>
      <c r="FP66" s="11"/>
      <c r="FQ66" s="11"/>
      <c r="FR66" s="11"/>
      <c r="FS66" s="11"/>
      <c r="FT66" s="11"/>
      <c r="FU66" s="11"/>
      <c r="FV66" s="11"/>
      <c r="FW66" s="11"/>
      <c r="FX66" s="11"/>
      <c r="FY66" s="11"/>
      <c r="FZ66" s="11"/>
      <c r="GA66" s="11"/>
      <c r="GB66" s="11"/>
      <c r="GC66" s="11"/>
      <c r="GD66" s="11"/>
      <c r="GE66" s="11"/>
      <c r="GF66" s="11"/>
      <c r="GG66" s="11"/>
      <c r="GH66" s="11"/>
      <c r="GI66" s="11"/>
      <c r="GJ66" s="11"/>
      <c r="GK66" s="11"/>
      <c r="GL66" s="11"/>
      <c r="GM66" s="11"/>
      <c r="GN66" s="11"/>
      <c r="GO66" s="11"/>
      <c r="GP66" s="11"/>
      <c r="GQ66" s="11"/>
      <c r="GR66" s="11"/>
      <c r="GS66" s="11"/>
      <c r="GT66" s="11"/>
      <c r="GU66" s="11"/>
      <c r="GV66" s="11"/>
      <c r="GW66" s="11"/>
      <c r="GX66" s="11"/>
      <c r="GY66" s="11"/>
      <c r="GZ66" s="11"/>
      <c r="HA66" s="11"/>
      <c r="HB66" s="11"/>
      <c r="HC66" s="11"/>
      <c r="HD66" s="11"/>
      <c r="HE66" s="11"/>
      <c r="HF66" s="11"/>
      <c r="HG66" s="11"/>
      <c r="HH66" s="11"/>
      <c r="HI66" s="11"/>
      <c r="HJ66" s="11"/>
      <c r="HK66" s="11"/>
      <c r="HL66" s="11"/>
      <c r="HM66" s="11"/>
      <c r="HN66" s="11"/>
      <c r="HO66" s="11"/>
      <c r="HP66" s="11"/>
      <c r="HQ66" s="11"/>
      <c r="HR66" s="11"/>
      <c r="HS66" s="11"/>
      <c r="HT66" s="11"/>
      <c r="HU66" s="11"/>
      <c r="HV66" s="11"/>
      <c r="HW66" s="11"/>
      <c r="HX66" s="11"/>
      <c r="HY66" s="11"/>
      <c r="HZ66" s="11"/>
      <c r="IA66" s="11"/>
      <c r="IB66" s="11"/>
      <c r="IC66" s="11"/>
      <c r="ID66" s="11"/>
      <c r="IE66" s="11"/>
      <c r="IF66" s="11"/>
      <c r="IG66" s="11"/>
      <c r="IH66" s="11"/>
      <c r="II66" s="11"/>
      <c r="IJ66" s="11"/>
      <c r="IK66" s="11"/>
      <c r="IL66" s="11"/>
      <c r="IM66" s="11"/>
      <c r="IN66" s="11"/>
      <c r="IO66" s="11"/>
      <c r="IP66" s="11"/>
      <c r="IQ66" s="11"/>
      <c r="IR66" s="11"/>
      <c r="IS66" s="11"/>
      <c r="IT66" s="11"/>
      <c r="IU66" s="11"/>
      <c r="IV66" s="11"/>
      <c r="IW66" s="11"/>
      <c r="IX66" s="11"/>
      <c r="IY66" s="11"/>
    </row>
    <row r="67" spans="2:259" s="12" customFormat="1" ht="54" customHeight="1" x14ac:dyDescent="0.25">
      <c r="B67" s="3"/>
      <c r="C67" s="9" t="s">
        <v>64</v>
      </c>
      <c r="D67" s="19" t="s">
        <v>259</v>
      </c>
      <c r="E67" s="16"/>
      <c r="F67" s="18">
        <v>28.22</v>
      </c>
      <c r="G67" s="18">
        <v>25.05</v>
      </c>
      <c r="H67" s="18">
        <v>21.89</v>
      </c>
      <c r="I67" s="17"/>
      <c r="J67" s="18">
        <v>29</v>
      </c>
      <c r="K67" s="18">
        <v>35.32</v>
      </c>
      <c r="L67" s="18">
        <v>45.56</v>
      </c>
      <c r="M67" s="18"/>
      <c r="N67" s="18">
        <v>75.559413849999999</v>
      </c>
      <c r="O67" s="18">
        <v>65.172576809999995</v>
      </c>
      <c r="P67" s="19" t="s">
        <v>18</v>
      </c>
      <c r="Q67" s="14" t="s">
        <v>520</v>
      </c>
      <c r="R67" s="10"/>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c r="FF67" s="11"/>
      <c r="FG67" s="11"/>
      <c r="FH67" s="11"/>
      <c r="FI67" s="11"/>
      <c r="FJ67" s="11"/>
      <c r="FK67" s="11"/>
      <c r="FL67" s="11"/>
      <c r="FM67" s="11"/>
      <c r="FN67" s="11"/>
      <c r="FO67" s="11"/>
      <c r="FP67" s="11"/>
      <c r="FQ67" s="11"/>
      <c r="FR67" s="11"/>
      <c r="FS67" s="11"/>
      <c r="FT67" s="11"/>
      <c r="FU67" s="11"/>
      <c r="FV67" s="11"/>
      <c r="FW67" s="11"/>
      <c r="FX67" s="11"/>
      <c r="FY67" s="11"/>
      <c r="FZ67" s="11"/>
      <c r="GA67" s="11"/>
      <c r="GB67" s="11"/>
      <c r="GC67" s="11"/>
      <c r="GD67" s="11"/>
      <c r="GE67" s="11"/>
      <c r="GF67" s="11"/>
      <c r="GG67" s="11"/>
      <c r="GH67" s="11"/>
      <c r="GI67" s="11"/>
      <c r="GJ67" s="11"/>
      <c r="GK67" s="11"/>
      <c r="GL67" s="11"/>
      <c r="GM67" s="11"/>
      <c r="GN67" s="11"/>
      <c r="GO67" s="11"/>
      <c r="GP67" s="11"/>
      <c r="GQ67" s="11"/>
      <c r="GR67" s="11"/>
      <c r="GS67" s="11"/>
      <c r="GT67" s="11"/>
      <c r="GU67" s="11"/>
      <c r="GV67" s="11"/>
      <c r="GW67" s="11"/>
      <c r="GX67" s="11"/>
      <c r="GY67" s="11"/>
      <c r="GZ67" s="11"/>
      <c r="HA67" s="11"/>
      <c r="HB67" s="11"/>
      <c r="HC67" s="11"/>
      <c r="HD67" s="11"/>
      <c r="HE67" s="11"/>
      <c r="HF67" s="11"/>
      <c r="HG67" s="11"/>
      <c r="HH67" s="11"/>
      <c r="HI67" s="11"/>
      <c r="HJ67" s="11"/>
      <c r="HK67" s="11"/>
      <c r="HL67" s="11"/>
      <c r="HM67" s="11"/>
      <c r="HN67" s="11"/>
      <c r="HO67" s="11"/>
      <c r="HP67" s="11"/>
      <c r="HQ67" s="11"/>
      <c r="HR67" s="11"/>
      <c r="HS67" s="11"/>
      <c r="HT67" s="11"/>
      <c r="HU67" s="11"/>
      <c r="HV67" s="11"/>
      <c r="HW67" s="11"/>
      <c r="HX67" s="11"/>
      <c r="HY67" s="11"/>
      <c r="HZ67" s="11"/>
      <c r="IA67" s="11"/>
      <c r="IB67" s="11"/>
      <c r="IC67" s="11"/>
      <c r="ID67" s="11"/>
      <c r="IE67" s="11"/>
      <c r="IF67" s="11"/>
      <c r="IG67" s="11"/>
      <c r="IH67" s="11"/>
      <c r="II67" s="11"/>
      <c r="IJ67" s="11"/>
      <c r="IK67" s="11"/>
      <c r="IL67" s="11"/>
      <c r="IM67" s="11"/>
      <c r="IN67" s="11"/>
      <c r="IO67" s="11"/>
      <c r="IP67" s="11"/>
      <c r="IQ67" s="11"/>
      <c r="IR67" s="11"/>
      <c r="IS67" s="11"/>
      <c r="IT67" s="11"/>
      <c r="IU67" s="11"/>
      <c r="IV67" s="11"/>
      <c r="IW67" s="11"/>
      <c r="IX67" s="11"/>
      <c r="IY67" s="11"/>
    </row>
    <row r="68" spans="2:259" s="12" customFormat="1" ht="54" customHeight="1" x14ac:dyDescent="0.25">
      <c r="B68" s="3"/>
      <c r="C68" s="22" t="s">
        <v>65</v>
      </c>
      <c r="D68" s="20" t="s">
        <v>260</v>
      </c>
      <c r="E68" s="16"/>
      <c r="F68" s="17">
        <v>11.43</v>
      </c>
      <c r="G68" s="17">
        <v>10.3</v>
      </c>
      <c r="H68" s="17">
        <v>9.18</v>
      </c>
      <c r="I68" s="17"/>
      <c r="J68" s="17">
        <v>11.59</v>
      </c>
      <c r="K68" s="17">
        <v>13.83</v>
      </c>
      <c r="L68" s="17">
        <v>17.47</v>
      </c>
      <c r="M68" s="17"/>
      <c r="N68" s="17">
        <v>49.985248579999997</v>
      </c>
      <c r="O68" s="36">
        <v>62.562713237999994</v>
      </c>
      <c r="P68" s="20" t="s">
        <v>16</v>
      </c>
      <c r="Q68" s="15" t="s">
        <v>521</v>
      </c>
      <c r="R68" s="10"/>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c r="FF68" s="11"/>
      <c r="FG68" s="11"/>
      <c r="FH68" s="11"/>
      <c r="FI68" s="11"/>
      <c r="FJ68" s="11"/>
      <c r="FK68" s="11"/>
      <c r="FL68" s="11"/>
      <c r="FM68" s="11"/>
      <c r="FN68" s="11"/>
      <c r="FO68" s="11"/>
      <c r="FP68" s="11"/>
      <c r="FQ68" s="11"/>
      <c r="FR68" s="11"/>
      <c r="FS68" s="11"/>
      <c r="FT68" s="11"/>
      <c r="FU68" s="11"/>
      <c r="FV68" s="11"/>
      <c r="FW68" s="11"/>
      <c r="FX68" s="11"/>
      <c r="FY68" s="11"/>
      <c r="FZ68" s="11"/>
      <c r="GA68" s="11"/>
      <c r="GB68" s="11"/>
      <c r="GC68" s="11"/>
      <c r="GD68" s="11"/>
      <c r="GE68" s="11"/>
      <c r="GF68" s="11"/>
      <c r="GG68" s="11"/>
      <c r="GH68" s="11"/>
      <c r="GI68" s="11"/>
      <c r="GJ68" s="11"/>
      <c r="GK68" s="11"/>
      <c r="GL68" s="11"/>
      <c r="GM68" s="11"/>
      <c r="GN68" s="11"/>
      <c r="GO68" s="11"/>
      <c r="GP68" s="11"/>
      <c r="GQ68" s="11"/>
      <c r="GR68" s="11"/>
      <c r="GS68" s="11"/>
      <c r="GT68" s="11"/>
      <c r="GU68" s="11"/>
      <c r="GV68" s="11"/>
      <c r="GW68" s="11"/>
      <c r="GX68" s="11"/>
      <c r="GY68" s="11"/>
      <c r="GZ68" s="11"/>
      <c r="HA68" s="11"/>
      <c r="HB68" s="11"/>
      <c r="HC68" s="11"/>
      <c r="HD68" s="11"/>
      <c r="HE68" s="11"/>
      <c r="HF68" s="11"/>
      <c r="HG68" s="11"/>
      <c r="HH68" s="11"/>
      <c r="HI68" s="11"/>
      <c r="HJ68" s="11"/>
      <c r="HK68" s="11"/>
      <c r="HL68" s="11"/>
      <c r="HM68" s="11"/>
      <c r="HN68" s="11"/>
      <c r="HO68" s="11"/>
      <c r="HP68" s="11"/>
      <c r="HQ68" s="11"/>
      <c r="HR68" s="11"/>
      <c r="HS68" s="11"/>
      <c r="HT68" s="11"/>
      <c r="HU68" s="11"/>
      <c r="HV68" s="11"/>
      <c r="HW68" s="11"/>
      <c r="HX68" s="11"/>
      <c r="HY68" s="11"/>
      <c r="HZ68" s="11"/>
      <c r="IA68" s="11"/>
      <c r="IB68" s="11"/>
      <c r="IC68" s="11"/>
      <c r="ID68" s="11"/>
      <c r="IE68" s="11"/>
      <c r="IF68" s="11"/>
      <c r="IG68" s="11"/>
      <c r="IH68" s="11"/>
      <c r="II68" s="11"/>
      <c r="IJ68" s="11"/>
      <c r="IK68" s="11"/>
      <c r="IL68" s="11"/>
      <c r="IM68" s="11"/>
      <c r="IN68" s="11"/>
      <c r="IO68" s="11"/>
      <c r="IP68" s="11"/>
      <c r="IQ68" s="11"/>
      <c r="IR68" s="11"/>
      <c r="IS68" s="11"/>
      <c r="IT68" s="11"/>
      <c r="IU68" s="11"/>
      <c r="IV68" s="11"/>
      <c r="IW68" s="11"/>
      <c r="IX68" s="11"/>
      <c r="IY68" s="11"/>
    </row>
    <row r="69" spans="2:259" s="12" customFormat="1" ht="54" customHeight="1" x14ac:dyDescent="0.25">
      <c r="B69" s="3"/>
      <c r="C69" s="9" t="s">
        <v>65</v>
      </c>
      <c r="D69" s="19" t="s">
        <v>261</v>
      </c>
      <c r="E69" s="16"/>
      <c r="F69" s="18">
        <v>12.26</v>
      </c>
      <c r="G69" s="18">
        <v>11.12</v>
      </c>
      <c r="H69" s="18">
        <v>9.99</v>
      </c>
      <c r="I69" s="17"/>
      <c r="J69" s="18">
        <v>12.42</v>
      </c>
      <c r="K69" s="18">
        <v>14.68</v>
      </c>
      <c r="L69" s="18">
        <v>18.350000000000001</v>
      </c>
      <c r="M69" s="18"/>
      <c r="N69" s="18">
        <v>47.567268460000001</v>
      </c>
      <c r="O69" s="18">
        <v>138.78928986</v>
      </c>
      <c r="P69" s="19" t="s">
        <v>16</v>
      </c>
      <c r="Q69" s="14" t="s">
        <v>522</v>
      </c>
      <c r="R69" s="10"/>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c r="FF69" s="11"/>
      <c r="FG69" s="11"/>
      <c r="FH69" s="11"/>
      <c r="FI69" s="11"/>
      <c r="FJ69" s="11"/>
      <c r="FK69" s="11"/>
      <c r="FL69" s="11"/>
      <c r="FM69" s="11"/>
      <c r="FN69" s="11"/>
      <c r="FO69" s="11"/>
      <c r="FP69" s="11"/>
      <c r="FQ69" s="11"/>
      <c r="FR69" s="11"/>
      <c r="FS69" s="11"/>
      <c r="FT69" s="11"/>
      <c r="FU69" s="11"/>
      <c r="FV69" s="11"/>
      <c r="FW69" s="11"/>
      <c r="FX69" s="11"/>
      <c r="FY69" s="11"/>
      <c r="FZ69" s="11"/>
      <c r="GA69" s="11"/>
      <c r="GB69" s="11"/>
      <c r="GC69" s="11"/>
      <c r="GD69" s="11"/>
      <c r="GE69" s="11"/>
      <c r="GF69" s="11"/>
      <c r="GG69" s="11"/>
      <c r="GH69" s="11"/>
      <c r="GI69" s="11"/>
      <c r="GJ69" s="11"/>
      <c r="GK69" s="11"/>
      <c r="GL69" s="11"/>
      <c r="GM69" s="11"/>
      <c r="GN69" s="11"/>
      <c r="GO69" s="11"/>
      <c r="GP69" s="11"/>
      <c r="GQ69" s="11"/>
      <c r="GR69" s="11"/>
      <c r="GS69" s="11"/>
      <c r="GT69" s="11"/>
      <c r="GU69" s="11"/>
      <c r="GV69" s="11"/>
      <c r="GW69" s="11"/>
      <c r="GX69" s="11"/>
      <c r="GY69" s="11"/>
      <c r="GZ69" s="11"/>
      <c r="HA69" s="11"/>
      <c r="HB69" s="11"/>
      <c r="HC69" s="11"/>
      <c r="HD69" s="11"/>
      <c r="HE69" s="11"/>
      <c r="HF69" s="11"/>
      <c r="HG69" s="11"/>
      <c r="HH69" s="11"/>
      <c r="HI69" s="11"/>
      <c r="HJ69" s="11"/>
      <c r="HK69" s="11"/>
      <c r="HL69" s="11"/>
      <c r="HM69" s="11"/>
      <c r="HN69" s="11"/>
      <c r="HO69" s="11"/>
      <c r="HP69" s="11"/>
      <c r="HQ69" s="11"/>
      <c r="HR69" s="11"/>
      <c r="HS69" s="11"/>
      <c r="HT69" s="11"/>
      <c r="HU69" s="11"/>
      <c r="HV69" s="11"/>
      <c r="HW69" s="11"/>
      <c r="HX69" s="11"/>
      <c r="HY69" s="11"/>
      <c r="HZ69" s="11"/>
      <c r="IA69" s="11"/>
      <c r="IB69" s="11"/>
      <c r="IC69" s="11"/>
      <c r="ID69" s="11"/>
      <c r="IE69" s="11"/>
      <c r="IF69" s="11"/>
      <c r="IG69" s="11"/>
      <c r="IH69" s="11"/>
      <c r="II69" s="11"/>
      <c r="IJ69" s="11"/>
      <c r="IK69" s="11"/>
      <c r="IL69" s="11"/>
      <c r="IM69" s="11"/>
      <c r="IN69" s="11"/>
      <c r="IO69" s="11"/>
      <c r="IP69" s="11"/>
      <c r="IQ69" s="11"/>
      <c r="IR69" s="11"/>
      <c r="IS69" s="11"/>
      <c r="IT69" s="11"/>
      <c r="IU69" s="11"/>
      <c r="IV69" s="11"/>
      <c r="IW69" s="11"/>
      <c r="IX69" s="11"/>
      <c r="IY69" s="11"/>
    </row>
    <row r="70" spans="2:259" s="12" customFormat="1" ht="54" customHeight="1" x14ac:dyDescent="0.25">
      <c r="B70" s="3"/>
      <c r="C70" s="22" t="s">
        <v>66</v>
      </c>
      <c r="D70" s="20" t="s">
        <v>262</v>
      </c>
      <c r="E70" s="16"/>
      <c r="F70" s="17">
        <v>7</v>
      </c>
      <c r="G70" s="17">
        <v>6.28</v>
      </c>
      <c r="H70" s="17">
        <v>5.56</v>
      </c>
      <c r="I70" s="17"/>
      <c r="J70" s="17">
        <v>7.17</v>
      </c>
      <c r="K70" s="17">
        <v>8.6</v>
      </c>
      <c r="L70" s="17">
        <v>10.93</v>
      </c>
      <c r="M70" s="17"/>
      <c r="N70" s="17">
        <v>43.887538624999998</v>
      </c>
      <c r="O70" s="36">
        <v>130.33492204000001</v>
      </c>
      <c r="P70" s="20" t="s">
        <v>16</v>
      </c>
      <c r="Q70" s="15" t="s">
        <v>523</v>
      </c>
      <c r="R70" s="10"/>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c r="FF70" s="11"/>
      <c r="FG70" s="11"/>
      <c r="FH70" s="11"/>
      <c r="FI70" s="11"/>
      <c r="FJ70" s="11"/>
      <c r="FK70" s="11"/>
      <c r="FL70" s="11"/>
      <c r="FM70" s="11"/>
      <c r="FN70" s="11"/>
      <c r="FO70" s="11"/>
      <c r="FP70" s="11"/>
      <c r="FQ70" s="11"/>
      <c r="FR70" s="11"/>
      <c r="FS70" s="11"/>
      <c r="FT70" s="11"/>
      <c r="FU70" s="11"/>
      <c r="FV70" s="11"/>
      <c r="FW70" s="11"/>
      <c r="FX70" s="11"/>
      <c r="FY70" s="11"/>
      <c r="FZ70" s="11"/>
      <c r="GA70" s="11"/>
      <c r="GB70" s="11"/>
      <c r="GC70" s="11"/>
      <c r="GD70" s="11"/>
      <c r="GE70" s="11"/>
      <c r="GF70" s="11"/>
      <c r="GG70" s="11"/>
      <c r="GH70" s="11"/>
      <c r="GI70" s="11"/>
      <c r="GJ70" s="11"/>
      <c r="GK70" s="11"/>
      <c r="GL70" s="11"/>
      <c r="GM70" s="11"/>
      <c r="GN70" s="11"/>
      <c r="GO70" s="11"/>
      <c r="GP70" s="11"/>
      <c r="GQ70" s="11"/>
      <c r="GR70" s="11"/>
      <c r="GS70" s="11"/>
      <c r="GT70" s="11"/>
      <c r="GU70" s="11"/>
      <c r="GV70" s="11"/>
      <c r="GW70" s="11"/>
      <c r="GX70" s="11"/>
      <c r="GY70" s="11"/>
      <c r="GZ70" s="11"/>
      <c r="HA70" s="11"/>
      <c r="HB70" s="11"/>
      <c r="HC70" s="11"/>
      <c r="HD70" s="11"/>
      <c r="HE70" s="11"/>
      <c r="HF70" s="11"/>
      <c r="HG70" s="11"/>
      <c r="HH70" s="11"/>
      <c r="HI70" s="11"/>
      <c r="HJ70" s="11"/>
      <c r="HK70" s="11"/>
      <c r="HL70" s="11"/>
      <c r="HM70" s="11"/>
      <c r="HN70" s="11"/>
      <c r="HO70" s="11"/>
      <c r="HP70" s="11"/>
      <c r="HQ70" s="11"/>
      <c r="HR70" s="11"/>
      <c r="HS70" s="11"/>
      <c r="HT70" s="11"/>
      <c r="HU70" s="11"/>
      <c r="HV70" s="11"/>
      <c r="HW70" s="11"/>
      <c r="HX70" s="11"/>
      <c r="HY70" s="11"/>
      <c r="HZ70" s="11"/>
      <c r="IA70" s="11"/>
      <c r="IB70" s="11"/>
      <c r="IC70" s="11"/>
      <c r="ID70" s="11"/>
      <c r="IE70" s="11"/>
      <c r="IF70" s="11"/>
      <c r="IG70" s="11"/>
      <c r="IH70" s="11"/>
      <c r="II70" s="11"/>
      <c r="IJ70" s="11"/>
      <c r="IK70" s="11"/>
      <c r="IL70" s="11"/>
      <c r="IM70" s="11"/>
      <c r="IN70" s="11"/>
      <c r="IO70" s="11"/>
      <c r="IP70" s="11"/>
      <c r="IQ70" s="11"/>
      <c r="IR70" s="11"/>
      <c r="IS70" s="11"/>
      <c r="IT70" s="11"/>
      <c r="IU70" s="11"/>
      <c r="IV70" s="11"/>
      <c r="IW70" s="11"/>
      <c r="IX70" s="11"/>
      <c r="IY70" s="11"/>
    </row>
    <row r="71" spans="2:259" s="12" customFormat="1" ht="54" customHeight="1" x14ac:dyDescent="0.25">
      <c r="B71" s="3"/>
      <c r="C71" s="9" t="s">
        <v>67</v>
      </c>
      <c r="D71" s="19" t="s">
        <v>263</v>
      </c>
      <c r="E71" s="16"/>
      <c r="F71" s="18">
        <v>40.9</v>
      </c>
      <c r="G71" s="18">
        <v>38.1</v>
      </c>
      <c r="H71" s="18">
        <v>35.31</v>
      </c>
      <c r="I71" s="17"/>
      <c r="J71" s="18">
        <v>41.48</v>
      </c>
      <c r="K71" s="18">
        <v>47.06</v>
      </c>
      <c r="L71" s="18">
        <v>56.1</v>
      </c>
      <c r="M71" s="18"/>
      <c r="N71" s="18">
        <v>57.798435009999999</v>
      </c>
      <c r="O71" s="18">
        <v>44.051953619000003</v>
      </c>
      <c r="P71" s="19" t="s">
        <v>18</v>
      </c>
      <c r="Q71" s="14" t="s">
        <v>524</v>
      </c>
      <c r="R71" s="10"/>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c r="FF71" s="11"/>
      <c r="FG71" s="11"/>
      <c r="FH71" s="11"/>
      <c r="FI71" s="11"/>
      <c r="FJ71" s="11"/>
      <c r="FK71" s="11"/>
      <c r="FL71" s="11"/>
      <c r="FM71" s="11"/>
      <c r="FN71" s="11"/>
      <c r="FO71" s="11"/>
      <c r="FP71" s="11"/>
      <c r="FQ71" s="11"/>
      <c r="FR71" s="11"/>
      <c r="FS71" s="11"/>
      <c r="FT71" s="11"/>
      <c r="FU71" s="11"/>
      <c r="FV71" s="11"/>
      <c r="FW71" s="11"/>
      <c r="FX71" s="11"/>
      <c r="FY71" s="11"/>
      <c r="FZ71" s="11"/>
      <c r="GA71" s="11"/>
      <c r="GB71" s="11"/>
      <c r="GC71" s="11"/>
      <c r="GD71" s="11"/>
      <c r="GE71" s="11"/>
      <c r="GF71" s="11"/>
      <c r="GG71" s="11"/>
      <c r="GH71" s="11"/>
      <c r="GI71" s="11"/>
      <c r="GJ71" s="11"/>
      <c r="GK71" s="11"/>
      <c r="GL71" s="11"/>
      <c r="GM71" s="11"/>
      <c r="GN71" s="11"/>
      <c r="GO71" s="11"/>
      <c r="GP71" s="11"/>
      <c r="GQ71" s="11"/>
      <c r="GR71" s="11"/>
      <c r="GS71" s="11"/>
      <c r="GT71" s="11"/>
      <c r="GU71" s="11"/>
      <c r="GV71" s="11"/>
      <c r="GW71" s="11"/>
      <c r="GX71" s="11"/>
      <c r="GY71" s="11"/>
      <c r="GZ71" s="11"/>
      <c r="HA71" s="11"/>
      <c r="HB71" s="11"/>
      <c r="HC71" s="11"/>
      <c r="HD71" s="11"/>
      <c r="HE71" s="11"/>
      <c r="HF71" s="11"/>
      <c r="HG71" s="11"/>
      <c r="HH71" s="11"/>
      <c r="HI71" s="11"/>
      <c r="HJ71" s="11"/>
      <c r="HK71" s="11"/>
      <c r="HL71" s="11"/>
      <c r="HM71" s="11"/>
      <c r="HN71" s="11"/>
      <c r="HO71" s="11"/>
      <c r="HP71" s="11"/>
      <c r="HQ71" s="11"/>
      <c r="HR71" s="11"/>
      <c r="HS71" s="11"/>
      <c r="HT71" s="11"/>
      <c r="HU71" s="11"/>
      <c r="HV71" s="11"/>
      <c r="HW71" s="11"/>
      <c r="HX71" s="11"/>
      <c r="HY71" s="11"/>
      <c r="HZ71" s="11"/>
      <c r="IA71" s="11"/>
      <c r="IB71" s="11"/>
      <c r="IC71" s="11"/>
      <c r="ID71" s="11"/>
      <c r="IE71" s="11"/>
      <c r="IF71" s="11"/>
      <c r="IG71" s="11"/>
      <c r="IH71" s="11"/>
      <c r="II71" s="11"/>
      <c r="IJ71" s="11"/>
      <c r="IK71" s="11"/>
      <c r="IL71" s="11"/>
      <c r="IM71" s="11"/>
      <c r="IN71" s="11"/>
      <c r="IO71" s="11"/>
      <c r="IP71" s="11"/>
      <c r="IQ71" s="11"/>
      <c r="IR71" s="11"/>
      <c r="IS71" s="11"/>
      <c r="IT71" s="11"/>
      <c r="IU71" s="11"/>
      <c r="IV71" s="11"/>
      <c r="IW71" s="11"/>
      <c r="IX71" s="11"/>
      <c r="IY71" s="11"/>
    </row>
    <row r="72" spans="2:259" s="12" customFormat="1" ht="54" customHeight="1" x14ac:dyDescent="0.25">
      <c r="B72" s="3"/>
      <c r="C72" s="22" t="s">
        <v>68</v>
      </c>
      <c r="D72" s="20" t="s">
        <v>264</v>
      </c>
      <c r="E72" s="16"/>
      <c r="F72" s="17">
        <v>5</v>
      </c>
      <c r="G72" s="17">
        <v>4.25</v>
      </c>
      <c r="H72" s="17">
        <v>3.51</v>
      </c>
      <c r="I72" s="17"/>
      <c r="J72" s="17">
        <v>5.13</v>
      </c>
      <c r="K72" s="17">
        <v>6.61</v>
      </c>
      <c r="L72" s="17">
        <v>9.02</v>
      </c>
      <c r="M72" s="17"/>
      <c r="N72" s="17">
        <v>47.262929646000003</v>
      </c>
      <c r="O72" s="36">
        <v>2.0983649048000004</v>
      </c>
      <c r="P72" s="20" t="s">
        <v>16</v>
      </c>
      <c r="Q72" s="15" t="s">
        <v>525</v>
      </c>
      <c r="R72" s="10"/>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11"/>
      <c r="GF72" s="11"/>
      <c r="GG72" s="11"/>
      <c r="GH72" s="11"/>
      <c r="GI72" s="11"/>
      <c r="GJ72" s="11"/>
      <c r="GK72" s="11"/>
      <c r="GL72" s="11"/>
      <c r="GM72" s="11"/>
      <c r="GN72" s="11"/>
      <c r="GO72" s="11"/>
      <c r="GP72" s="11"/>
      <c r="GQ72" s="11"/>
      <c r="GR72" s="11"/>
      <c r="GS72" s="11"/>
      <c r="GT72" s="11"/>
      <c r="GU72" s="11"/>
      <c r="GV72" s="11"/>
      <c r="GW72" s="11"/>
      <c r="GX72" s="11"/>
      <c r="GY72" s="11"/>
      <c r="GZ72" s="11"/>
      <c r="HA72" s="11"/>
      <c r="HB72" s="11"/>
      <c r="HC72" s="11"/>
      <c r="HD72" s="11"/>
      <c r="HE72" s="11"/>
      <c r="HF72" s="11"/>
      <c r="HG72" s="11"/>
      <c r="HH72" s="11"/>
      <c r="HI72" s="11"/>
      <c r="HJ72" s="11"/>
      <c r="HK72" s="11"/>
      <c r="HL72" s="11"/>
      <c r="HM72" s="11"/>
      <c r="HN72" s="11"/>
      <c r="HO72" s="11"/>
      <c r="HP72" s="11"/>
      <c r="HQ72" s="11"/>
      <c r="HR72" s="11"/>
      <c r="HS72" s="11"/>
      <c r="HT72" s="11"/>
      <c r="HU72" s="11"/>
      <c r="HV72" s="11"/>
      <c r="HW72" s="11"/>
      <c r="HX72" s="11"/>
      <c r="HY72" s="11"/>
      <c r="HZ72" s="11"/>
      <c r="IA72" s="11"/>
      <c r="IB72" s="11"/>
      <c r="IC72" s="11"/>
      <c r="ID72" s="11"/>
      <c r="IE72" s="11"/>
      <c r="IF72" s="11"/>
      <c r="IG72" s="11"/>
      <c r="IH72" s="11"/>
      <c r="II72" s="11"/>
      <c r="IJ72" s="11"/>
      <c r="IK72" s="11"/>
      <c r="IL72" s="11"/>
      <c r="IM72" s="11"/>
      <c r="IN72" s="11"/>
      <c r="IO72" s="11"/>
      <c r="IP72" s="11"/>
      <c r="IQ72" s="11"/>
      <c r="IR72" s="11"/>
      <c r="IS72" s="11"/>
      <c r="IT72" s="11"/>
      <c r="IU72" s="11"/>
      <c r="IV72" s="11"/>
      <c r="IW72" s="11"/>
      <c r="IX72" s="11"/>
      <c r="IY72" s="11"/>
    </row>
    <row r="73" spans="2:259" s="12" customFormat="1" ht="54" customHeight="1" x14ac:dyDescent="0.25">
      <c r="B73" s="3"/>
      <c r="C73" s="9" t="s">
        <v>69</v>
      </c>
      <c r="D73" s="19" t="s">
        <v>265</v>
      </c>
      <c r="E73" s="16"/>
      <c r="F73" s="18">
        <v>5.16</v>
      </c>
      <c r="G73" s="18">
        <v>4.71</v>
      </c>
      <c r="H73" s="18">
        <v>4.26</v>
      </c>
      <c r="I73" s="17"/>
      <c r="J73" s="18">
        <v>6.24</v>
      </c>
      <c r="K73" s="18">
        <v>7.13</v>
      </c>
      <c r="L73" s="18">
        <v>8.58</v>
      </c>
      <c r="M73" s="18"/>
      <c r="N73" s="18">
        <v>69.806851093000006</v>
      </c>
      <c r="O73" s="18">
        <v>29.462573095</v>
      </c>
      <c r="P73" s="19" t="s">
        <v>18</v>
      </c>
      <c r="Q73" s="14" t="s">
        <v>526</v>
      </c>
      <c r="R73" s="10"/>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c r="FF73" s="11"/>
      <c r="FG73" s="11"/>
      <c r="FH73" s="11"/>
      <c r="FI73" s="11"/>
      <c r="FJ73" s="11"/>
      <c r="FK73" s="11"/>
      <c r="FL73" s="11"/>
      <c r="FM73" s="11"/>
      <c r="FN73" s="11"/>
      <c r="FO73" s="11"/>
      <c r="FP73" s="11"/>
      <c r="FQ73" s="11"/>
      <c r="FR73" s="11"/>
      <c r="FS73" s="11"/>
      <c r="FT73" s="11"/>
      <c r="FU73" s="11"/>
      <c r="FV73" s="11"/>
      <c r="FW73" s="11"/>
      <c r="FX73" s="11"/>
      <c r="FY73" s="11"/>
      <c r="FZ73" s="11"/>
      <c r="GA73" s="11"/>
      <c r="GB73" s="11"/>
      <c r="GC73" s="11"/>
      <c r="GD73" s="11"/>
      <c r="GE73" s="11"/>
      <c r="GF73" s="11"/>
      <c r="GG73" s="11"/>
      <c r="GH73" s="11"/>
      <c r="GI73" s="11"/>
      <c r="GJ73" s="11"/>
      <c r="GK73" s="11"/>
      <c r="GL73" s="11"/>
      <c r="GM73" s="11"/>
      <c r="GN73" s="11"/>
      <c r="GO73" s="11"/>
      <c r="GP73" s="11"/>
      <c r="GQ73" s="11"/>
      <c r="GR73" s="11"/>
      <c r="GS73" s="11"/>
      <c r="GT73" s="11"/>
      <c r="GU73" s="11"/>
      <c r="GV73" s="11"/>
      <c r="GW73" s="11"/>
      <c r="GX73" s="11"/>
      <c r="GY73" s="11"/>
      <c r="GZ73" s="11"/>
      <c r="HA73" s="11"/>
      <c r="HB73" s="11"/>
      <c r="HC73" s="11"/>
      <c r="HD73" s="11"/>
      <c r="HE73" s="11"/>
      <c r="HF73" s="11"/>
      <c r="HG73" s="11"/>
      <c r="HH73" s="11"/>
      <c r="HI73" s="11"/>
      <c r="HJ73" s="11"/>
      <c r="HK73" s="11"/>
      <c r="HL73" s="11"/>
      <c r="HM73" s="11"/>
      <c r="HN73" s="11"/>
      <c r="HO73" s="11"/>
      <c r="HP73" s="11"/>
      <c r="HQ73" s="11"/>
      <c r="HR73" s="11"/>
      <c r="HS73" s="11"/>
      <c r="HT73" s="11"/>
      <c r="HU73" s="11"/>
      <c r="HV73" s="11"/>
      <c r="HW73" s="11"/>
      <c r="HX73" s="11"/>
      <c r="HY73" s="11"/>
      <c r="HZ73" s="11"/>
      <c r="IA73" s="11"/>
      <c r="IB73" s="11"/>
      <c r="IC73" s="11"/>
      <c r="ID73" s="11"/>
      <c r="IE73" s="11"/>
      <c r="IF73" s="11"/>
      <c r="IG73" s="11"/>
      <c r="IH73" s="11"/>
      <c r="II73" s="11"/>
      <c r="IJ73" s="11"/>
      <c r="IK73" s="11"/>
      <c r="IL73" s="11"/>
      <c r="IM73" s="11"/>
      <c r="IN73" s="11"/>
      <c r="IO73" s="11"/>
      <c r="IP73" s="11"/>
      <c r="IQ73" s="11"/>
      <c r="IR73" s="11"/>
      <c r="IS73" s="11"/>
      <c r="IT73" s="11"/>
      <c r="IU73" s="11"/>
      <c r="IV73" s="11"/>
      <c r="IW73" s="11"/>
      <c r="IX73" s="11"/>
      <c r="IY73" s="11"/>
    </row>
    <row r="74" spans="2:259" s="12" customFormat="1" ht="54" customHeight="1" x14ac:dyDescent="0.25">
      <c r="B74" s="3"/>
      <c r="C74" s="22" t="s">
        <v>70</v>
      </c>
      <c r="D74" s="20" t="s">
        <v>266</v>
      </c>
      <c r="E74" s="16"/>
      <c r="F74" s="17">
        <v>29.14</v>
      </c>
      <c r="G74" s="17">
        <v>25.75</v>
      </c>
      <c r="H74" s="17">
        <v>22.37</v>
      </c>
      <c r="I74" s="17"/>
      <c r="J74" s="17">
        <v>31.31</v>
      </c>
      <c r="K74" s="17">
        <v>38.07</v>
      </c>
      <c r="L74" s="17">
        <v>49.03</v>
      </c>
      <c r="M74" s="17"/>
      <c r="N74" s="17">
        <v>55.654143056999999</v>
      </c>
      <c r="O74" s="36">
        <v>58.132984666999995</v>
      </c>
      <c r="P74" s="20" t="s">
        <v>18</v>
      </c>
      <c r="Q74" s="15" t="s">
        <v>527</v>
      </c>
      <c r="R74" s="10"/>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c r="FF74" s="11"/>
      <c r="FG74" s="11"/>
      <c r="FH74" s="11"/>
      <c r="FI74" s="11"/>
      <c r="FJ74" s="11"/>
      <c r="FK74" s="11"/>
      <c r="FL74" s="11"/>
      <c r="FM74" s="11"/>
      <c r="FN74" s="11"/>
      <c r="FO74" s="11"/>
      <c r="FP74" s="11"/>
      <c r="FQ74" s="11"/>
      <c r="FR74" s="11"/>
      <c r="FS74" s="11"/>
      <c r="FT74" s="11"/>
      <c r="FU74" s="11"/>
      <c r="FV74" s="11"/>
      <c r="FW74" s="11"/>
      <c r="FX74" s="11"/>
      <c r="FY74" s="11"/>
      <c r="FZ74" s="11"/>
      <c r="GA74" s="11"/>
      <c r="GB74" s="11"/>
      <c r="GC74" s="11"/>
      <c r="GD74" s="11"/>
      <c r="GE74" s="11"/>
      <c r="GF74" s="11"/>
      <c r="GG74" s="11"/>
      <c r="GH74" s="11"/>
      <c r="GI74" s="11"/>
      <c r="GJ74" s="11"/>
      <c r="GK74" s="11"/>
      <c r="GL74" s="11"/>
      <c r="GM74" s="11"/>
      <c r="GN74" s="11"/>
      <c r="GO74" s="11"/>
      <c r="GP74" s="11"/>
      <c r="GQ74" s="11"/>
      <c r="GR74" s="11"/>
      <c r="GS74" s="11"/>
      <c r="GT74" s="11"/>
      <c r="GU74" s="11"/>
      <c r="GV74" s="11"/>
      <c r="GW74" s="11"/>
      <c r="GX74" s="11"/>
      <c r="GY74" s="11"/>
      <c r="GZ74" s="11"/>
      <c r="HA74" s="11"/>
      <c r="HB74" s="11"/>
      <c r="HC74" s="11"/>
      <c r="HD74" s="11"/>
      <c r="HE74" s="11"/>
      <c r="HF74" s="11"/>
      <c r="HG74" s="11"/>
      <c r="HH74" s="11"/>
      <c r="HI74" s="11"/>
      <c r="HJ74" s="11"/>
      <c r="HK74" s="11"/>
      <c r="HL74" s="11"/>
      <c r="HM74" s="11"/>
      <c r="HN74" s="11"/>
      <c r="HO74" s="11"/>
      <c r="HP74" s="11"/>
      <c r="HQ74" s="11"/>
      <c r="HR74" s="11"/>
      <c r="HS74" s="11"/>
      <c r="HT74" s="11"/>
      <c r="HU74" s="11"/>
      <c r="HV74" s="11"/>
      <c r="HW74" s="11"/>
      <c r="HX74" s="11"/>
      <c r="HY74" s="11"/>
      <c r="HZ74" s="11"/>
      <c r="IA74" s="11"/>
      <c r="IB74" s="11"/>
      <c r="IC74" s="11"/>
      <c r="ID74" s="11"/>
      <c r="IE74" s="11"/>
      <c r="IF74" s="11"/>
      <c r="IG74" s="11"/>
      <c r="IH74" s="11"/>
      <c r="II74" s="11"/>
      <c r="IJ74" s="11"/>
      <c r="IK74" s="11"/>
      <c r="IL74" s="11"/>
      <c r="IM74" s="11"/>
      <c r="IN74" s="11"/>
      <c r="IO74" s="11"/>
      <c r="IP74" s="11"/>
      <c r="IQ74" s="11"/>
      <c r="IR74" s="11"/>
      <c r="IS74" s="11"/>
      <c r="IT74" s="11"/>
      <c r="IU74" s="11"/>
      <c r="IV74" s="11"/>
      <c r="IW74" s="11"/>
      <c r="IX74" s="11"/>
      <c r="IY74" s="11"/>
    </row>
    <row r="75" spans="2:259" s="12" customFormat="1" ht="54" customHeight="1" x14ac:dyDescent="0.25">
      <c r="B75" s="3"/>
      <c r="C75" s="9" t="s">
        <v>71</v>
      </c>
      <c r="D75" s="19" t="s">
        <v>267</v>
      </c>
      <c r="E75" s="16"/>
      <c r="F75" s="18">
        <v>2.44</v>
      </c>
      <c r="G75" s="18">
        <v>2.14</v>
      </c>
      <c r="H75" s="18">
        <v>1.84</v>
      </c>
      <c r="I75" s="17"/>
      <c r="J75" s="18">
        <v>2.68</v>
      </c>
      <c r="K75" s="18">
        <v>3.27</v>
      </c>
      <c r="L75" s="18">
        <v>4.24</v>
      </c>
      <c r="M75" s="18"/>
      <c r="N75" s="18">
        <v>60.478398660000003</v>
      </c>
      <c r="O75" s="18">
        <v>27.065860618999999</v>
      </c>
      <c r="P75" s="19" t="s">
        <v>18</v>
      </c>
      <c r="Q75" s="14" t="s">
        <v>528</v>
      </c>
      <c r="R75" s="10"/>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c r="FF75" s="11"/>
      <c r="FG75" s="11"/>
      <c r="FH75" s="11"/>
      <c r="FI75" s="11"/>
      <c r="FJ75" s="11"/>
      <c r="FK75" s="11"/>
      <c r="FL75" s="11"/>
      <c r="FM75" s="11"/>
      <c r="FN75" s="11"/>
      <c r="FO75" s="11"/>
      <c r="FP75" s="11"/>
      <c r="FQ75" s="11"/>
      <c r="FR75" s="11"/>
      <c r="FS75" s="11"/>
      <c r="FT75" s="11"/>
      <c r="FU75" s="11"/>
      <c r="FV75" s="11"/>
      <c r="FW75" s="11"/>
      <c r="FX75" s="11"/>
      <c r="FY75" s="11"/>
      <c r="FZ75" s="11"/>
      <c r="GA75" s="11"/>
      <c r="GB75" s="11"/>
      <c r="GC75" s="11"/>
      <c r="GD75" s="11"/>
      <c r="GE75" s="11"/>
      <c r="GF75" s="11"/>
      <c r="GG75" s="11"/>
      <c r="GH75" s="11"/>
      <c r="GI75" s="11"/>
      <c r="GJ75" s="11"/>
      <c r="GK75" s="11"/>
      <c r="GL75" s="11"/>
      <c r="GM75" s="11"/>
      <c r="GN75" s="11"/>
      <c r="GO75" s="11"/>
      <c r="GP75" s="11"/>
      <c r="GQ75" s="11"/>
      <c r="GR75" s="11"/>
      <c r="GS75" s="11"/>
      <c r="GT75" s="11"/>
      <c r="GU75" s="11"/>
      <c r="GV75" s="11"/>
      <c r="GW75" s="11"/>
      <c r="GX75" s="11"/>
      <c r="GY75" s="11"/>
      <c r="GZ75" s="11"/>
      <c r="HA75" s="11"/>
      <c r="HB75" s="11"/>
      <c r="HC75" s="11"/>
      <c r="HD75" s="11"/>
      <c r="HE75" s="11"/>
      <c r="HF75" s="11"/>
      <c r="HG75" s="11"/>
      <c r="HH75" s="11"/>
      <c r="HI75" s="11"/>
      <c r="HJ75" s="11"/>
      <c r="HK75" s="11"/>
      <c r="HL75" s="11"/>
      <c r="HM75" s="11"/>
      <c r="HN75" s="11"/>
      <c r="HO75" s="11"/>
      <c r="HP75" s="11"/>
      <c r="HQ75" s="11"/>
      <c r="HR75" s="11"/>
      <c r="HS75" s="11"/>
      <c r="HT75" s="11"/>
      <c r="HU75" s="11"/>
      <c r="HV75" s="11"/>
      <c r="HW75" s="11"/>
      <c r="HX75" s="11"/>
      <c r="HY75" s="11"/>
      <c r="HZ75" s="11"/>
      <c r="IA75" s="11"/>
      <c r="IB75" s="11"/>
      <c r="IC75" s="11"/>
      <c r="ID75" s="11"/>
      <c r="IE75" s="11"/>
      <c r="IF75" s="11"/>
      <c r="IG75" s="11"/>
      <c r="IH75" s="11"/>
      <c r="II75" s="11"/>
      <c r="IJ75" s="11"/>
      <c r="IK75" s="11"/>
      <c r="IL75" s="11"/>
      <c r="IM75" s="11"/>
      <c r="IN75" s="11"/>
      <c r="IO75" s="11"/>
      <c r="IP75" s="11"/>
      <c r="IQ75" s="11"/>
      <c r="IR75" s="11"/>
      <c r="IS75" s="11"/>
      <c r="IT75" s="11"/>
      <c r="IU75" s="11"/>
      <c r="IV75" s="11"/>
      <c r="IW75" s="11"/>
      <c r="IX75" s="11"/>
      <c r="IY75" s="11"/>
    </row>
    <row r="76" spans="2:259" s="12" customFormat="1" ht="54" customHeight="1" x14ac:dyDescent="0.25">
      <c r="B76" s="3"/>
      <c r="C76" s="22" t="s">
        <v>72</v>
      </c>
      <c r="D76" s="20" t="s">
        <v>268</v>
      </c>
      <c r="E76" s="16"/>
      <c r="F76" s="17">
        <v>25.65</v>
      </c>
      <c r="G76" s="17">
        <v>23.31</v>
      </c>
      <c r="H76" s="17">
        <v>20.97</v>
      </c>
      <c r="I76" s="17"/>
      <c r="J76" s="17">
        <v>26.97</v>
      </c>
      <c r="K76" s="17">
        <v>31.64</v>
      </c>
      <c r="L76" s="17">
        <v>39.21</v>
      </c>
      <c r="M76" s="17"/>
      <c r="N76" s="17">
        <v>55.815361082000003</v>
      </c>
      <c r="O76" s="36">
        <v>105.41139251999999</v>
      </c>
      <c r="P76" s="20" t="s">
        <v>18</v>
      </c>
      <c r="Q76" s="15" t="s">
        <v>529</v>
      </c>
      <c r="R76" s="10"/>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c r="FF76" s="11"/>
      <c r="FG76" s="11"/>
      <c r="FH76" s="11"/>
      <c r="FI76" s="11"/>
      <c r="FJ76" s="11"/>
      <c r="FK76" s="11"/>
      <c r="FL76" s="11"/>
      <c r="FM76" s="11"/>
      <c r="FN76" s="11"/>
      <c r="FO76" s="11"/>
      <c r="FP76" s="11"/>
      <c r="FQ76" s="11"/>
      <c r="FR76" s="11"/>
      <c r="FS76" s="11"/>
      <c r="FT76" s="11"/>
      <c r="FU76" s="11"/>
      <c r="FV76" s="11"/>
      <c r="FW76" s="11"/>
      <c r="FX76" s="11"/>
      <c r="FY76" s="11"/>
      <c r="FZ76" s="11"/>
      <c r="GA76" s="11"/>
      <c r="GB76" s="11"/>
      <c r="GC76" s="11"/>
      <c r="GD76" s="11"/>
      <c r="GE76" s="11"/>
      <c r="GF76" s="11"/>
      <c r="GG76" s="11"/>
      <c r="GH76" s="11"/>
      <c r="GI76" s="11"/>
      <c r="GJ76" s="11"/>
      <c r="GK76" s="11"/>
      <c r="GL76" s="11"/>
      <c r="GM76" s="11"/>
      <c r="GN76" s="11"/>
      <c r="GO76" s="11"/>
      <c r="GP76" s="11"/>
      <c r="GQ76" s="11"/>
      <c r="GR76" s="11"/>
      <c r="GS76" s="11"/>
      <c r="GT76" s="11"/>
      <c r="GU76" s="11"/>
      <c r="GV76" s="11"/>
      <c r="GW76" s="11"/>
      <c r="GX76" s="11"/>
      <c r="GY76" s="11"/>
      <c r="GZ76" s="11"/>
      <c r="HA76" s="11"/>
      <c r="HB76" s="11"/>
      <c r="HC76" s="11"/>
      <c r="HD76" s="11"/>
      <c r="HE76" s="11"/>
      <c r="HF76" s="11"/>
      <c r="HG76" s="11"/>
      <c r="HH76" s="11"/>
      <c r="HI76" s="11"/>
      <c r="HJ76" s="11"/>
      <c r="HK76" s="11"/>
      <c r="HL76" s="11"/>
      <c r="HM76" s="11"/>
      <c r="HN76" s="11"/>
      <c r="HO76" s="11"/>
      <c r="HP76" s="11"/>
      <c r="HQ76" s="11"/>
      <c r="HR76" s="11"/>
      <c r="HS76" s="11"/>
      <c r="HT76" s="11"/>
      <c r="HU76" s="11"/>
      <c r="HV76" s="11"/>
      <c r="HW76" s="11"/>
      <c r="HX76" s="11"/>
      <c r="HY76" s="11"/>
      <c r="HZ76" s="11"/>
      <c r="IA76" s="11"/>
      <c r="IB76" s="11"/>
      <c r="IC76" s="11"/>
      <c r="ID76" s="11"/>
      <c r="IE76" s="11"/>
      <c r="IF76" s="11"/>
      <c r="IG76" s="11"/>
      <c r="IH76" s="11"/>
      <c r="II76" s="11"/>
      <c r="IJ76" s="11"/>
      <c r="IK76" s="11"/>
      <c r="IL76" s="11"/>
      <c r="IM76" s="11"/>
      <c r="IN76" s="11"/>
      <c r="IO76" s="11"/>
      <c r="IP76" s="11"/>
      <c r="IQ76" s="11"/>
      <c r="IR76" s="11"/>
      <c r="IS76" s="11"/>
      <c r="IT76" s="11"/>
      <c r="IU76" s="11"/>
      <c r="IV76" s="11"/>
      <c r="IW76" s="11"/>
      <c r="IX76" s="11"/>
      <c r="IY76" s="11"/>
    </row>
    <row r="77" spans="2:259" s="12" customFormat="1" ht="54" customHeight="1" x14ac:dyDescent="0.25">
      <c r="B77" s="3"/>
      <c r="C77" s="9" t="s">
        <v>73</v>
      </c>
      <c r="D77" s="19" t="s">
        <v>269</v>
      </c>
      <c r="E77" s="16"/>
      <c r="F77" s="18">
        <v>5.68</v>
      </c>
      <c r="G77" s="18">
        <v>5.38</v>
      </c>
      <c r="H77" s="18">
        <v>5.08</v>
      </c>
      <c r="I77" s="17"/>
      <c r="J77" s="18">
        <v>5.97</v>
      </c>
      <c r="K77" s="18">
        <v>6.56</v>
      </c>
      <c r="L77" s="18">
        <v>7.53</v>
      </c>
      <c r="M77" s="18"/>
      <c r="N77" s="18">
        <v>57.579004111000003</v>
      </c>
      <c r="O77" s="18">
        <v>14.098652427999999</v>
      </c>
      <c r="P77" s="19" t="s">
        <v>18</v>
      </c>
      <c r="Q77" s="14" t="s">
        <v>530</v>
      </c>
      <c r="R77" s="10"/>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c r="FF77" s="11"/>
      <c r="FG77" s="11"/>
      <c r="FH77" s="11"/>
      <c r="FI77" s="11"/>
      <c r="FJ77" s="11"/>
      <c r="FK77" s="11"/>
      <c r="FL77" s="11"/>
      <c r="FM77" s="11"/>
      <c r="FN77" s="11"/>
      <c r="FO77" s="11"/>
      <c r="FP77" s="11"/>
      <c r="FQ77" s="11"/>
      <c r="FR77" s="11"/>
      <c r="FS77" s="11"/>
      <c r="FT77" s="11"/>
      <c r="FU77" s="11"/>
      <c r="FV77" s="11"/>
      <c r="FW77" s="11"/>
      <c r="FX77" s="11"/>
      <c r="FY77" s="11"/>
      <c r="FZ77" s="11"/>
      <c r="GA77" s="11"/>
      <c r="GB77" s="11"/>
      <c r="GC77" s="11"/>
      <c r="GD77" s="11"/>
      <c r="GE77" s="11"/>
      <c r="GF77" s="11"/>
      <c r="GG77" s="11"/>
      <c r="GH77" s="11"/>
      <c r="GI77" s="11"/>
      <c r="GJ77" s="11"/>
      <c r="GK77" s="11"/>
      <c r="GL77" s="11"/>
      <c r="GM77" s="11"/>
      <c r="GN77" s="11"/>
      <c r="GO77" s="11"/>
      <c r="GP77" s="11"/>
      <c r="GQ77" s="11"/>
      <c r="GR77" s="11"/>
      <c r="GS77" s="11"/>
      <c r="GT77" s="11"/>
      <c r="GU77" s="11"/>
      <c r="GV77" s="11"/>
      <c r="GW77" s="11"/>
      <c r="GX77" s="11"/>
      <c r="GY77" s="11"/>
      <c r="GZ77" s="11"/>
      <c r="HA77" s="11"/>
      <c r="HB77" s="11"/>
      <c r="HC77" s="11"/>
      <c r="HD77" s="11"/>
      <c r="HE77" s="11"/>
      <c r="HF77" s="11"/>
      <c r="HG77" s="11"/>
      <c r="HH77" s="11"/>
      <c r="HI77" s="11"/>
      <c r="HJ77" s="11"/>
      <c r="HK77" s="11"/>
      <c r="HL77" s="11"/>
      <c r="HM77" s="11"/>
      <c r="HN77" s="11"/>
      <c r="HO77" s="11"/>
      <c r="HP77" s="11"/>
      <c r="HQ77" s="11"/>
      <c r="HR77" s="11"/>
      <c r="HS77" s="11"/>
      <c r="HT77" s="11"/>
      <c r="HU77" s="11"/>
      <c r="HV77" s="11"/>
      <c r="HW77" s="11"/>
      <c r="HX77" s="11"/>
      <c r="HY77" s="11"/>
      <c r="HZ77" s="11"/>
      <c r="IA77" s="11"/>
      <c r="IB77" s="11"/>
      <c r="IC77" s="11"/>
      <c r="ID77" s="11"/>
      <c r="IE77" s="11"/>
      <c r="IF77" s="11"/>
      <c r="IG77" s="11"/>
      <c r="IH77" s="11"/>
      <c r="II77" s="11"/>
      <c r="IJ77" s="11"/>
      <c r="IK77" s="11"/>
      <c r="IL77" s="11"/>
      <c r="IM77" s="11"/>
      <c r="IN77" s="11"/>
      <c r="IO77" s="11"/>
      <c r="IP77" s="11"/>
      <c r="IQ77" s="11"/>
      <c r="IR77" s="11"/>
      <c r="IS77" s="11"/>
      <c r="IT77" s="11"/>
      <c r="IU77" s="11"/>
      <c r="IV77" s="11"/>
      <c r="IW77" s="11"/>
      <c r="IX77" s="11"/>
      <c r="IY77" s="11"/>
    </row>
    <row r="78" spans="2:259" s="12" customFormat="1" ht="54" customHeight="1" x14ac:dyDescent="0.25">
      <c r="B78" s="3"/>
      <c r="C78" s="22" t="s">
        <v>74</v>
      </c>
      <c r="D78" s="20" t="s">
        <v>270</v>
      </c>
      <c r="E78" s="16"/>
      <c r="F78" s="17">
        <v>9.4700000000000006</v>
      </c>
      <c r="G78" s="17">
        <v>8.89</v>
      </c>
      <c r="H78" s="17">
        <v>8.31</v>
      </c>
      <c r="I78" s="17"/>
      <c r="J78" s="17">
        <v>9.6300000000000008</v>
      </c>
      <c r="K78" s="17">
        <v>10.78</v>
      </c>
      <c r="L78" s="17">
        <v>12.66</v>
      </c>
      <c r="M78" s="17"/>
      <c r="N78" s="17">
        <v>74.878534271000007</v>
      </c>
      <c r="O78" s="36">
        <v>5.0781376667</v>
      </c>
      <c r="P78" s="20" t="s">
        <v>18</v>
      </c>
      <c r="Q78" s="15" t="s">
        <v>531</v>
      </c>
      <c r="R78" s="10"/>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c r="FF78" s="11"/>
      <c r="FG78" s="11"/>
      <c r="FH78" s="11"/>
      <c r="FI78" s="11"/>
      <c r="FJ78" s="11"/>
      <c r="FK78" s="11"/>
      <c r="FL78" s="11"/>
      <c r="FM78" s="11"/>
      <c r="FN78" s="11"/>
      <c r="FO78" s="11"/>
      <c r="FP78" s="11"/>
      <c r="FQ78" s="11"/>
      <c r="FR78" s="11"/>
      <c r="FS78" s="11"/>
      <c r="FT78" s="11"/>
      <c r="FU78" s="11"/>
      <c r="FV78" s="11"/>
      <c r="FW78" s="11"/>
      <c r="FX78" s="11"/>
      <c r="FY78" s="11"/>
      <c r="FZ78" s="11"/>
      <c r="GA78" s="11"/>
      <c r="GB78" s="11"/>
      <c r="GC78" s="11"/>
      <c r="GD78" s="11"/>
      <c r="GE78" s="11"/>
      <c r="GF78" s="11"/>
      <c r="GG78" s="11"/>
      <c r="GH78" s="11"/>
      <c r="GI78" s="11"/>
      <c r="GJ78" s="11"/>
      <c r="GK78" s="11"/>
      <c r="GL78" s="11"/>
      <c r="GM78" s="11"/>
      <c r="GN78" s="11"/>
      <c r="GO78" s="11"/>
      <c r="GP78" s="11"/>
      <c r="GQ78" s="11"/>
      <c r="GR78" s="11"/>
      <c r="GS78" s="11"/>
      <c r="GT78" s="11"/>
      <c r="GU78" s="11"/>
      <c r="GV78" s="11"/>
      <c r="GW78" s="11"/>
      <c r="GX78" s="11"/>
      <c r="GY78" s="11"/>
      <c r="GZ78" s="11"/>
      <c r="HA78" s="11"/>
      <c r="HB78" s="11"/>
      <c r="HC78" s="11"/>
      <c r="HD78" s="11"/>
      <c r="HE78" s="11"/>
      <c r="HF78" s="11"/>
      <c r="HG78" s="11"/>
      <c r="HH78" s="11"/>
      <c r="HI78" s="11"/>
      <c r="HJ78" s="11"/>
      <c r="HK78" s="11"/>
      <c r="HL78" s="11"/>
      <c r="HM78" s="11"/>
      <c r="HN78" s="11"/>
      <c r="HO78" s="11"/>
      <c r="HP78" s="11"/>
      <c r="HQ78" s="11"/>
      <c r="HR78" s="11"/>
      <c r="HS78" s="11"/>
      <c r="HT78" s="11"/>
      <c r="HU78" s="11"/>
      <c r="HV78" s="11"/>
      <c r="HW78" s="11"/>
      <c r="HX78" s="11"/>
      <c r="HY78" s="11"/>
      <c r="HZ78" s="11"/>
      <c r="IA78" s="11"/>
      <c r="IB78" s="11"/>
      <c r="IC78" s="11"/>
      <c r="ID78" s="11"/>
      <c r="IE78" s="11"/>
      <c r="IF78" s="11"/>
      <c r="IG78" s="11"/>
      <c r="IH78" s="11"/>
      <c r="II78" s="11"/>
      <c r="IJ78" s="11"/>
      <c r="IK78" s="11"/>
      <c r="IL78" s="11"/>
      <c r="IM78" s="11"/>
      <c r="IN78" s="11"/>
      <c r="IO78" s="11"/>
      <c r="IP78" s="11"/>
      <c r="IQ78" s="11"/>
      <c r="IR78" s="11"/>
      <c r="IS78" s="11"/>
      <c r="IT78" s="11"/>
      <c r="IU78" s="11"/>
      <c r="IV78" s="11"/>
      <c r="IW78" s="11"/>
      <c r="IX78" s="11"/>
      <c r="IY78" s="11"/>
    </row>
    <row r="79" spans="2:259" s="12" customFormat="1" ht="54" customHeight="1" x14ac:dyDescent="0.25">
      <c r="B79" s="3"/>
      <c r="C79" s="9" t="s">
        <v>75</v>
      </c>
      <c r="D79" s="19" t="s">
        <v>271</v>
      </c>
      <c r="E79" s="16"/>
      <c r="F79" s="18">
        <v>40.65</v>
      </c>
      <c r="G79" s="18">
        <v>36.15</v>
      </c>
      <c r="H79" s="18">
        <v>31.65</v>
      </c>
      <c r="I79" s="17"/>
      <c r="J79" s="18">
        <v>41.5</v>
      </c>
      <c r="K79" s="18">
        <v>50.49</v>
      </c>
      <c r="L79" s="18">
        <v>65.040000000000006</v>
      </c>
      <c r="M79" s="18"/>
      <c r="N79" s="18">
        <v>61.275556250999998</v>
      </c>
      <c r="O79" s="18">
        <v>69.803551428999995</v>
      </c>
      <c r="P79" s="19" t="s">
        <v>18</v>
      </c>
      <c r="Q79" s="14" t="s">
        <v>532</v>
      </c>
      <c r="R79" s="10"/>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c r="FF79" s="11"/>
      <c r="FG79" s="11"/>
      <c r="FH79" s="11"/>
      <c r="FI79" s="11"/>
      <c r="FJ79" s="11"/>
      <c r="FK79" s="11"/>
      <c r="FL79" s="11"/>
      <c r="FM79" s="11"/>
      <c r="FN79" s="11"/>
      <c r="FO79" s="11"/>
      <c r="FP79" s="11"/>
      <c r="FQ79" s="11"/>
      <c r="FR79" s="11"/>
      <c r="FS79" s="11"/>
      <c r="FT79" s="11"/>
      <c r="FU79" s="11"/>
      <c r="FV79" s="11"/>
      <c r="FW79" s="11"/>
      <c r="FX79" s="11"/>
      <c r="FY79" s="11"/>
      <c r="FZ79" s="11"/>
      <c r="GA79" s="11"/>
      <c r="GB79" s="11"/>
      <c r="GC79" s="11"/>
      <c r="GD79" s="11"/>
      <c r="GE79" s="11"/>
      <c r="GF79" s="11"/>
      <c r="GG79" s="11"/>
      <c r="GH79" s="11"/>
      <c r="GI79" s="11"/>
      <c r="GJ79" s="11"/>
      <c r="GK79" s="11"/>
      <c r="GL79" s="11"/>
      <c r="GM79" s="11"/>
      <c r="GN79" s="11"/>
      <c r="GO79" s="11"/>
      <c r="GP79" s="11"/>
      <c r="GQ79" s="11"/>
      <c r="GR79" s="11"/>
      <c r="GS79" s="11"/>
      <c r="GT79" s="11"/>
      <c r="GU79" s="11"/>
      <c r="GV79" s="11"/>
      <c r="GW79" s="11"/>
      <c r="GX79" s="11"/>
      <c r="GY79" s="11"/>
      <c r="GZ79" s="11"/>
      <c r="HA79" s="11"/>
      <c r="HB79" s="11"/>
      <c r="HC79" s="11"/>
      <c r="HD79" s="11"/>
      <c r="HE79" s="11"/>
      <c r="HF79" s="11"/>
      <c r="HG79" s="11"/>
      <c r="HH79" s="11"/>
      <c r="HI79" s="11"/>
      <c r="HJ79" s="11"/>
      <c r="HK79" s="11"/>
      <c r="HL79" s="11"/>
      <c r="HM79" s="11"/>
      <c r="HN79" s="11"/>
      <c r="HO79" s="11"/>
      <c r="HP79" s="11"/>
      <c r="HQ79" s="11"/>
      <c r="HR79" s="11"/>
      <c r="HS79" s="11"/>
      <c r="HT79" s="11"/>
      <c r="HU79" s="11"/>
      <c r="HV79" s="11"/>
      <c r="HW79" s="11"/>
      <c r="HX79" s="11"/>
      <c r="HY79" s="11"/>
      <c r="HZ79" s="11"/>
      <c r="IA79" s="11"/>
      <c r="IB79" s="11"/>
      <c r="IC79" s="11"/>
      <c r="ID79" s="11"/>
      <c r="IE79" s="11"/>
      <c r="IF79" s="11"/>
      <c r="IG79" s="11"/>
      <c r="IH79" s="11"/>
      <c r="II79" s="11"/>
      <c r="IJ79" s="11"/>
      <c r="IK79" s="11"/>
      <c r="IL79" s="11"/>
      <c r="IM79" s="11"/>
      <c r="IN79" s="11"/>
      <c r="IO79" s="11"/>
      <c r="IP79" s="11"/>
      <c r="IQ79" s="11"/>
      <c r="IR79" s="11"/>
      <c r="IS79" s="11"/>
      <c r="IT79" s="11"/>
      <c r="IU79" s="11"/>
      <c r="IV79" s="11"/>
      <c r="IW79" s="11"/>
      <c r="IX79" s="11"/>
      <c r="IY79" s="11"/>
    </row>
    <row r="80" spans="2:259" s="12" customFormat="1" ht="54" customHeight="1" x14ac:dyDescent="0.25">
      <c r="B80" s="3"/>
      <c r="C80" s="22" t="s">
        <v>76</v>
      </c>
      <c r="D80" s="20" t="s">
        <v>272</v>
      </c>
      <c r="E80" s="16"/>
      <c r="F80" s="17">
        <v>7.22</v>
      </c>
      <c r="G80" s="17">
        <v>6.3</v>
      </c>
      <c r="H80" s="17">
        <v>5.38</v>
      </c>
      <c r="I80" s="17"/>
      <c r="J80" s="17">
        <v>7.38</v>
      </c>
      <c r="K80" s="17">
        <v>9.2100000000000009</v>
      </c>
      <c r="L80" s="17">
        <v>12.18</v>
      </c>
      <c r="M80" s="17"/>
      <c r="N80" s="17">
        <v>49.840005656999999</v>
      </c>
      <c r="O80" s="36">
        <v>32.058478237999999</v>
      </c>
      <c r="P80" s="20" t="s">
        <v>16</v>
      </c>
      <c r="Q80" s="15" t="s">
        <v>533</v>
      </c>
      <c r="R80" s="10"/>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c r="FF80" s="11"/>
      <c r="FG80" s="11"/>
      <c r="FH80" s="11"/>
      <c r="FI80" s="11"/>
      <c r="FJ80" s="11"/>
      <c r="FK80" s="11"/>
      <c r="FL80" s="11"/>
      <c r="FM80" s="11"/>
      <c r="FN80" s="11"/>
      <c r="FO80" s="11"/>
      <c r="FP80" s="11"/>
      <c r="FQ80" s="11"/>
      <c r="FR80" s="11"/>
      <c r="FS80" s="11"/>
      <c r="FT80" s="11"/>
      <c r="FU80" s="11"/>
      <c r="FV80" s="11"/>
      <c r="FW80" s="11"/>
      <c r="FX80" s="11"/>
      <c r="FY80" s="11"/>
      <c r="FZ80" s="11"/>
      <c r="GA80" s="11"/>
      <c r="GB80" s="11"/>
      <c r="GC80" s="11"/>
      <c r="GD80" s="11"/>
      <c r="GE80" s="11"/>
      <c r="GF80" s="11"/>
      <c r="GG80" s="11"/>
      <c r="GH80" s="11"/>
      <c r="GI80" s="11"/>
      <c r="GJ80" s="11"/>
      <c r="GK80" s="11"/>
      <c r="GL80" s="11"/>
      <c r="GM80" s="11"/>
      <c r="GN80" s="11"/>
      <c r="GO80" s="11"/>
      <c r="GP80" s="11"/>
      <c r="GQ80" s="11"/>
      <c r="GR80" s="11"/>
      <c r="GS80" s="11"/>
      <c r="GT80" s="11"/>
      <c r="GU80" s="11"/>
      <c r="GV80" s="11"/>
      <c r="GW80" s="11"/>
      <c r="GX80" s="11"/>
      <c r="GY80" s="11"/>
      <c r="GZ80" s="11"/>
      <c r="HA80" s="11"/>
      <c r="HB80" s="11"/>
      <c r="HC80" s="11"/>
      <c r="HD80" s="11"/>
      <c r="HE80" s="11"/>
      <c r="HF80" s="11"/>
      <c r="HG80" s="11"/>
      <c r="HH80" s="11"/>
      <c r="HI80" s="11"/>
      <c r="HJ80" s="11"/>
      <c r="HK80" s="11"/>
      <c r="HL80" s="11"/>
      <c r="HM80" s="11"/>
      <c r="HN80" s="11"/>
      <c r="HO80" s="11"/>
      <c r="HP80" s="11"/>
      <c r="HQ80" s="11"/>
      <c r="HR80" s="11"/>
      <c r="HS80" s="11"/>
      <c r="HT80" s="11"/>
      <c r="HU80" s="11"/>
      <c r="HV80" s="11"/>
      <c r="HW80" s="11"/>
      <c r="HX80" s="11"/>
      <c r="HY80" s="11"/>
      <c r="HZ80" s="11"/>
      <c r="IA80" s="11"/>
      <c r="IB80" s="11"/>
      <c r="IC80" s="11"/>
      <c r="ID80" s="11"/>
      <c r="IE80" s="11"/>
      <c r="IF80" s="11"/>
      <c r="IG80" s="11"/>
      <c r="IH80" s="11"/>
      <c r="II80" s="11"/>
      <c r="IJ80" s="11"/>
      <c r="IK80" s="11"/>
      <c r="IL80" s="11"/>
      <c r="IM80" s="11"/>
      <c r="IN80" s="11"/>
      <c r="IO80" s="11"/>
      <c r="IP80" s="11"/>
      <c r="IQ80" s="11"/>
      <c r="IR80" s="11"/>
      <c r="IS80" s="11"/>
      <c r="IT80" s="11"/>
      <c r="IU80" s="11"/>
      <c r="IV80" s="11"/>
      <c r="IW80" s="11"/>
      <c r="IX80" s="11"/>
      <c r="IY80" s="11"/>
    </row>
    <row r="81" spans="2:259" s="12" customFormat="1" ht="54" customHeight="1" x14ac:dyDescent="0.25">
      <c r="B81" s="3"/>
      <c r="C81" s="9" t="s">
        <v>77</v>
      </c>
      <c r="D81" s="19" t="s">
        <v>273</v>
      </c>
      <c r="E81" s="16"/>
      <c r="F81" s="18">
        <v>40.64</v>
      </c>
      <c r="G81" s="18">
        <v>38.35</v>
      </c>
      <c r="H81" s="18">
        <v>36.07</v>
      </c>
      <c r="I81" s="17"/>
      <c r="J81" s="18">
        <v>44.49</v>
      </c>
      <c r="K81" s="18">
        <v>49.05</v>
      </c>
      <c r="L81" s="18">
        <v>56.43</v>
      </c>
      <c r="M81" s="18"/>
      <c r="N81" s="18">
        <v>55.938199148000002</v>
      </c>
      <c r="O81" s="18">
        <v>270.46393014</v>
      </c>
      <c r="P81" s="19" t="s">
        <v>18</v>
      </c>
      <c r="Q81" s="14" t="s">
        <v>534</v>
      </c>
      <c r="R81" s="10"/>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11"/>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11"/>
      <c r="GF81" s="11"/>
      <c r="GG81" s="11"/>
      <c r="GH81" s="11"/>
      <c r="GI81" s="11"/>
      <c r="GJ81" s="11"/>
      <c r="GK81" s="11"/>
      <c r="GL81" s="11"/>
      <c r="GM81" s="11"/>
      <c r="GN81" s="11"/>
      <c r="GO81" s="11"/>
      <c r="GP81" s="11"/>
      <c r="GQ81" s="11"/>
      <c r="GR81" s="11"/>
      <c r="GS81" s="11"/>
      <c r="GT81" s="11"/>
      <c r="GU81" s="11"/>
      <c r="GV81" s="11"/>
      <c r="GW81" s="11"/>
      <c r="GX81" s="11"/>
      <c r="GY81" s="11"/>
      <c r="GZ81" s="11"/>
      <c r="HA81" s="11"/>
      <c r="HB81" s="11"/>
      <c r="HC81" s="11"/>
      <c r="HD81" s="11"/>
      <c r="HE81" s="11"/>
      <c r="HF81" s="11"/>
      <c r="HG81" s="11"/>
      <c r="HH81" s="11"/>
      <c r="HI81" s="11"/>
      <c r="HJ81" s="11"/>
      <c r="HK81" s="11"/>
      <c r="HL81" s="11"/>
      <c r="HM81" s="11"/>
      <c r="HN81" s="11"/>
      <c r="HO81" s="11"/>
      <c r="HP81" s="11"/>
      <c r="HQ81" s="11"/>
      <c r="HR81" s="11"/>
      <c r="HS81" s="11"/>
      <c r="HT81" s="11"/>
      <c r="HU81" s="11"/>
      <c r="HV81" s="11"/>
      <c r="HW81" s="11"/>
      <c r="HX81" s="11"/>
      <c r="HY81" s="11"/>
      <c r="HZ81" s="11"/>
      <c r="IA81" s="11"/>
      <c r="IB81" s="11"/>
      <c r="IC81" s="11"/>
      <c r="ID81" s="11"/>
      <c r="IE81" s="11"/>
      <c r="IF81" s="11"/>
      <c r="IG81" s="11"/>
      <c r="IH81" s="11"/>
      <c r="II81" s="11"/>
      <c r="IJ81" s="11"/>
      <c r="IK81" s="11"/>
      <c r="IL81" s="11"/>
      <c r="IM81" s="11"/>
      <c r="IN81" s="11"/>
      <c r="IO81" s="11"/>
      <c r="IP81" s="11"/>
      <c r="IQ81" s="11"/>
      <c r="IR81" s="11"/>
      <c r="IS81" s="11"/>
      <c r="IT81" s="11"/>
      <c r="IU81" s="11"/>
      <c r="IV81" s="11"/>
      <c r="IW81" s="11"/>
      <c r="IX81" s="11"/>
      <c r="IY81" s="11"/>
    </row>
    <row r="82" spans="2:259" s="12" customFormat="1" ht="54" customHeight="1" x14ac:dyDescent="0.25">
      <c r="B82" s="3"/>
      <c r="C82" s="22" t="s">
        <v>77</v>
      </c>
      <c r="D82" s="20" t="s">
        <v>274</v>
      </c>
      <c r="E82" s="16"/>
      <c r="F82" s="17">
        <v>44.79</v>
      </c>
      <c r="G82" s="17">
        <v>42.48</v>
      </c>
      <c r="H82" s="17">
        <v>40.18</v>
      </c>
      <c r="I82" s="17"/>
      <c r="J82" s="17">
        <v>48.48</v>
      </c>
      <c r="K82" s="17">
        <v>53.08</v>
      </c>
      <c r="L82" s="17">
        <v>60.54</v>
      </c>
      <c r="M82" s="17"/>
      <c r="N82" s="17">
        <v>54.331196916000003</v>
      </c>
      <c r="O82" s="36">
        <v>47.771225810000004</v>
      </c>
      <c r="P82" s="20" t="s">
        <v>18</v>
      </c>
      <c r="Q82" s="15" t="s">
        <v>535</v>
      </c>
      <c r="R82" s="10"/>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c r="FF82" s="11"/>
      <c r="FG82" s="11"/>
      <c r="FH82" s="11"/>
      <c r="FI82" s="11"/>
      <c r="FJ82" s="11"/>
      <c r="FK82" s="11"/>
      <c r="FL82" s="11"/>
      <c r="FM82" s="11"/>
      <c r="FN82" s="11"/>
      <c r="FO82" s="11"/>
      <c r="FP82" s="11"/>
      <c r="FQ82" s="11"/>
      <c r="FR82" s="11"/>
      <c r="FS82" s="11"/>
      <c r="FT82" s="11"/>
      <c r="FU82" s="11"/>
      <c r="FV82" s="11"/>
      <c r="FW82" s="11"/>
      <c r="FX82" s="11"/>
      <c r="FY82" s="11"/>
      <c r="FZ82" s="11"/>
      <c r="GA82" s="11"/>
      <c r="GB82" s="11"/>
      <c r="GC82" s="11"/>
      <c r="GD82" s="11"/>
      <c r="GE82" s="11"/>
      <c r="GF82" s="11"/>
      <c r="GG82" s="11"/>
      <c r="GH82" s="11"/>
      <c r="GI82" s="11"/>
      <c r="GJ82" s="11"/>
      <c r="GK82" s="11"/>
      <c r="GL82" s="11"/>
      <c r="GM82" s="11"/>
      <c r="GN82" s="11"/>
      <c r="GO82" s="11"/>
      <c r="GP82" s="11"/>
      <c r="GQ82" s="11"/>
      <c r="GR82" s="11"/>
      <c r="GS82" s="11"/>
      <c r="GT82" s="11"/>
      <c r="GU82" s="11"/>
      <c r="GV82" s="11"/>
      <c r="GW82" s="11"/>
      <c r="GX82" s="11"/>
      <c r="GY82" s="11"/>
      <c r="GZ82" s="11"/>
      <c r="HA82" s="11"/>
      <c r="HB82" s="11"/>
      <c r="HC82" s="11"/>
      <c r="HD82" s="11"/>
      <c r="HE82" s="11"/>
      <c r="HF82" s="11"/>
      <c r="HG82" s="11"/>
      <c r="HH82" s="11"/>
      <c r="HI82" s="11"/>
      <c r="HJ82" s="11"/>
      <c r="HK82" s="11"/>
      <c r="HL82" s="11"/>
      <c r="HM82" s="11"/>
      <c r="HN82" s="11"/>
      <c r="HO82" s="11"/>
      <c r="HP82" s="11"/>
      <c r="HQ82" s="11"/>
      <c r="HR82" s="11"/>
      <c r="HS82" s="11"/>
      <c r="HT82" s="11"/>
      <c r="HU82" s="11"/>
      <c r="HV82" s="11"/>
      <c r="HW82" s="11"/>
      <c r="HX82" s="11"/>
      <c r="HY82" s="11"/>
      <c r="HZ82" s="11"/>
      <c r="IA82" s="11"/>
      <c r="IB82" s="11"/>
      <c r="IC82" s="11"/>
      <c r="ID82" s="11"/>
      <c r="IE82" s="11"/>
      <c r="IF82" s="11"/>
      <c r="IG82" s="11"/>
      <c r="IH82" s="11"/>
      <c r="II82" s="11"/>
      <c r="IJ82" s="11"/>
      <c r="IK82" s="11"/>
      <c r="IL82" s="11"/>
      <c r="IM82" s="11"/>
      <c r="IN82" s="11"/>
      <c r="IO82" s="11"/>
      <c r="IP82" s="11"/>
      <c r="IQ82" s="11"/>
      <c r="IR82" s="11"/>
      <c r="IS82" s="11"/>
      <c r="IT82" s="11"/>
      <c r="IU82" s="11"/>
      <c r="IV82" s="11"/>
      <c r="IW82" s="11"/>
      <c r="IX82" s="11"/>
      <c r="IY82" s="11"/>
    </row>
    <row r="83" spans="2:259" s="12" customFormat="1" ht="54" customHeight="1" x14ac:dyDescent="0.25">
      <c r="B83" s="3"/>
      <c r="C83" s="9" t="s">
        <v>78</v>
      </c>
      <c r="D83" s="19" t="s">
        <v>275</v>
      </c>
      <c r="E83" s="16"/>
      <c r="F83" s="18">
        <v>82.28</v>
      </c>
      <c r="G83" s="18">
        <v>74.349999999999994</v>
      </c>
      <c r="H83" s="18">
        <v>66.42</v>
      </c>
      <c r="I83" s="17"/>
      <c r="J83" s="18">
        <v>83.71</v>
      </c>
      <c r="K83" s="18">
        <v>99.56</v>
      </c>
      <c r="L83" s="18">
        <v>125.21</v>
      </c>
      <c r="M83" s="18"/>
      <c r="N83" s="18">
        <v>84.105938738999996</v>
      </c>
      <c r="O83" s="18">
        <v>372.79271023999996</v>
      </c>
      <c r="P83" s="19" t="s">
        <v>18</v>
      </c>
      <c r="Q83" s="14" t="s">
        <v>536</v>
      </c>
      <c r="R83" s="10"/>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c r="FF83" s="11"/>
      <c r="FG83" s="11"/>
      <c r="FH83" s="11"/>
      <c r="FI83" s="11"/>
      <c r="FJ83" s="11"/>
      <c r="FK83" s="11"/>
      <c r="FL83" s="11"/>
      <c r="FM83" s="11"/>
      <c r="FN83" s="11"/>
      <c r="FO83" s="11"/>
      <c r="FP83" s="11"/>
      <c r="FQ83" s="11"/>
      <c r="FR83" s="11"/>
      <c r="FS83" s="11"/>
      <c r="FT83" s="11"/>
      <c r="FU83" s="11"/>
      <c r="FV83" s="11"/>
      <c r="FW83" s="11"/>
      <c r="FX83" s="11"/>
      <c r="FY83" s="11"/>
      <c r="FZ83" s="11"/>
      <c r="GA83" s="11"/>
      <c r="GB83" s="11"/>
      <c r="GC83" s="11"/>
      <c r="GD83" s="11"/>
      <c r="GE83" s="11"/>
      <c r="GF83" s="11"/>
      <c r="GG83" s="11"/>
      <c r="GH83" s="11"/>
      <c r="GI83" s="11"/>
      <c r="GJ83" s="11"/>
      <c r="GK83" s="11"/>
      <c r="GL83" s="11"/>
      <c r="GM83" s="11"/>
      <c r="GN83" s="11"/>
      <c r="GO83" s="11"/>
      <c r="GP83" s="11"/>
      <c r="GQ83" s="11"/>
      <c r="GR83" s="11"/>
      <c r="GS83" s="11"/>
      <c r="GT83" s="11"/>
      <c r="GU83" s="11"/>
      <c r="GV83" s="11"/>
      <c r="GW83" s="11"/>
      <c r="GX83" s="11"/>
      <c r="GY83" s="11"/>
      <c r="GZ83" s="11"/>
      <c r="HA83" s="11"/>
      <c r="HB83" s="11"/>
      <c r="HC83" s="11"/>
      <c r="HD83" s="11"/>
      <c r="HE83" s="11"/>
      <c r="HF83" s="11"/>
      <c r="HG83" s="11"/>
      <c r="HH83" s="11"/>
      <c r="HI83" s="11"/>
      <c r="HJ83" s="11"/>
      <c r="HK83" s="11"/>
      <c r="HL83" s="11"/>
      <c r="HM83" s="11"/>
      <c r="HN83" s="11"/>
      <c r="HO83" s="11"/>
      <c r="HP83" s="11"/>
      <c r="HQ83" s="11"/>
      <c r="HR83" s="11"/>
      <c r="HS83" s="11"/>
      <c r="HT83" s="11"/>
      <c r="HU83" s="11"/>
      <c r="HV83" s="11"/>
      <c r="HW83" s="11"/>
      <c r="HX83" s="11"/>
      <c r="HY83" s="11"/>
      <c r="HZ83" s="11"/>
      <c r="IA83" s="11"/>
      <c r="IB83" s="11"/>
      <c r="IC83" s="11"/>
      <c r="ID83" s="11"/>
      <c r="IE83" s="11"/>
      <c r="IF83" s="11"/>
      <c r="IG83" s="11"/>
      <c r="IH83" s="11"/>
      <c r="II83" s="11"/>
      <c r="IJ83" s="11"/>
      <c r="IK83" s="11"/>
      <c r="IL83" s="11"/>
      <c r="IM83" s="11"/>
      <c r="IN83" s="11"/>
      <c r="IO83" s="11"/>
      <c r="IP83" s="11"/>
      <c r="IQ83" s="11"/>
      <c r="IR83" s="11"/>
      <c r="IS83" s="11"/>
      <c r="IT83" s="11"/>
      <c r="IU83" s="11"/>
      <c r="IV83" s="11"/>
      <c r="IW83" s="11"/>
      <c r="IX83" s="11"/>
      <c r="IY83" s="11"/>
    </row>
    <row r="84" spans="2:259" s="12" customFormat="1" ht="54" customHeight="1" x14ac:dyDescent="0.25">
      <c r="B84" s="3"/>
      <c r="C84" s="22" t="s">
        <v>79</v>
      </c>
      <c r="D84" s="20" t="s">
        <v>276</v>
      </c>
      <c r="E84" s="16"/>
      <c r="F84" s="17">
        <v>48.22</v>
      </c>
      <c r="G84" s="17">
        <v>44.53</v>
      </c>
      <c r="H84" s="17">
        <v>40.85</v>
      </c>
      <c r="I84" s="17"/>
      <c r="J84" s="17">
        <v>49.4</v>
      </c>
      <c r="K84" s="17">
        <v>56.76</v>
      </c>
      <c r="L84" s="17">
        <v>68.680000000000007</v>
      </c>
      <c r="M84" s="17"/>
      <c r="N84" s="17">
        <v>58.836428691000002</v>
      </c>
      <c r="O84" s="36">
        <v>105.79738219000001</v>
      </c>
      <c r="P84" s="20" t="s">
        <v>18</v>
      </c>
      <c r="Q84" s="15" t="s">
        <v>537</v>
      </c>
      <c r="R84" s="10"/>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c r="FF84" s="11"/>
      <c r="FG84" s="11"/>
      <c r="FH84" s="11"/>
      <c r="FI84" s="11"/>
      <c r="FJ84" s="11"/>
      <c r="FK84" s="11"/>
      <c r="FL84" s="11"/>
      <c r="FM84" s="11"/>
      <c r="FN84" s="11"/>
      <c r="FO84" s="11"/>
      <c r="FP84" s="11"/>
      <c r="FQ84" s="11"/>
      <c r="FR84" s="11"/>
      <c r="FS84" s="11"/>
      <c r="FT84" s="11"/>
      <c r="FU84" s="11"/>
      <c r="FV84" s="11"/>
      <c r="FW84" s="11"/>
      <c r="FX84" s="11"/>
      <c r="FY84" s="11"/>
      <c r="FZ84" s="11"/>
      <c r="GA84" s="11"/>
      <c r="GB84" s="11"/>
      <c r="GC84" s="11"/>
      <c r="GD84" s="11"/>
      <c r="GE84" s="11"/>
      <c r="GF84" s="11"/>
      <c r="GG84" s="11"/>
      <c r="GH84" s="11"/>
      <c r="GI84" s="11"/>
      <c r="GJ84" s="11"/>
      <c r="GK84" s="11"/>
      <c r="GL84" s="11"/>
      <c r="GM84" s="11"/>
      <c r="GN84" s="11"/>
      <c r="GO84" s="11"/>
      <c r="GP84" s="11"/>
      <c r="GQ84" s="11"/>
      <c r="GR84" s="11"/>
      <c r="GS84" s="11"/>
      <c r="GT84" s="11"/>
      <c r="GU84" s="11"/>
      <c r="GV84" s="11"/>
      <c r="GW84" s="11"/>
      <c r="GX84" s="11"/>
      <c r="GY84" s="11"/>
      <c r="GZ84" s="11"/>
      <c r="HA84" s="11"/>
      <c r="HB84" s="11"/>
      <c r="HC84" s="11"/>
      <c r="HD84" s="11"/>
      <c r="HE84" s="11"/>
      <c r="HF84" s="11"/>
      <c r="HG84" s="11"/>
      <c r="HH84" s="11"/>
      <c r="HI84" s="11"/>
      <c r="HJ84" s="11"/>
      <c r="HK84" s="11"/>
      <c r="HL84" s="11"/>
      <c r="HM84" s="11"/>
      <c r="HN84" s="11"/>
      <c r="HO84" s="11"/>
      <c r="HP84" s="11"/>
      <c r="HQ84" s="11"/>
      <c r="HR84" s="11"/>
      <c r="HS84" s="11"/>
      <c r="HT84" s="11"/>
      <c r="HU84" s="11"/>
      <c r="HV84" s="11"/>
      <c r="HW84" s="11"/>
      <c r="HX84" s="11"/>
      <c r="HY84" s="11"/>
      <c r="HZ84" s="11"/>
      <c r="IA84" s="11"/>
      <c r="IB84" s="11"/>
      <c r="IC84" s="11"/>
      <c r="ID84" s="11"/>
      <c r="IE84" s="11"/>
      <c r="IF84" s="11"/>
      <c r="IG84" s="11"/>
      <c r="IH84" s="11"/>
      <c r="II84" s="11"/>
      <c r="IJ84" s="11"/>
      <c r="IK84" s="11"/>
      <c r="IL84" s="11"/>
      <c r="IM84" s="11"/>
      <c r="IN84" s="11"/>
      <c r="IO84" s="11"/>
      <c r="IP84" s="11"/>
      <c r="IQ84" s="11"/>
      <c r="IR84" s="11"/>
      <c r="IS84" s="11"/>
      <c r="IT84" s="11"/>
      <c r="IU84" s="11"/>
      <c r="IV84" s="11"/>
      <c r="IW84" s="11"/>
      <c r="IX84" s="11"/>
      <c r="IY84" s="11"/>
    </row>
    <row r="85" spans="2:259" s="12" customFormat="1" ht="54" customHeight="1" x14ac:dyDescent="0.25">
      <c r="B85" s="3"/>
      <c r="C85" s="9" t="s">
        <v>80</v>
      </c>
      <c r="D85" s="19" t="s">
        <v>277</v>
      </c>
      <c r="E85" s="16"/>
      <c r="F85" s="18">
        <v>13.8</v>
      </c>
      <c r="G85" s="18">
        <v>12.74</v>
      </c>
      <c r="H85" s="18">
        <v>11.68</v>
      </c>
      <c r="I85" s="17"/>
      <c r="J85" s="18">
        <v>14.9</v>
      </c>
      <c r="K85" s="18">
        <v>17.010000000000002</v>
      </c>
      <c r="L85" s="18">
        <v>20.43</v>
      </c>
      <c r="M85" s="18"/>
      <c r="N85" s="18">
        <v>55.894386324999999</v>
      </c>
      <c r="O85" s="18">
        <v>92.308524667</v>
      </c>
      <c r="P85" s="19" t="s">
        <v>18</v>
      </c>
      <c r="Q85" s="14" t="s">
        <v>538</v>
      </c>
      <c r="R85" s="10"/>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c r="FF85" s="11"/>
      <c r="FG85" s="11"/>
      <c r="FH85" s="11"/>
      <c r="FI85" s="11"/>
      <c r="FJ85" s="11"/>
      <c r="FK85" s="11"/>
      <c r="FL85" s="11"/>
      <c r="FM85" s="11"/>
      <c r="FN85" s="11"/>
      <c r="FO85" s="11"/>
      <c r="FP85" s="11"/>
      <c r="FQ85" s="11"/>
      <c r="FR85" s="11"/>
      <c r="FS85" s="11"/>
      <c r="FT85" s="11"/>
      <c r="FU85" s="11"/>
      <c r="FV85" s="11"/>
      <c r="FW85" s="11"/>
      <c r="FX85" s="11"/>
      <c r="FY85" s="11"/>
      <c r="FZ85" s="11"/>
      <c r="GA85" s="11"/>
      <c r="GB85" s="11"/>
      <c r="GC85" s="11"/>
      <c r="GD85" s="11"/>
      <c r="GE85" s="11"/>
      <c r="GF85" s="11"/>
      <c r="GG85" s="11"/>
      <c r="GH85" s="11"/>
      <c r="GI85" s="11"/>
      <c r="GJ85" s="11"/>
      <c r="GK85" s="11"/>
      <c r="GL85" s="11"/>
      <c r="GM85" s="11"/>
      <c r="GN85" s="11"/>
      <c r="GO85" s="11"/>
      <c r="GP85" s="11"/>
      <c r="GQ85" s="11"/>
      <c r="GR85" s="11"/>
      <c r="GS85" s="11"/>
      <c r="GT85" s="11"/>
      <c r="GU85" s="11"/>
      <c r="GV85" s="11"/>
      <c r="GW85" s="11"/>
      <c r="GX85" s="11"/>
      <c r="GY85" s="11"/>
      <c r="GZ85" s="11"/>
      <c r="HA85" s="11"/>
      <c r="HB85" s="11"/>
      <c r="HC85" s="11"/>
      <c r="HD85" s="11"/>
      <c r="HE85" s="11"/>
      <c r="HF85" s="11"/>
      <c r="HG85" s="11"/>
      <c r="HH85" s="11"/>
      <c r="HI85" s="11"/>
      <c r="HJ85" s="11"/>
      <c r="HK85" s="11"/>
      <c r="HL85" s="11"/>
      <c r="HM85" s="11"/>
      <c r="HN85" s="11"/>
      <c r="HO85" s="11"/>
      <c r="HP85" s="11"/>
      <c r="HQ85" s="11"/>
      <c r="HR85" s="11"/>
      <c r="HS85" s="11"/>
      <c r="HT85" s="11"/>
      <c r="HU85" s="11"/>
      <c r="HV85" s="11"/>
      <c r="HW85" s="11"/>
      <c r="HX85" s="11"/>
      <c r="HY85" s="11"/>
      <c r="HZ85" s="11"/>
      <c r="IA85" s="11"/>
      <c r="IB85" s="11"/>
      <c r="IC85" s="11"/>
      <c r="ID85" s="11"/>
      <c r="IE85" s="11"/>
      <c r="IF85" s="11"/>
      <c r="IG85" s="11"/>
      <c r="IH85" s="11"/>
      <c r="II85" s="11"/>
      <c r="IJ85" s="11"/>
      <c r="IK85" s="11"/>
      <c r="IL85" s="11"/>
      <c r="IM85" s="11"/>
      <c r="IN85" s="11"/>
      <c r="IO85" s="11"/>
      <c r="IP85" s="11"/>
      <c r="IQ85" s="11"/>
      <c r="IR85" s="11"/>
      <c r="IS85" s="11"/>
      <c r="IT85" s="11"/>
      <c r="IU85" s="11"/>
      <c r="IV85" s="11"/>
      <c r="IW85" s="11"/>
      <c r="IX85" s="11"/>
      <c r="IY85" s="11"/>
    </row>
    <row r="86" spans="2:259" s="12" customFormat="1" ht="54" customHeight="1" x14ac:dyDescent="0.25">
      <c r="B86" s="3"/>
      <c r="C86" s="22" t="s">
        <v>81</v>
      </c>
      <c r="D86" s="20" t="s">
        <v>278</v>
      </c>
      <c r="E86" s="16"/>
      <c r="F86" s="17">
        <v>46.3</v>
      </c>
      <c r="G86" s="17">
        <v>42.19</v>
      </c>
      <c r="H86" s="17">
        <v>38.090000000000003</v>
      </c>
      <c r="I86" s="17"/>
      <c r="J86" s="17">
        <v>49.19</v>
      </c>
      <c r="K86" s="17">
        <v>57.39</v>
      </c>
      <c r="L86" s="17">
        <v>70.67</v>
      </c>
      <c r="M86" s="17"/>
      <c r="N86" s="17">
        <v>63.775609680999999</v>
      </c>
      <c r="O86" s="36">
        <v>70.376005476000003</v>
      </c>
      <c r="P86" s="20" t="s">
        <v>18</v>
      </c>
      <c r="Q86" s="15" t="s">
        <v>539</v>
      </c>
      <c r="R86" s="10"/>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c r="FF86" s="11"/>
      <c r="FG86" s="11"/>
      <c r="FH86" s="11"/>
      <c r="FI86" s="11"/>
      <c r="FJ86" s="11"/>
      <c r="FK86" s="11"/>
      <c r="FL86" s="11"/>
      <c r="FM86" s="11"/>
      <c r="FN86" s="11"/>
      <c r="FO86" s="11"/>
      <c r="FP86" s="11"/>
      <c r="FQ86" s="11"/>
      <c r="FR86" s="11"/>
      <c r="FS86" s="11"/>
      <c r="FT86" s="11"/>
      <c r="FU86" s="11"/>
      <c r="FV86" s="11"/>
      <c r="FW86" s="11"/>
      <c r="FX86" s="11"/>
      <c r="FY86" s="11"/>
      <c r="FZ86" s="11"/>
      <c r="GA86" s="11"/>
      <c r="GB86" s="11"/>
      <c r="GC86" s="11"/>
      <c r="GD86" s="11"/>
      <c r="GE86" s="11"/>
      <c r="GF86" s="11"/>
      <c r="GG86" s="11"/>
      <c r="GH86" s="11"/>
      <c r="GI86" s="11"/>
      <c r="GJ86" s="11"/>
      <c r="GK86" s="11"/>
      <c r="GL86" s="11"/>
      <c r="GM86" s="11"/>
      <c r="GN86" s="11"/>
      <c r="GO86" s="11"/>
      <c r="GP86" s="11"/>
      <c r="GQ86" s="11"/>
      <c r="GR86" s="11"/>
      <c r="GS86" s="11"/>
      <c r="GT86" s="11"/>
      <c r="GU86" s="11"/>
      <c r="GV86" s="11"/>
      <c r="GW86" s="11"/>
      <c r="GX86" s="11"/>
      <c r="GY86" s="11"/>
      <c r="GZ86" s="11"/>
      <c r="HA86" s="11"/>
      <c r="HB86" s="11"/>
      <c r="HC86" s="11"/>
      <c r="HD86" s="11"/>
      <c r="HE86" s="11"/>
      <c r="HF86" s="11"/>
      <c r="HG86" s="11"/>
      <c r="HH86" s="11"/>
      <c r="HI86" s="11"/>
      <c r="HJ86" s="11"/>
      <c r="HK86" s="11"/>
      <c r="HL86" s="11"/>
      <c r="HM86" s="11"/>
      <c r="HN86" s="11"/>
      <c r="HO86" s="11"/>
      <c r="HP86" s="11"/>
      <c r="HQ86" s="11"/>
      <c r="HR86" s="11"/>
      <c r="HS86" s="11"/>
      <c r="HT86" s="11"/>
      <c r="HU86" s="11"/>
      <c r="HV86" s="11"/>
      <c r="HW86" s="11"/>
      <c r="HX86" s="11"/>
      <c r="HY86" s="11"/>
      <c r="HZ86" s="11"/>
      <c r="IA86" s="11"/>
      <c r="IB86" s="11"/>
      <c r="IC86" s="11"/>
      <c r="ID86" s="11"/>
      <c r="IE86" s="11"/>
      <c r="IF86" s="11"/>
      <c r="IG86" s="11"/>
      <c r="IH86" s="11"/>
      <c r="II86" s="11"/>
      <c r="IJ86" s="11"/>
      <c r="IK86" s="11"/>
      <c r="IL86" s="11"/>
      <c r="IM86" s="11"/>
      <c r="IN86" s="11"/>
      <c r="IO86" s="11"/>
      <c r="IP86" s="11"/>
      <c r="IQ86" s="11"/>
      <c r="IR86" s="11"/>
      <c r="IS86" s="11"/>
      <c r="IT86" s="11"/>
      <c r="IU86" s="11"/>
      <c r="IV86" s="11"/>
      <c r="IW86" s="11"/>
      <c r="IX86" s="11"/>
      <c r="IY86" s="11"/>
    </row>
    <row r="87" spans="2:259" s="12" customFormat="1" ht="54" customHeight="1" x14ac:dyDescent="0.25">
      <c r="B87" s="3"/>
      <c r="C87" s="9" t="s">
        <v>449</v>
      </c>
      <c r="D87" s="19" t="s">
        <v>450</v>
      </c>
      <c r="E87" s="16"/>
      <c r="F87" s="18">
        <v>1.1200000000000001</v>
      </c>
      <c r="G87" s="18">
        <v>0.98</v>
      </c>
      <c r="H87" s="18">
        <v>0.85</v>
      </c>
      <c r="I87" s="17"/>
      <c r="J87" s="18">
        <v>1.1499999999999999</v>
      </c>
      <c r="K87" s="18">
        <v>1.41</v>
      </c>
      <c r="L87" s="18">
        <v>1.84</v>
      </c>
      <c r="M87" s="18"/>
      <c r="N87" s="18">
        <v>38.219827088000002</v>
      </c>
      <c r="O87" s="18">
        <v>1.2330251429000001</v>
      </c>
      <c r="P87" s="19" t="s">
        <v>16</v>
      </c>
      <c r="Q87" s="14" t="s">
        <v>540</v>
      </c>
      <c r="R87" s="10"/>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c r="FF87" s="11"/>
      <c r="FG87" s="11"/>
      <c r="FH87" s="11"/>
      <c r="FI87" s="11"/>
      <c r="FJ87" s="11"/>
      <c r="FK87" s="11"/>
      <c r="FL87" s="11"/>
      <c r="FM87" s="11"/>
      <c r="FN87" s="11"/>
      <c r="FO87" s="11"/>
      <c r="FP87" s="11"/>
      <c r="FQ87" s="11"/>
      <c r="FR87" s="11"/>
      <c r="FS87" s="11"/>
      <c r="FT87" s="11"/>
      <c r="FU87" s="11"/>
      <c r="FV87" s="11"/>
      <c r="FW87" s="11"/>
      <c r="FX87" s="11"/>
      <c r="FY87" s="11"/>
      <c r="FZ87" s="11"/>
      <c r="GA87" s="11"/>
      <c r="GB87" s="11"/>
      <c r="GC87" s="11"/>
      <c r="GD87" s="11"/>
      <c r="GE87" s="11"/>
      <c r="GF87" s="11"/>
      <c r="GG87" s="11"/>
      <c r="GH87" s="11"/>
      <c r="GI87" s="11"/>
      <c r="GJ87" s="11"/>
      <c r="GK87" s="11"/>
      <c r="GL87" s="11"/>
      <c r="GM87" s="11"/>
      <c r="GN87" s="11"/>
      <c r="GO87" s="11"/>
      <c r="GP87" s="11"/>
      <c r="GQ87" s="11"/>
      <c r="GR87" s="11"/>
      <c r="GS87" s="11"/>
      <c r="GT87" s="11"/>
      <c r="GU87" s="11"/>
      <c r="GV87" s="11"/>
      <c r="GW87" s="11"/>
      <c r="GX87" s="11"/>
      <c r="GY87" s="11"/>
      <c r="GZ87" s="11"/>
      <c r="HA87" s="11"/>
      <c r="HB87" s="11"/>
      <c r="HC87" s="11"/>
      <c r="HD87" s="11"/>
      <c r="HE87" s="11"/>
      <c r="HF87" s="11"/>
      <c r="HG87" s="11"/>
      <c r="HH87" s="11"/>
      <c r="HI87" s="11"/>
      <c r="HJ87" s="11"/>
      <c r="HK87" s="11"/>
      <c r="HL87" s="11"/>
      <c r="HM87" s="11"/>
      <c r="HN87" s="11"/>
      <c r="HO87" s="11"/>
      <c r="HP87" s="11"/>
      <c r="HQ87" s="11"/>
      <c r="HR87" s="11"/>
      <c r="HS87" s="11"/>
      <c r="HT87" s="11"/>
      <c r="HU87" s="11"/>
      <c r="HV87" s="11"/>
      <c r="HW87" s="11"/>
      <c r="HX87" s="11"/>
      <c r="HY87" s="11"/>
      <c r="HZ87" s="11"/>
      <c r="IA87" s="11"/>
      <c r="IB87" s="11"/>
      <c r="IC87" s="11"/>
      <c r="ID87" s="11"/>
      <c r="IE87" s="11"/>
      <c r="IF87" s="11"/>
      <c r="IG87" s="11"/>
      <c r="IH87" s="11"/>
      <c r="II87" s="11"/>
      <c r="IJ87" s="11"/>
      <c r="IK87" s="11"/>
      <c r="IL87" s="11"/>
      <c r="IM87" s="11"/>
      <c r="IN87" s="11"/>
      <c r="IO87" s="11"/>
      <c r="IP87" s="11"/>
      <c r="IQ87" s="11"/>
      <c r="IR87" s="11"/>
      <c r="IS87" s="11"/>
      <c r="IT87" s="11"/>
      <c r="IU87" s="11"/>
      <c r="IV87" s="11"/>
      <c r="IW87" s="11"/>
      <c r="IX87" s="11"/>
      <c r="IY87" s="11"/>
    </row>
    <row r="88" spans="2:259" s="12" customFormat="1" ht="54" customHeight="1" x14ac:dyDescent="0.25">
      <c r="B88" s="3"/>
      <c r="C88" s="22" t="s">
        <v>82</v>
      </c>
      <c r="D88" s="20" t="s">
        <v>279</v>
      </c>
      <c r="E88" s="16"/>
      <c r="F88" s="17">
        <v>35.840000000000003</v>
      </c>
      <c r="G88" s="17">
        <v>33.17</v>
      </c>
      <c r="H88" s="17">
        <v>30.5</v>
      </c>
      <c r="I88" s="17"/>
      <c r="J88" s="17">
        <v>36.15</v>
      </c>
      <c r="K88" s="17">
        <v>41.48</v>
      </c>
      <c r="L88" s="17">
        <v>50.12</v>
      </c>
      <c r="M88" s="17"/>
      <c r="N88" s="17">
        <v>51.395160025999999</v>
      </c>
      <c r="O88" s="36">
        <v>265.78797266999999</v>
      </c>
      <c r="P88" s="20" t="s">
        <v>16</v>
      </c>
      <c r="Q88" s="15" t="s">
        <v>541</v>
      </c>
      <c r="R88" s="10"/>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c r="FF88" s="11"/>
      <c r="FG88" s="11"/>
      <c r="FH88" s="11"/>
      <c r="FI88" s="11"/>
      <c r="FJ88" s="11"/>
      <c r="FK88" s="11"/>
      <c r="FL88" s="11"/>
      <c r="FM88" s="11"/>
      <c r="FN88" s="11"/>
      <c r="FO88" s="11"/>
      <c r="FP88" s="11"/>
      <c r="FQ88" s="11"/>
      <c r="FR88" s="11"/>
      <c r="FS88" s="11"/>
      <c r="FT88" s="11"/>
      <c r="FU88" s="11"/>
      <c r="FV88" s="11"/>
      <c r="FW88" s="11"/>
      <c r="FX88" s="11"/>
      <c r="FY88" s="11"/>
      <c r="FZ88" s="11"/>
      <c r="GA88" s="11"/>
      <c r="GB88" s="11"/>
      <c r="GC88" s="11"/>
      <c r="GD88" s="11"/>
      <c r="GE88" s="11"/>
      <c r="GF88" s="11"/>
      <c r="GG88" s="11"/>
      <c r="GH88" s="11"/>
      <c r="GI88" s="11"/>
      <c r="GJ88" s="11"/>
      <c r="GK88" s="11"/>
      <c r="GL88" s="11"/>
      <c r="GM88" s="11"/>
      <c r="GN88" s="11"/>
      <c r="GO88" s="11"/>
      <c r="GP88" s="11"/>
      <c r="GQ88" s="11"/>
      <c r="GR88" s="11"/>
      <c r="GS88" s="11"/>
      <c r="GT88" s="11"/>
      <c r="GU88" s="11"/>
      <c r="GV88" s="11"/>
      <c r="GW88" s="11"/>
      <c r="GX88" s="11"/>
      <c r="GY88" s="11"/>
      <c r="GZ88" s="11"/>
      <c r="HA88" s="11"/>
      <c r="HB88" s="11"/>
      <c r="HC88" s="11"/>
      <c r="HD88" s="11"/>
      <c r="HE88" s="11"/>
      <c r="HF88" s="11"/>
      <c r="HG88" s="11"/>
      <c r="HH88" s="11"/>
      <c r="HI88" s="11"/>
      <c r="HJ88" s="11"/>
      <c r="HK88" s="11"/>
      <c r="HL88" s="11"/>
      <c r="HM88" s="11"/>
      <c r="HN88" s="11"/>
      <c r="HO88" s="11"/>
      <c r="HP88" s="11"/>
      <c r="HQ88" s="11"/>
      <c r="HR88" s="11"/>
      <c r="HS88" s="11"/>
      <c r="HT88" s="11"/>
      <c r="HU88" s="11"/>
      <c r="HV88" s="11"/>
      <c r="HW88" s="11"/>
      <c r="HX88" s="11"/>
      <c r="HY88" s="11"/>
      <c r="HZ88" s="11"/>
      <c r="IA88" s="11"/>
      <c r="IB88" s="11"/>
      <c r="IC88" s="11"/>
      <c r="ID88" s="11"/>
      <c r="IE88" s="11"/>
      <c r="IF88" s="11"/>
      <c r="IG88" s="11"/>
      <c r="IH88" s="11"/>
      <c r="II88" s="11"/>
      <c r="IJ88" s="11"/>
      <c r="IK88" s="11"/>
      <c r="IL88" s="11"/>
      <c r="IM88" s="11"/>
      <c r="IN88" s="11"/>
      <c r="IO88" s="11"/>
      <c r="IP88" s="11"/>
      <c r="IQ88" s="11"/>
      <c r="IR88" s="11"/>
      <c r="IS88" s="11"/>
      <c r="IT88" s="11"/>
      <c r="IU88" s="11"/>
      <c r="IV88" s="11"/>
      <c r="IW88" s="11"/>
      <c r="IX88" s="11"/>
      <c r="IY88" s="11"/>
    </row>
    <row r="89" spans="2:259" s="12" customFormat="1" ht="54" customHeight="1" x14ac:dyDescent="0.25">
      <c r="B89" s="3"/>
      <c r="C89" s="9" t="s">
        <v>542</v>
      </c>
      <c r="D89" s="19" t="s">
        <v>543</v>
      </c>
      <c r="E89" s="16"/>
      <c r="F89" s="18">
        <v>18.23</v>
      </c>
      <c r="G89" s="18">
        <v>15.92</v>
      </c>
      <c r="H89" s="18">
        <v>13.62</v>
      </c>
      <c r="I89" s="17"/>
      <c r="J89" s="18">
        <v>18.86</v>
      </c>
      <c r="K89" s="18">
        <v>23.46</v>
      </c>
      <c r="L89" s="18">
        <v>30.91</v>
      </c>
      <c r="M89" s="18"/>
      <c r="N89" s="18">
        <v>52.883137441000002</v>
      </c>
      <c r="O89" s="18">
        <v>1.1046114761999999</v>
      </c>
      <c r="P89" s="19" t="s">
        <v>16</v>
      </c>
      <c r="Q89" s="14" t="s">
        <v>544</v>
      </c>
      <c r="R89" s="10"/>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c r="FF89" s="11"/>
      <c r="FG89" s="11"/>
      <c r="FH89" s="11"/>
      <c r="FI89" s="11"/>
      <c r="FJ89" s="11"/>
      <c r="FK89" s="11"/>
      <c r="FL89" s="11"/>
      <c r="FM89" s="11"/>
      <c r="FN89" s="11"/>
      <c r="FO89" s="11"/>
      <c r="FP89" s="11"/>
      <c r="FQ89" s="11"/>
      <c r="FR89" s="11"/>
      <c r="FS89" s="11"/>
      <c r="FT89" s="11"/>
      <c r="FU89" s="11"/>
      <c r="FV89" s="11"/>
      <c r="FW89" s="11"/>
      <c r="FX89" s="11"/>
      <c r="FY89" s="11"/>
      <c r="FZ89" s="11"/>
      <c r="GA89" s="11"/>
      <c r="GB89" s="11"/>
      <c r="GC89" s="11"/>
      <c r="GD89" s="11"/>
      <c r="GE89" s="11"/>
      <c r="GF89" s="11"/>
      <c r="GG89" s="11"/>
      <c r="GH89" s="11"/>
      <c r="GI89" s="11"/>
      <c r="GJ89" s="11"/>
      <c r="GK89" s="11"/>
      <c r="GL89" s="11"/>
      <c r="GM89" s="11"/>
      <c r="GN89" s="11"/>
      <c r="GO89" s="11"/>
      <c r="GP89" s="11"/>
      <c r="GQ89" s="11"/>
      <c r="GR89" s="11"/>
      <c r="GS89" s="11"/>
      <c r="GT89" s="11"/>
      <c r="GU89" s="11"/>
      <c r="GV89" s="11"/>
      <c r="GW89" s="11"/>
      <c r="GX89" s="11"/>
      <c r="GY89" s="11"/>
      <c r="GZ89" s="11"/>
      <c r="HA89" s="11"/>
      <c r="HB89" s="11"/>
      <c r="HC89" s="11"/>
      <c r="HD89" s="11"/>
      <c r="HE89" s="11"/>
      <c r="HF89" s="11"/>
      <c r="HG89" s="11"/>
      <c r="HH89" s="11"/>
      <c r="HI89" s="11"/>
      <c r="HJ89" s="11"/>
      <c r="HK89" s="11"/>
      <c r="HL89" s="11"/>
      <c r="HM89" s="11"/>
      <c r="HN89" s="11"/>
      <c r="HO89" s="11"/>
      <c r="HP89" s="11"/>
      <c r="HQ89" s="11"/>
      <c r="HR89" s="11"/>
      <c r="HS89" s="11"/>
      <c r="HT89" s="11"/>
      <c r="HU89" s="11"/>
      <c r="HV89" s="11"/>
      <c r="HW89" s="11"/>
      <c r="HX89" s="11"/>
      <c r="HY89" s="11"/>
      <c r="HZ89" s="11"/>
      <c r="IA89" s="11"/>
      <c r="IB89" s="11"/>
      <c r="IC89" s="11"/>
      <c r="ID89" s="11"/>
      <c r="IE89" s="11"/>
      <c r="IF89" s="11"/>
      <c r="IG89" s="11"/>
      <c r="IH89" s="11"/>
      <c r="II89" s="11"/>
      <c r="IJ89" s="11"/>
      <c r="IK89" s="11"/>
      <c r="IL89" s="11"/>
      <c r="IM89" s="11"/>
      <c r="IN89" s="11"/>
      <c r="IO89" s="11"/>
      <c r="IP89" s="11"/>
      <c r="IQ89" s="11"/>
      <c r="IR89" s="11"/>
      <c r="IS89" s="11"/>
      <c r="IT89" s="11"/>
      <c r="IU89" s="11"/>
      <c r="IV89" s="11"/>
      <c r="IW89" s="11"/>
      <c r="IX89" s="11"/>
      <c r="IY89" s="11"/>
    </row>
    <row r="90" spans="2:259" s="12" customFormat="1" ht="54" customHeight="1" x14ac:dyDescent="0.25">
      <c r="B90" s="3"/>
      <c r="C90" s="22" t="s">
        <v>83</v>
      </c>
      <c r="D90" s="20" t="s">
        <v>280</v>
      </c>
      <c r="E90" s="16"/>
      <c r="F90" s="17">
        <v>7.15</v>
      </c>
      <c r="G90" s="17">
        <v>6.46</v>
      </c>
      <c r="H90" s="17">
        <v>5.77</v>
      </c>
      <c r="I90" s="17"/>
      <c r="J90" s="17">
        <v>7.68</v>
      </c>
      <c r="K90" s="17">
        <v>9.0500000000000007</v>
      </c>
      <c r="L90" s="17">
        <v>11.27</v>
      </c>
      <c r="M90" s="17"/>
      <c r="N90" s="17">
        <v>52.778020443999999</v>
      </c>
      <c r="O90" s="36">
        <v>3.7710569523999999</v>
      </c>
      <c r="P90" s="20" t="s">
        <v>18</v>
      </c>
      <c r="Q90" s="15" t="s">
        <v>545</v>
      </c>
      <c r="R90" s="10"/>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c r="FF90" s="11"/>
      <c r="FG90" s="11"/>
      <c r="FH90" s="11"/>
      <c r="FI90" s="11"/>
      <c r="FJ90" s="11"/>
      <c r="FK90" s="11"/>
      <c r="FL90" s="11"/>
      <c r="FM90" s="11"/>
      <c r="FN90" s="11"/>
      <c r="FO90" s="11"/>
      <c r="FP90" s="11"/>
      <c r="FQ90" s="11"/>
      <c r="FR90" s="11"/>
      <c r="FS90" s="11"/>
      <c r="FT90" s="11"/>
      <c r="FU90" s="11"/>
      <c r="FV90" s="11"/>
      <c r="FW90" s="11"/>
      <c r="FX90" s="11"/>
      <c r="FY90" s="11"/>
      <c r="FZ90" s="11"/>
      <c r="GA90" s="11"/>
      <c r="GB90" s="11"/>
      <c r="GC90" s="11"/>
      <c r="GD90" s="11"/>
      <c r="GE90" s="11"/>
      <c r="GF90" s="11"/>
      <c r="GG90" s="11"/>
      <c r="GH90" s="11"/>
      <c r="GI90" s="11"/>
      <c r="GJ90" s="11"/>
      <c r="GK90" s="11"/>
      <c r="GL90" s="11"/>
      <c r="GM90" s="11"/>
      <c r="GN90" s="11"/>
      <c r="GO90" s="11"/>
      <c r="GP90" s="11"/>
      <c r="GQ90" s="11"/>
      <c r="GR90" s="11"/>
      <c r="GS90" s="11"/>
      <c r="GT90" s="11"/>
      <c r="GU90" s="11"/>
      <c r="GV90" s="11"/>
      <c r="GW90" s="11"/>
      <c r="GX90" s="11"/>
      <c r="GY90" s="11"/>
      <c r="GZ90" s="11"/>
      <c r="HA90" s="11"/>
      <c r="HB90" s="11"/>
      <c r="HC90" s="11"/>
      <c r="HD90" s="11"/>
      <c r="HE90" s="11"/>
      <c r="HF90" s="11"/>
      <c r="HG90" s="11"/>
      <c r="HH90" s="11"/>
      <c r="HI90" s="11"/>
      <c r="HJ90" s="11"/>
      <c r="HK90" s="11"/>
      <c r="HL90" s="11"/>
      <c r="HM90" s="11"/>
      <c r="HN90" s="11"/>
      <c r="HO90" s="11"/>
      <c r="HP90" s="11"/>
      <c r="HQ90" s="11"/>
      <c r="HR90" s="11"/>
      <c r="HS90" s="11"/>
      <c r="HT90" s="11"/>
      <c r="HU90" s="11"/>
      <c r="HV90" s="11"/>
      <c r="HW90" s="11"/>
      <c r="HX90" s="11"/>
      <c r="HY90" s="11"/>
      <c r="HZ90" s="11"/>
      <c r="IA90" s="11"/>
      <c r="IB90" s="11"/>
      <c r="IC90" s="11"/>
      <c r="ID90" s="11"/>
      <c r="IE90" s="11"/>
      <c r="IF90" s="11"/>
      <c r="IG90" s="11"/>
      <c r="IH90" s="11"/>
      <c r="II90" s="11"/>
      <c r="IJ90" s="11"/>
      <c r="IK90" s="11"/>
      <c r="IL90" s="11"/>
      <c r="IM90" s="11"/>
      <c r="IN90" s="11"/>
      <c r="IO90" s="11"/>
      <c r="IP90" s="11"/>
      <c r="IQ90" s="11"/>
      <c r="IR90" s="11"/>
      <c r="IS90" s="11"/>
      <c r="IT90" s="11"/>
      <c r="IU90" s="11"/>
      <c r="IV90" s="11"/>
      <c r="IW90" s="11"/>
      <c r="IX90" s="11"/>
      <c r="IY90" s="11"/>
    </row>
    <row r="91" spans="2:259" s="12" customFormat="1" ht="54" customHeight="1" x14ac:dyDescent="0.25">
      <c r="B91" s="3"/>
      <c r="C91" s="9" t="s">
        <v>84</v>
      </c>
      <c r="D91" s="19" t="s">
        <v>281</v>
      </c>
      <c r="E91" s="16"/>
      <c r="F91" s="18">
        <v>13.66</v>
      </c>
      <c r="G91" s="18">
        <v>12.48</v>
      </c>
      <c r="H91" s="18">
        <v>11.3</v>
      </c>
      <c r="I91" s="17"/>
      <c r="J91" s="18">
        <v>15.67</v>
      </c>
      <c r="K91" s="18">
        <v>18.02</v>
      </c>
      <c r="L91" s="18">
        <v>21.84</v>
      </c>
      <c r="M91" s="18"/>
      <c r="N91" s="18">
        <v>66.984661150999997</v>
      </c>
      <c r="O91" s="18">
        <v>13.554783095000001</v>
      </c>
      <c r="P91" s="19" t="s">
        <v>18</v>
      </c>
      <c r="Q91" s="14" t="s">
        <v>546</v>
      </c>
      <c r="R91" s="10"/>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c r="FF91" s="11"/>
      <c r="FG91" s="11"/>
      <c r="FH91" s="11"/>
      <c r="FI91" s="11"/>
      <c r="FJ91" s="11"/>
      <c r="FK91" s="11"/>
      <c r="FL91" s="11"/>
      <c r="FM91" s="11"/>
      <c r="FN91" s="11"/>
      <c r="FO91" s="11"/>
      <c r="FP91" s="11"/>
      <c r="FQ91" s="11"/>
      <c r="FR91" s="11"/>
      <c r="FS91" s="11"/>
      <c r="FT91" s="11"/>
      <c r="FU91" s="11"/>
      <c r="FV91" s="11"/>
      <c r="FW91" s="11"/>
      <c r="FX91" s="11"/>
      <c r="FY91" s="11"/>
      <c r="FZ91" s="11"/>
      <c r="GA91" s="11"/>
      <c r="GB91" s="11"/>
      <c r="GC91" s="11"/>
      <c r="GD91" s="11"/>
      <c r="GE91" s="11"/>
      <c r="GF91" s="11"/>
      <c r="GG91" s="11"/>
      <c r="GH91" s="11"/>
      <c r="GI91" s="11"/>
      <c r="GJ91" s="11"/>
      <c r="GK91" s="11"/>
      <c r="GL91" s="11"/>
      <c r="GM91" s="11"/>
      <c r="GN91" s="11"/>
      <c r="GO91" s="11"/>
      <c r="GP91" s="11"/>
      <c r="GQ91" s="11"/>
      <c r="GR91" s="11"/>
      <c r="GS91" s="11"/>
      <c r="GT91" s="11"/>
      <c r="GU91" s="11"/>
      <c r="GV91" s="11"/>
      <c r="GW91" s="11"/>
      <c r="GX91" s="11"/>
      <c r="GY91" s="11"/>
      <c r="GZ91" s="11"/>
      <c r="HA91" s="11"/>
      <c r="HB91" s="11"/>
      <c r="HC91" s="11"/>
      <c r="HD91" s="11"/>
      <c r="HE91" s="11"/>
      <c r="HF91" s="11"/>
      <c r="HG91" s="11"/>
      <c r="HH91" s="11"/>
      <c r="HI91" s="11"/>
      <c r="HJ91" s="11"/>
      <c r="HK91" s="11"/>
      <c r="HL91" s="11"/>
      <c r="HM91" s="11"/>
      <c r="HN91" s="11"/>
      <c r="HO91" s="11"/>
      <c r="HP91" s="11"/>
      <c r="HQ91" s="11"/>
      <c r="HR91" s="11"/>
      <c r="HS91" s="11"/>
      <c r="HT91" s="11"/>
      <c r="HU91" s="11"/>
      <c r="HV91" s="11"/>
      <c r="HW91" s="11"/>
      <c r="HX91" s="11"/>
      <c r="HY91" s="11"/>
      <c r="HZ91" s="11"/>
      <c r="IA91" s="11"/>
      <c r="IB91" s="11"/>
      <c r="IC91" s="11"/>
      <c r="ID91" s="11"/>
      <c r="IE91" s="11"/>
      <c r="IF91" s="11"/>
      <c r="IG91" s="11"/>
      <c r="IH91" s="11"/>
      <c r="II91" s="11"/>
      <c r="IJ91" s="11"/>
      <c r="IK91" s="11"/>
      <c r="IL91" s="11"/>
      <c r="IM91" s="11"/>
      <c r="IN91" s="11"/>
      <c r="IO91" s="11"/>
      <c r="IP91" s="11"/>
      <c r="IQ91" s="11"/>
      <c r="IR91" s="11"/>
      <c r="IS91" s="11"/>
      <c r="IT91" s="11"/>
      <c r="IU91" s="11"/>
      <c r="IV91" s="11"/>
      <c r="IW91" s="11"/>
      <c r="IX91" s="11"/>
      <c r="IY91" s="11"/>
    </row>
    <row r="92" spans="2:259" s="12" customFormat="1" ht="54" customHeight="1" x14ac:dyDescent="0.25">
      <c r="B92" s="3"/>
      <c r="C92" s="22" t="s">
        <v>85</v>
      </c>
      <c r="D92" s="20" t="s">
        <v>282</v>
      </c>
      <c r="E92" s="16"/>
      <c r="F92" s="17">
        <v>6.92</v>
      </c>
      <c r="G92" s="17">
        <v>6.5</v>
      </c>
      <c r="H92" s="17">
        <v>6.09</v>
      </c>
      <c r="I92" s="17"/>
      <c r="J92" s="17">
        <v>7.01</v>
      </c>
      <c r="K92" s="17">
        <v>7.83</v>
      </c>
      <c r="L92" s="17">
        <v>9.16</v>
      </c>
      <c r="M92" s="17"/>
      <c r="N92" s="17">
        <v>51.306407493000002</v>
      </c>
      <c r="O92" s="36">
        <v>3.4220072856999999</v>
      </c>
      <c r="P92" s="20" t="s">
        <v>16</v>
      </c>
      <c r="Q92" s="15" t="s">
        <v>547</v>
      </c>
      <c r="R92" s="10"/>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c r="FF92" s="11"/>
      <c r="FG92" s="11"/>
      <c r="FH92" s="11"/>
      <c r="FI92" s="11"/>
      <c r="FJ92" s="11"/>
      <c r="FK92" s="11"/>
      <c r="FL92" s="11"/>
      <c r="FM92" s="11"/>
      <c r="FN92" s="11"/>
      <c r="FO92" s="11"/>
      <c r="FP92" s="11"/>
      <c r="FQ92" s="11"/>
      <c r="FR92" s="11"/>
      <c r="FS92" s="11"/>
      <c r="FT92" s="11"/>
      <c r="FU92" s="11"/>
      <c r="FV92" s="11"/>
      <c r="FW92" s="11"/>
      <c r="FX92" s="11"/>
      <c r="FY92" s="11"/>
      <c r="FZ92" s="11"/>
      <c r="GA92" s="11"/>
      <c r="GB92" s="11"/>
      <c r="GC92" s="11"/>
      <c r="GD92" s="11"/>
      <c r="GE92" s="11"/>
      <c r="GF92" s="11"/>
      <c r="GG92" s="11"/>
      <c r="GH92" s="11"/>
      <c r="GI92" s="11"/>
      <c r="GJ92" s="11"/>
      <c r="GK92" s="11"/>
      <c r="GL92" s="11"/>
      <c r="GM92" s="11"/>
      <c r="GN92" s="11"/>
      <c r="GO92" s="11"/>
      <c r="GP92" s="11"/>
      <c r="GQ92" s="11"/>
      <c r="GR92" s="11"/>
      <c r="GS92" s="11"/>
      <c r="GT92" s="11"/>
      <c r="GU92" s="11"/>
      <c r="GV92" s="11"/>
      <c r="GW92" s="11"/>
      <c r="GX92" s="11"/>
      <c r="GY92" s="11"/>
      <c r="GZ92" s="11"/>
      <c r="HA92" s="11"/>
      <c r="HB92" s="11"/>
      <c r="HC92" s="11"/>
      <c r="HD92" s="11"/>
      <c r="HE92" s="11"/>
      <c r="HF92" s="11"/>
      <c r="HG92" s="11"/>
      <c r="HH92" s="11"/>
      <c r="HI92" s="11"/>
      <c r="HJ92" s="11"/>
      <c r="HK92" s="11"/>
      <c r="HL92" s="11"/>
      <c r="HM92" s="11"/>
      <c r="HN92" s="11"/>
      <c r="HO92" s="11"/>
      <c r="HP92" s="11"/>
      <c r="HQ92" s="11"/>
      <c r="HR92" s="11"/>
      <c r="HS92" s="11"/>
      <c r="HT92" s="11"/>
      <c r="HU92" s="11"/>
      <c r="HV92" s="11"/>
      <c r="HW92" s="11"/>
      <c r="HX92" s="11"/>
      <c r="HY92" s="11"/>
      <c r="HZ92" s="11"/>
      <c r="IA92" s="11"/>
      <c r="IB92" s="11"/>
      <c r="IC92" s="11"/>
      <c r="ID92" s="11"/>
      <c r="IE92" s="11"/>
      <c r="IF92" s="11"/>
      <c r="IG92" s="11"/>
      <c r="IH92" s="11"/>
      <c r="II92" s="11"/>
      <c r="IJ92" s="11"/>
      <c r="IK92" s="11"/>
      <c r="IL92" s="11"/>
      <c r="IM92" s="11"/>
      <c r="IN92" s="11"/>
      <c r="IO92" s="11"/>
      <c r="IP92" s="11"/>
      <c r="IQ92" s="11"/>
      <c r="IR92" s="11"/>
      <c r="IS92" s="11"/>
      <c r="IT92" s="11"/>
      <c r="IU92" s="11"/>
      <c r="IV92" s="11"/>
      <c r="IW92" s="11"/>
      <c r="IX92" s="11"/>
      <c r="IY92" s="11"/>
    </row>
    <row r="93" spans="2:259" s="12" customFormat="1" ht="54" customHeight="1" x14ac:dyDescent="0.25">
      <c r="B93" s="3"/>
      <c r="C93" s="9" t="s">
        <v>86</v>
      </c>
      <c r="D93" s="19" t="s">
        <v>283</v>
      </c>
      <c r="E93" s="16"/>
      <c r="F93" s="18">
        <v>12.83</v>
      </c>
      <c r="G93" s="18">
        <v>11.92</v>
      </c>
      <c r="H93" s="18">
        <v>11.01</v>
      </c>
      <c r="I93" s="17"/>
      <c r="J93" s="18">
        <v>13.13</v>
      </c>
      <c r="K93" s="18">
        <v>14.94</v>
      </c>
      <c r="L93" s="18">
        <v>17.87</v>
      </c>
      <c r="M93" s="18"/>
      <c r="N93" s="18">
        <v>51.349343593</v>
      </c>
      <c r="O93" s="18">
        <v>33.426263762000005</v>
      </c>
      <c r="P93" s="19" t="s">
        <v>16</v>
      </c>
      <c r="Q93" s="14" t="s">
        <v>548</v>
      </c>
      <c r="R93" s="10"/>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c r="FF93" s="11"/>
      <c r="FG93" s="11"/>
      <c r="FH93" s="11"/>
      <c r="FI93" s="11"/>
      <c r="FJ93" s="11"/>
      <c r="FK93" s="11"/>
      <c r="FL93" s="11"/>
      <c r="FM93" s="11"/>
      <c r="FN93" s="11"/>
      <c r="FO93" s="11"/>
      <c r="FP93" s="11"/>
      <c r="FQ93" s="11"/>
      <c r="FR93" s="11"/>
      <c r="FS93" s="11"/>
      <c r="FT93" s="11"/>
      <c r="FU93" s="11"/>
      <c r="FV93" s="11"/>
      <c r="FW93" s="11"/>
      <c r="FX93" s="11"/>
      <c r="FY93" s="11"/>
      <c r="FZ93" s="11"/>
      <c r="GA93" s="11"/>
      <c r="GB93" s="11"/>
      <c r="GC93" s="11"/>
      <c r="GD93" s="11"/>
      <c r="GE93" s="11"/>
      <c r="GF93" s="11"/>
      <c r="GG93" s="11"/>
      <c r="GH93" s="11"/>
      <c r="GI93" s="11"/>
      <c r="GJ93" s="11"/>
      <c r="GK93" s="11"/>
      <c r="GL93" s="11"/>
      <c r="GM93" s="11"/>
      <c r="GN93" s="11"/>
      <c r="GO93" s="11"/>
      <c r="GP93" s="11"/>
      <c r="GQ93" s="11"/>
      <c r="GR93" s="11"/>
      <c r="GS93" s="11"/>
      <c r="GT93" s="11"/>
      <c r="GU93" s="11"/>
      <c r="GV93" s="11"/>
      <c r="GW93" s="11"/>
      <c r="GX93" s="11"/>
      <c r="GY93" s="11"/>
      <c r="GZ93" s="11"/>
      <c r="HA93" s="11"/>
      <c r="HB93" s="11"/>
      <c r="HC93" s="11"/>
      <c r="HD93" s="11"/>
      <c r="HE93" s="11"/>
      <c r="HF93" s="11"/>
      <c r="HG93" s="11"/>
      <c r="HH93" s="11"/>
      <c r="HI93" s="11"/>
      <c r="HJ93" s="11"/>
      <c r="HK93" s="11"/>
      <c r="HL93" s="11"/>
      <c r="HM93" s="11"/>
      <c r="HN93" s="11"/>
      <c r="HO93" s="11"/>
      <c r="HP93" s="11"/>
      <c r="HQ93" s="11"/>
      <c r="HR93" s="11"/>
      <c r="HS93" s="11"/>
      <c r="HT93" s="11"/>
      <c r="HU93" s="11"/>
      <c r="HV93" s="11"/>
      <c r="HW93" s="11"/>
      <c r="HX93" s="11"/>
      <c r="HY93" s="11"/>
      <c r="HZ93" s="11"/>
      <c r="IA93" s="11"/>
      <c r="IB93" s="11"/>
      <c r="IC93" s="11"/>
      <c r="ID93" s="11"/>
      <c r="IE93" s="11"/>
      <c r="IF93" s="11"/>
      <c r="IG93" s="11"/>
      <c r="IH93" s="11"/>
      <c r="II93" s="11"/>
      <c r="IJ93" s="11"/>
      <c r="IK93" s="11"/>
      <c r="IL93" s="11"/>
      <c r="IM93" s="11"/>
      <c r="IN93" s="11"/>
      <c r="IO93" s="11"/>
      <c r="IP93" s="11"/>
      <c r="IQ93" s="11"/>
      <c r="IR93" s="11"/>
      <c r="IS93" s="11"/>
      <c r="IT93" s="11"/>
      <c r="IU93" s="11"/>
      <c r="IV93" s="11"/>
      <c r="IW93" s="11"/>
      <c r="IX93" s="11"/>
      <c r="IY93" s="11"/>
    </row>
    <row r="94" spans="2:259" s="12" customFormat="1" ht="54" customHeight="1" x14ac:dyDescent="0.25">
      <c r="B94" s="3"/>
      <c r="C94" s="22" t="s">
        <v>87</v>
      </c>
      <c r="D94" s="20" t="s">
        <v>284</v>
      </c>
      <c r="E94" s="16"/>
      <c r="F94" s="17">
        <v>27.72</v>
      </c>
      <c r="G94" s="17">
        <v>25.8</v>
      </c>
      <c r="H94" s="17">
        <v>23.89</v>
      </c>
      <c r="I94" s="17"/>
      <c r="J94" s="17">
        <v>29.94</v>
      </c>
      <c r="K94" s="17">
        <v>33.76</v>
      </c>
      <c r="L94" s="17">
        <v>39.950000000000003</v>
      </c>
      <c r="M94" s="17"/>
      <c r="N94" s="17">
        <v>62.149649402000001</v>
      </c>
      <c r="O94" s="36">
        <v>10.957837095</v>
      </c>
      <c r="P94" s="20" t="s">
        <v>18</v>
      </c>
      <c r="Q94" s="15" t="s">
        <v>549</v>
      </c>
      <c r="R94" s="10"/>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c r="FF94" s="11"/>
      <c r="FG94" s="11"/>
      <c r="FH94" s="11"/>
      <c r="FI94" s="11"/>
      <c r="FJ94" s="11"/>
      <c r="FK94" s="11"/>
      <c r="FL94" s="11"/>
      <c r="FM94" s="11"/>
      <c r="FN94" s="11"/>
      <c r="FO94" s="11"/>
      <c r="FP94" s="11"/>
      <c r="FQ94" s="11"/>
      <c r="FR94" s="11"/>
      <c r="FS94" s="11"/>
      <c r="FT94" s="11"/>
      <c r="FU94" s="11"/>
      <c r="FV94" s="11"/>
      <c r="FW94" s="11"/>
      <c r="FX94" s="11"/>
      <c r="FY94" s="11"/>
      <c r="FZ94" s="11"/>
      <c r="GA94" s="11"/>
      <c r="GB94" s="11"/>
      <c r="GC94" s="11"/>
      <c r="GD94" s="11"/>
      <c r="GE94" s="11"/>
      <c r="GF94" s="11"/>
      <c r="GG94" s="11"/>
      <c r="GH94" s="11"/>
      <c r="GI94" s="11"/>
      <c r="GJ94" s="11"/>
      <c r="GK94" s="11"/>
      <c r="GL94" s="11"/>
      <c r="GM94" s="11"/>
      <c r="GN94" s="11"/>
      <c r="GO94" s="11"/>
      <c r="GP94" s="11"/>
      <c r="GQ94" s="11"/>
      <c r="GR94" s="11"/>
      <c r="GS94" s="11"/>
      <c r="GT94" s="11"/>
      <c r="GU94" s="11"/>
      <c r="GV94" s="11"/>
      <c r="GW94" s="11"/>
      <c r="GX94" s="11"/>
      <c r="GY94" s="11"/>
      <c r="GZ94" s="11"/>
      <c r="HA94" s="11"/>
      <c r="HB94" s="11"/>
      <c r="HC94" s="11"/>
      <c r="HD94" s="11"/>
      <c r="HE94" s="11"/>
      <c r="HF94" s="11"/>
      <c r="HG94" s="11"/>
      <c r="HH94" s="11"/>
      <c r="HI94" s="11"/>
      <c r="HJ94" s="11"/>
      <c r="HK94" s="11"/>
      <c r="HL94" s="11"/>
      <c r="HM94" s="11"/>
      <c r="HN94" s="11"/>
      <c r="HO94" s="11"/>
      <c r="HP94" s="11"/>
      <c r="HQ94" s="11"/>
      <c r="HR94" s="11"/>
      <c r="HS94" s="11"/>
      <c r="HT94" s="11"/>
      <c r="HU94" s="11"/>
      <c r="HV94" s="11"/>
      <c r="HW94" s="11"/>
      <c r="HX94" s="11"/>
      <c r="HY94" s="11"/>
      <c r="HZ94" s="11"/>
      <c r="IA94" s="11"/>
      <c r="IB94" s="11"/>
      <c r="IC94" s="11"/>
      <c r="ID94" s="11"/>
      <c r="IE94" s="11"/>
      <c r="IF94" s="11"/>
      <c r="IG94" s="11"/>
      <c r="IH94" s="11"/>
      <c r="II94" s="11"/>
      <c r="IJ94" s="11"/>
      <c r="IK94" s="11"/>
      <c r="IL94" s="11"/>
      <c r="IM94" s="11"/>
      <c r="IN94" s="11"/>
      <c r="IO94" s="11"/>
      <c r="IP94" s="11"/>
      <c r="IQ94" s="11"/>
      <c r="IR94" s="11"/>
      <c r="IS94" s="11"/>
      <c r="IT94" s="11"/>
      <c r="IU94" s="11"/>
      <c r="IV94" s="11"/>
      <c r="IW94" s="11"/>
      <c r="IX94" s="11"/>
      <c r="IY94" s="11"/>
    </row>
    <row r="95" spans="2:259" s="12" customFormat="1" ht="54" customHeight="1" x14ac:dyDescent="0.25">
      <c r="B95" s="3"/>
      <c r="C95" s="9" t="s">
        <v>88</v>
      </c>
      <c r="D95" s="19" t="s">
        <v>285</v>
      </c>
      <c r="E95" s="16"/>
      <c r="F95" s="18">
        <v>19.05</v>
      </c>
      <c r="G95" s="18">
        <v>7.75</v>
      </c>
      <c r="H95" s="18">
        <v>-3.53</v>
      </c>
      <c r="I95" s="17"/>
      <c r="J95" s="18">
        <v>20</v>
      </c>
      <c r="K95" s="18">
        <v>42.58</v>
      </c>
      <c r="L95" s="18">
        <v>79.13</v>
      </c>
      <c r="M95" s="18"/>
      <c r="N95" s="18">
        <v>24.81092808</v>
      </c>
      <c r="O95" s="18">
        <v>8.7196795714000004</v>
      </c>
      <c r="P95" s="19" t="s">
        <v>16</v>
      </c>
      <c r="Q95" s="14" t="s">
        <v>550</v>
      </c>
      <c r="R95" s="10"/>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c r="FF95" s="11"/>
      <c r="FG95" s="11"/>
      <c r="FH95" s="11"/>
      <c r="FI95" s="11"/>
      <c r="FJ95" s="11"/>
      <c r="FK95" s="11"/>
      <c r="FL95" s="11"/>
      <c r="FM95" s="11"/>
      <c r="FN95" s="11"/>
      <c r="FO95" s="11"/>
      <c r="FP95" s="11"/>
      <c r="FQ95" s="11"/>
      <c r="FR95" s="11"/>
      <c r="FS95" s="11"/>
      <c r="FT95" s="11"/>
      <c r="FU95" s="11"/>
      <c r="FV95" s="11"/>
      <c r="FW95" s="11"/>
      <c r="FX95" s="11"/>
      <c r="FY95" s="11"/>
      <c r="FZ95" s="11"/>
      <c r="GA95" s="11"/>
      <c r="GB95" s="11"/>
      <c r="GC95" s="11"/>
      <c r="GD95" s="11"/>
      <c r="GE95" s="11"/>
      <c r="GF95" s="11"/>
      <c r="GG95" s="11"/>
      <c r="GH95" s="11"/>
      <c r="GI95" s="11"/>
      <c r="GJ95" s="11"/>
      <c r="GK95" s="11"/>
      <c r="GL95" s="11"/>
      <c r="GM95" s="11"/>
      <c r="GN95" s="11"/>
      <c r="GO95" s="11"/>
      <c r="GP95" s="11"/>
      <c r="GQ95" s="11"/>
      <c r="GR95" s="11"/>
      <c r="GS95" s="11"/>
      <c r="GT95" s="11"/>
      <c r="GU95" s="11"/>
      <c r="GV95" s="11"/>
      <c r="GW95" s="11"/>
      <c r="GX95" s="11"/>
      <c r="GY95" s="11"/>
      <c r="GZ95" s="11"/>
      <c r="HA95" s="11"/>
      <c r="HB95" s="11"/>
      <c r="HC95" s="11"/>
      <c r="HD95" s="11"/>
      <c r="HE95" s="11"/>
      <c r="HF95" s="11"/>
      <c r="HG95" s="11"/>
      <c r="HH95" s="11"/>
      <c r="HI95" s="11"/>
      <c r="HJ95" s="11"/>
      <c r="HK95" s="11"/>
      <c r="HL95" s="11"/>
      <c r="HM95" s="11"/>
      <c r="HN95" s="11"/>
      <c r="HO95" s="11"/>
      <c r="HP95" s="11"/>
      <c r="HQ95" s="11"/>
      <c r="HR95" s="11"/>
      <c r="HS95" s="11"/>
      <c r="HT95" s="11"/>
      <c r="HU95" s="11"/>
      <c r="HV95" s="11"/>
      <c r="HW95" s="11"/>
      <c r="HX95" s="11"/>
      <c r="HY95" s="11"/>
      <c r="HZ95" s="11"/>
      <c r="IA95" s="11"/>
      <c r="IB95" s="11"/>
      <c r="IC95" s="11"/>
      <c r="ID95" s="11"/>
      <c r="IE95" s="11"/>
      <c r="IF95" s="11"/>
      <c r="IG95" s="11"/>
      <c r="IH95" s="11"/>
      <c r="II95" s="11"/>
      <c r="IJ95" s="11"/>
      <c r="IK95" s="11"/>
      <c r="IL95" s="11"/>
      <c r="IM95" s="11"/>
      <c r="IN95" s="11"/>
      <c r="IO95" s="11"/>
      <c r="IP95" s="11"/>
      <c r="IQ95" s="11"/>
      <c r="IR95" s="11"/>
      <c r="IS95" s="11"/>
      <c r="IT95" s="11"/>
      <c r="IU95" s="11"/>
      <c r="IV95" s="11"/>
      <c r="IW95" s="11"/>
      <c r="IX95" s="11"/>
      <c r="IY95" s="11"/>
    </row>
    <row r="96" spans="2:259" s="12" customFormat="1" ht="54" customHeight="1" x14ac:dyDescent="0.25">
      <c r="B96" s="3"/>
      <c r="C96" s="22" t="s">
        <v>89</v>
      </c>
      <c r="D96" s="20" t="s">
        <v>286</v>
      </c>
      <c r="E96" s="16"/>
      <c r="F96" s="17">
        <v>16.66</v>
      </c>
      <c r="G96" s="17">
        <v>15.33</v>
      </c>
      <c r="H96" s="17">
        <v>14</v>
      </c>
      <c r="I96" s="17"/>
      <c r="J96" s="17">
        <v>17.93</v>
      </c>
      <c r="K96" s="17">
        <v>20.58</v>
      </c>
      <c r="L96" s="17">
        <v>24.88</v>
      </c>
      <c r="M96" s="17"/>
      <c r="N96" s="17">
        <v>63.500516712</v>
      </c>
      <c r="O96" s="36">
        <v>181.48721528999999</v>
      </c>
      <c r="P96" s="20" t="s">
        <v>18</v>
      </c>
      <c r="Q96" s="15" t="s">
        <v>551</v>
      </c>
      <c r="R96" s="10"/>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c r="FF96" s="11"/>
      <c r="FG96" s="11"/>
      <c r="FH96" s="11"/>
      <c r="FI96" s="11"/>
      <c r="FJ96" s="11"/>
      <c r="FK96" s="11"/>
      <c r="FL96" s="11"/>
      <c r="FM96" s="11"/>
      <c r="FN96" s="11"/>
      <c r="FO96" s="11"/>
      <c r="FP96" s="11"/>
      <c r="FQ96" s="11"/>
      <c r="FR96" s="11"/>
      <c r="FS96" s="11"/>
      <c r="FT96" s="11"/>
      <c r="FU96" s="11"/>
      <c r="FV96" s="11"/>
      <c r="FW96" s="11"/>
      <c r="FX96" s="11"/>
      <c r="FY96" s="11"/>
      <c r="FZ96" s="11"/>
      <c r="GA96" s="11"/>
      <c r="GB96" s="11"/>
      <c r="GC96" s="11"/>
      <c r="GD96" s="11"/>
      <c r="GE96" s="11"/>
      <c r="GF96" s="11"/>
      <c r="GG96" s="11"/>
      <c r="GH96" s="11"/>
      <c r="GI96" s="11"/>
      <c r="GJ96" s="11"/>
      <c r="GK96" s="11"/>
      <c r="GL96" s="11"/>
      <c r="GM96" s="11"/>
      <c r="GN96" s="11"/>
      <c r="GO96" s="11"/>
      <c r="GP96" s="11"/>
      <c r="GQ96" s="11"/>
      <c r="GR96" s="11"/>
      <c r="GS96" s="11"/>
      <c r="GT96" s="11"/>
      <c r="GU96" s="11"/>
      <c r="GV96" s="11"/>
      <c r="GW96" s="11"/>
      <c r="GX96" s="11"/>
      <c r="GY96" s="11"/>
      <c r="GZ96" s="11"/>
      <c r="HA96" s="11"/>
      <c r="HB96" s="11"/>
      <c r="HC96" s="11"/>
      <c r="HD96" s="11"/>
      <c r="HE96" s="11"/>
      <c r="HF96" s="11"/>
      <c r="HG96" s="11"/>
      <c r="HH96" s="11"/>
      <c r="HI96" s="11"/>
      <c r="HJ96" s="11"/>
      <c r="HK96" s="11"/>
      <c r="HL96" s="11"/>
      <c r="HM96" s="11"/>
      <c r="HN96" s="11"/>
      <c r="HO96" s="11"/>
      <c r="HP96" s="11"/>
      <c r="HQ96" s="11"/>
      <c r="HR96" s="11"/>
      <c r="HS96" s="11"/>
      <c r="HT96" s="11"/>
      <c r="HU96" s="11"/>
      <c r="HV96" s="11"/>
      <c r="HW96" s="11"/>
      <c r="HX96" s="11"/>
      <c r="HY96" s="11"/>
      <c r="HZ96" s="11"/>
      <c r="IA96" s="11"/>
      <c r="IB96" s="11"/>
      <c r="IC96" s="11"/>
      <c r="ID96" s="11"/>
      <c r="IE96" s="11"/>
      <c r="IF96" s="11"/>
      <c r="IG96" s="11"/>
      <c r="IH96" s="11"/>
      <c r="II96" s="11"/>
      <c r="IJ96" s="11"/>
      <c r="IK96" s="11"/>
      <c r="IL96" s="11"/>
      <c r="IM96" s="11"/>
      <c r="IN96" s="11"/>
      <c r="IO96" s="11"/>
      <c r="IP96" s="11"/>
      <c r="IQ96" s="11"/>
      <c r="IR96" s="11"/>
      <c r="IS96" s="11"/>
      <c r="IT96" s="11"/>
      <c r="IU96" s="11"/>
      <c r="IV96" s="11"/>
      <c r="IW96" s="11"/>
      <c r="IX96" s="11"/>
      <c r="IY96" s="11"/>
    </row>
    <row r="97" spans="2:259" s="12" customFormat="1" ht="54" customHeight="1" x14ac:dyDescent="0.25">
      <c r="B97" s="3"/>
      <c r="C97" s="9" t="s">
        <v>90</v>
      </c>
      <c r="D97" s="19" t="s">
        <v>287</v>
      </c>
      <c r="E97" s="16"/>
      <c r="F97" s="18">
        <v>9.32</v>
      </c>
      <c r="G97" s="18">
        <v>8.6300000000000008</v>
      </c>
      <c r="H97" s="18">
        <v>7.94</v>
      </c>
      <c r="I97" s="17"/>
      <c r="J97" s="18">
        <v>9.82</v>
      </c>
      <c r="K97" s="18">
        <v>11.19</v>
      </c>
      <c r="L97" s="18">
        <v>13.41</v>
      </c>
      <c r="M97" s="18"/>
      <c r="N97" s="18">
        <v>65.798444304</v>
      </c>
      <c r="O97" s="18">
        <v>70.667982905000002</v>
      </c>
      <c r="P97" s="19" t="s">
        <v>18</v>
      </c>
      <c r="Q97" s="14" t="s">
        <v>552</v>
      </c>
      <c r="R97" s="10"/>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c r="FF97" s="11"/>
      <c r="FG97" s="11"/>
      <c r="FH97" s="11"/>
      <c r="FI97" s="11"/>
      <c r="FJ97" s="11"/>
      <c r="FK97" s="11"/>
      <c r="FL97" s="11"/>
      <c r="FM97" s="11"/>
      <c r="FN97" s="11"/>
      <c r="FO97" s="11"/>
      <c r="FP97" s="11"/>
      <c r="FQ97" s="11"/>
      <c r="FR97" s="11"/>
      <c r="FS97" s="11"/>
      <c r="FT97" s="11"/>
      <c r="FU97" s="11"/>
      <c r="FV97" s="11"/>
      <c r="FW97" s="11"/>
      <c r="FX97" s="11"/>
      <c r="FY97" s="11"/>
      <c r="FZ97" s="11"/>
      <c r="GA97" s="11"/>
      <c r="GB97" s="11"/>
      <c r="GC97" s="11"/>
      <c r="GD97" s="11"/>
      <c r="GE97" s="11"/>
      <c r="GF97" s="11"/>
      <c r="GG97" s="11"/>
      <c r="GH97" s="11"/>
      <c r="GI97" s="11"/>
      <c r="GJ97" s="11"/>
      <c r="GK97" s="11"/>
      <c r="GL97" s="11"/>
      <c r="GM97" s="11"/>
      <c r="GN97" s="11"/>
      <c r="GO97" s="11"/>
      <c r="GP97" s="11"/>
      <c r="GQ97" s="11"/>
      <c r="GR97" s="11"/>
      <c r="GS97" s="11"/>
      <c r="GT97" s="11"/>
      <c r="GU97" s="11"/>
      <c r="GV97" s="11"/>
      <c r="GW97" s="11"/>
      <c r="GX97" s="11"/>
      <c r="GY97" s="11"/>
      <c r="GZ97" s="11"/>
      <c r="HA97" s="11"/>
      <c r="HB97" s="11"/>
      <c r="HC97" s="11"/>
      <c r="HD97" s="11"/>
      <c r="HE97" s="11"/>
      <c r="HF97" s="11"/>
      <c r="HG97" s="11"/>
      <c r="HH97" s="11"/>
      <c r="HI97" s="11"/>
      <c r="HJ97" s="11"/>
      <c r="HK97" s="11"/>
      <c r="HL97" s="11"/>
      <c r="HM97" s="11"/>
      <c r="HN97" s="11"/>
      <c r="HO97" s="11"/>
      <c r="HP97" s="11"/>
      <c r="HQ97" s="11"/>
      <c r="HR97" s="11"/>
      <c r="HS97" s="11"/>
      <c r="HT97" s="11"/>
      <c r="HU97" s="11"/>
      <c r="HV97" s="11"/>
      <c r="HW97" s="11"/>
      <c r="HX97" s="11"/>
      <c r="HY97" s="11"/>
      <c r="HZ97" s="11"/>
      <c r="IA97" s="11"/>
      <c r="IB97" s="11"/>
      <c r="IC97" s="11"/>
      <c r="ID97" s="11"/>
      <c r="IE97" s="11"/>
      <c r="IF97" s="11"/>
      <c r="IG97" s="11"/>
      <c r="IH97" s="11"/>
      <c r="II97" s="11"/>
      <c r="IJ97" s="11"/>
      <c r="IK97" s="11"/>
      <c r="IL97" s="11"/>
      <c r="IM97" s="11"/>
      <c r="IN97" s="11"/>
      <c r="IO97" s="11"/>
      <c r="IP97" s="11"/>
      <c r="IQ97" s="11"/>
      <c r="IR97" s="11"/>
      <c r="IS97" s="11"/>
      <c r="IT97" s="11"/>
      <c r="IU97" s="11"/>
      <c r="IV97" s="11"/>
      <c r="IW97" s="11"/>
      <c r="IX97" s="11"/>
      <c r="IY97" s="11"/>
    </row>
    <row r="98" spans="2:259" s="12" customFormat="1" ht="54" customHeight="1" x14ac:dyDescent="0.25">
      <c r="B98" s="3"/>
      <c r="C98" s="22" t="s">
        <v>91</v>
      </c>
      <c r="D98" s="20" t="s">
        <v>288</v>
      </c>
      <c r="E98" s="16"/>
      <c r="F98" s="17">
        <v>0</v>
      </c>
      <c r="G98" s="17">
        <v>-0.21</v>
      </c>
      <c r="H98" s="17">
        <v>-0.42</v>
      </c>
      <c r="I98" s="17"/>
      <c r="J98" s="17">
        <v>0.7</v>
      </c>
      <c r="K98" s="17">
        <v>1.1200000000000001</v>
      </c>
      <c r="L98" s="17">
        <v>1.81</v>
      </c>
      <c r="M98" s="17"/>
      <c r="N98" s="17">
        <v>51.406666608000002</v>
      </c>
      <c r="O98" s="36">
        <v>12.421988185</v>
      </c>
      <c r="P98" s="20" t="s">
        <v>18</v>
      </c>
      <c r="Q98" s="15" t="s">
        <v>433</v>
      </c>
      <c r="R98" s="10"/>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c r="FF98" s="11"/>
      <c r="FG98" s="11"/>
      <c r="FH98" s="11"/>
      <c r="FI98" s="11"/>
      <c r="FJ98" s="11"/>
      <c r="FK98" s="11"/>
      <c r="FL98" s="11"/>
      <c r="FM98" s="11"/>
      <c r="FN98" s="11"/>
      <c r="FO98" s="11"/>
      <c r="FP98" s="11"/>
      <c r="FQ98" s="11"/>
      <c r="FR98" s="11"/>
      <c r="FS98" s="11"/>
      <c r="FT98" s="11"/>
      <c r="FU98" s="11"/>
      <c r="FV98" s="11"/>
      <c r="FW98" s="11"/>
      <c r="FX98" s="11"/>
      <c r="FY98" s="11"/>
      <c r="FZ98" s="11"/>
      <c r="GA98" s="11"/>
      <c r="GB98" s="11"/>
      <c r="GC98" s="11"/>
      <c r="GD98" s="11"/>
      <c r="GE98" s="11"/>
      <c r="GF98" s="11"/>
      <c r="GG98" s="11"/>
      <c r="GH98" s="11"/>
      <c r="GI98" s="11"/>
      <c r="GJ98" s="11"/>
      <c r="GK98" s="11"/>
      <c r="GL98" s="11"/>
      <c r="GM98" s="11"/>
      <c r="GN98" s="11"/>
      <c r="GO98" s="11"/>
      <c r="GP98" s="11"/>
      <c r="GQ98" s="11"/>
      <c r="GR98" s="11"/>
      <c r="GS98" s="11"/>
      <c r="GT98" s="11"/>
      <c r="GU98" s="11"/>
      <c r="GV98" s="11"/>
      <c r="GW98" s="11"/>
      <c r="GX98" s="11"/>
      <c r="GY98" s="11"/>
      <c r="GZ98" s="11"/>
      <c r="HA98" s="11"/>
      <c r="HB98" s="11"/>
      <c r="HC98" s="11"/>
      <c r="HD98" s="11"/>
      <c r="HE98" s="11"/>
      <c r="HF98" s="11"/>
      <c r="HG98" s="11"/>
      <c r="HH98" s="11"/>
      <c r="HI98" s="11"/>
      <c r="HJ98" s="11"/>
      <c r="HK98" s="11"/>
      <c r="HL98" s="11"/>
      <c r="HM98" s="11"/>
      <c r="HN98" s="11"/>
      <c r="HO98" s="11"/>
      <c r="HP98" s="11"/>
      <c r="HQ98" s="11"/>
      <c r="HR98" s="11"/>
      <c r="HS98" s="11"/>
      <c r="HT98" s="11"/>
      <c r="HU98" s="11"/>
      <c r="HV98" s="11"/>
      <c r="HW98" s="11"/>
      <c r="HX98" s="11"/>
      <c r="HY98" s="11"/>
      <c r="HZ98" s="11"/>
      <c r="IA98" s="11"/>
      <c r="IB98" s="11"/>
      <c r="IC98" s="11"/>
      <c r="ID98" s="11"/>
      <c r="IE98" s="11"/>
      <c r="IF98" s="11"/>
      <c r="IG98" s="11"/>
      <c r="IH98" s="11"/>
      <c r="II98" s="11"/>
      <c r="IJ98" s="11"/>
      <c r="IK98" s="11"/>
      <c r="IL98" s="11"/>
      <c r="IM98" s="11"/>
      <c r="IN98" s="11"/>
      <c r="IO98" s="11"/>
      <c r="IP98" s="11"/>
      <c r="IQ98" s="11"/>
      <c r="IR98" s="11"/>
      <c r="IS98" s="11"/>
      <c r="IT98" s="11"/>
      <c r="IU98" s="11"/>
      <c r="IV98" s="11"/>
      <c r="IW98" s="11"/>
      <c r="IX98" s="11"/>
      <c r="IY98" s="11"/>
    </row>
    <row r="99" spans="2:259" s="12" customFormat="1" ht="54" customHeight="1" x14ac:dyDescent="0.25">
      <c r="B99" s="3"/>
      <c r="C99" s="9" t="s">
        <v>92</v>
      </c>
      <c r="D99" s="19" t="s">
        <v>289</v>
      </c>
      <c r="E99" s="16"/>
      <c r="F99" s="18">
        <v>16.02</v>
      </c>
      <c r="G99" s="18">
        <v>14.64</v>
      </c>
      <c r="H99" s="18">
        <v>13.26</v>
      </c>
      <c r="I99" s="17"/>
      <c r="J99" s="18">
        <v>16.579999999999998</v>
      </c>
      <c r="K99" s="18">
        <v>19.329999999999998</v>
      </c>
      <c r="L99" s="18">
        <v>23.79</v>
      </c>
      <c r="M99" s="18"/>
      <c r="N99" s="18">
        <v>71.512036529</v>
      </c>
      <c r="O99" s="18">
        <v>42.270912475999999</v>
      </c>
      <c r="P99" s="19" t="s">
        <v>18</v>
      </c>
      <c r="Q99" s="14" t="s">
        <v>553</v>
      </c>
      <c r="R99" s="10"/>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c r="FF99" s="11"/>
      <c r="FG99" s="11"/>
      <c r="FH99" s="11"/>
      <c r="FI99" s="11"/>
      <c r="FJ99" s="11"/>
      <c r="FK99" s="11"/>
      <c r="FL99" s="11"/>
      <c r="FM99" s="11"/>
      <c r="FN99" s="11"/>
      <c r="FO99" s="11"/>
      <c r="FP99" s="11"/>
      <c r="FQ99" s="11"/>
      <c r="FR99" s="11"/>
      <c r="FS99" s="11"/>
      <c r="FT99" s="11"/>
      <c r="FU99" s="11"/>
      <c r="FV99" s="11"/>
      <c r="FW99" s="11"/>
      <c r="FX99" s="11"/>
      <c r="FY99" s="11"/>
      <c r="FZ99" s="11"/>
      <c r="GA99" s="11"/>
      <c r="GB99" s="11"/>
      <c r="GC99" s="11"/>
      <c r="GD99" s="11"/>
      <c r="GE99" s="11"/>
      <c r="GF99" s="11"/>
      <c r="GG99" s="11"/>
      <c r="GH99" s="11"/>
      <c r="GI99" s="11"/>
      <c r="GJ99" s="11"/>
      <c r="GK99" s="11"/>
      <c r="GL99" s="11"/>
      <c r="GM99" s="11"/>
      <c r="GN99" s="11"/>
      <c r="GO99" s="11"/>
      <c r="GP99" s="11"/>
      <c r="GQ99" s="11"/>
      <c r="GR99" s="11"/>
      <c r="GS99" s="11"/>
      <c r="GT99" s="11"/>
      <c r="GU99" s="11"/>
      <c r="GV99" s="11"/>
      <c r="GW99" s="11"/>
      <c r="GX99" s="11"/>
      <c r="GY99" s="11"/>
      <c r="GZ99" s="11"/>
      <c r="HA99" s="11"/>
      <c r="HB99" s="11"/>
      <c r="HC99" s="11"/>
      <c r="HD99" s="11"/>
      <c r="HE99" s="11"/>
      <c r="HF99" s="11"/>
      <c r="HG99" s="11"/>
      <c r="HH99" s="11"/>
      <c r="HI99" s="11"/>
      <c r="HJ99" s="11"/>
      <c r="HK99" s="11"/>
      <c r="HL99" s="11"/>
      <c r="HM99" s="11"/>
      <c r="HN99" s="11"/>
      <c r="HO99" s="11"/>
      <c r="HP99" s="11"/>
      <c r="HQ99" s="11"/>
      <c r="HR99" s="11"/>
      <c r="HS99" s="11"/>
      <c r="HT99" s="11"/>
      <c r="HU99" s="11"/>
      <c r="HV99" s="11"/>
      <c r="HW99" s="11"/>
      <c r="HX99" s="11"/>
      <c r="HY99" s="11"/>
      <c r="HZ99" s="11"/>
      <c r="IA99" s="11"/>
      <c r="IB99" s="11"/>
      <c r="IC99" s="11"/>
      <c r="ID99" s="11"/>
      <c r="IE99" s="11"/>
      <c r="IF99" s="11"/>
      <c r="IG99" s="11"/>
      <c r="IH99" s="11"/>
      <c r="II99" s="11"/>
      <c r="IJ99" s="11"/>
      <c r="IK99" s="11"/>
      <c r="IL99" s="11"/>
      <c r="IM99" s="11"/>
      <c r="IN99" s="11"/>
      <c r="IO99" s="11"/>
      <c r="IP99" s="11"/>
      <c r="IQ99" s="11"/>
      <c r="IR99" s="11"/>
      <c r="IS99" s="11"/>
      <c r="IT99" s="11"/>
      <c r="IU99" s="11"/>
      <c r="IV99" s="11"/>
      <c r="IW99" s="11"/>
      <c r="IX99" s="11"/>
      <c r="IY99" s="11"/>
    </row>
    <row r="100" spans="2:259" s="12" customFormat="1" ht="54" customHeight="1" x14ac:dyDescent="0.25">
      <c r="B100" s="3"/>
      <c r="C100" s="22" t="s">
        <v>93</v>
      </c>
      <c r="D100" s="20" t="s">
        <v>290</v>
      </c>
      <c r="E100" s="16"/>
      <c r="F100" s="17">
        <v>5.36</v>
      </c>
      <c r="G100" s="17">
        <v>5.18</v>
      </c>
      <c r="H100" s="17">
        <v>5</v>
      </c>
      <c r="I100" s="17"/>
      <c r="J100" s="17">
        <v>5.64</v>
      </c>
      <c r="K100" s="17">
        <v>5.99</v>
      </c>
      <c r="L100" s="17">
        <v>6.55</v>
      </c>
      <c r="M100" s="17"/>
      <c r="N100" s="17">
        <v>56.604110532999997</v>
      </c>
      <c r="O100" s="36">
        <v>15.849023523</v>
      </c>
      <c r="P100" s="20" t="s">
        <v>18</v>
      </c>
      <c r="Q100" s="15" t="s">
        <v>554</v>
      </c>
      <c r="R100" s="10"/>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row>
    <row r="101" spans="2:259" s="12" customFormat="1" ht="54" customHeight="1" x14ac:dyDescent="0.25">
      <c r="B101" s="3"/>
      <c r="C101" s="9" t="s">
        <v>94</v>
      </c>
      <c r="D101" s="19" t="s">
        <v>291</v>
      </c>
      <c r="E101" s="16"/>
      <c r="F101" s="18">
        <v>7.96</v>
      </c>
      <c r="G101" s="18">
        <v>7.21</v>
      </c>
      <c r="H101" s="18">
        <v>6.46</v>
      </c>
      <c r="I101" s="17"/>
      <c r="J101" s="18">
        <v>8.3800000000000008</v>
      </c>
      <c r="K101" s="18">
        <v>9.8699999999999992</v>
      </c>
      <c r="L101" s="18">
        <v>12.28</v>
      </c>
      <c r="M101" s="18"/>
      <c r="N101" s="18">
        <v>57.210200075000003</v>
      </c>
      <c r="O101" s="18">
        <v>27.807685905</v>
      </c>
      <c r="P101" s="19" t="s">
        <v>18</v>
      </c>
      <c r="Q101" s="14" t="s">
        <v>555</v>
      </c>
      <c r="R101" s="10"/>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row>
    <row r="102" spans="2:259" s="12" customFormat="1" ht="54" customHeight="1" x14ac:dyDescent="0.25">
      <c r="B102" s="3"/>
      <c r="C102" s="22" t="s">
        <v>95</v>
      </c>
      <c r="D102" s="20" t="s">
        <v>292</v>
      </c>
      <c r="E102" s="16"/>
      <c r="F102" s="17">
        <v>12.1</v>
      </c>
      <c r="G102" s="17">
        <v>10.87</v>
      </c>
      <c r="H102" s="17">
        <v>9.64</v>
      </c>
      <c r="I102" s="17"/>
      <c r="J102" s="17">
        <v>12.89</v>
      </c>
      <c r="K102" s="17">
        <v>15.34</v>
      </c>
      <c r="L102" s="17">
        <v>19.32</v>
      </c>
      <c r="M102" s="17"/>
      <c r="N102" s="17">
        <v>64.012719560999997</v>
      </c>
      <c r="O102" s="36">
        <v>19.643203190000001</v>
      </c>
      <c r="P102" s="20" t="s">
        <v>18</v>
      </c>
      <c r="Q102" s="15" t="s">
        <v>556</v>
      </c>
      <c r="R102" s="10"/>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row>
    <row r="103" spans="2:259" s="12" customFormat="1" ht="54" customHeight="1" x14ac:dyDescent="0.25">
      <c r="B103" s="3"/>
      <c r="C103" s="22" t="s">
        <v>96</v>
      </c>
      <c r="D103" s="20" t="s">
        <v>293</v>
      </c>
      <c r="E103" s="16"/>
      <c r="F103" s="17">
        <v>8.6199999999999992</v>
      </c>
      <c r="G103" s="17">
        <v>7.73</v>
      </c>
      <c r="H103" s="17">
        <v>6.85</v>
      </c>
      <c r="I103" s="17"/>
      <c r="J103" s="17">
        <v>8.8800000000000008</v>
      </c>
      <c r="K103" s="17">
        <v>10.64</v>
      </c>
      <c r="L103" s="17">
        <v>13.5</v>
      </c>
      <c r="M103" s="17"/>
      <c r="N103" s="17">
        <v>64.420344745999998</v>
      </c>
      <c r="O103" s="36">
        <v>5.7586019524000003</v>
      </c>
      <c r="P103" s="20" t="s">
        <v>18</v>
      </c>
      <c r="Q103" s="15" t="s">
        <v>557</v>
      </c>
      <c r="R103" s="10"/>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row>
    <row r="104" spans="2:259" s="12" customFormat="1" ht="54" customHeight="1" x14ac:dyDescent="0.25">
      <c r="B104" s="3"/>
      <c r="C104" s="9" t="s">
        <v>97</v>
      </c>
      <c r="D104" s="19" t="s">
        <v>294</v>
      </c>
      <c r="E104" s="16"/>
      <c r="F104" s="18">
        <v>34.520000000000003</v>
      </c>
      <c r="G104" s="18">
        <v>29.83</v>
      </c>
      <c r="H104" s="18">
        <v>25.15</v>
      </c>
      <c r="I104" s="17"/>
      <c r="J104" s="18">
        <v>35.86</v>
      </c>
      <c r="K104" s="18">
        <v>45.22</v>
      </c>
      <c r="L104" s="18">
        <v>60.37</v>
      </c>
      <c r="M104" s="18"/>
      <c r="N104" s="18">
        <v>38.505159587000001</v>
      </c>
      <c r="O104" s="18">
        <v>211.77148675999999</v>
      </c>
      <c r="P104" s="19" t="s">
        <v>16</v>
      </c>
      <c r="Q104" s="14" t="s">
        <v>558</v>
      </c>
      <c r="R104" s="10"/>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row>
    <row r="105" spans="2:259" s="12" customFormat="1" ht="54" customHeight="1" x14ac:dyDescent="0.25">
      <c r="B105" s="3"/>
      <c r="C105" s="22" t="s">
        <v>98</v>
      </c>
      <c r="D105" s="20" t="s">
        <v>295</v>
      </c>
      <c r="E105" s="16"/>
      <c r="F105" s="17">
        <v>2.29</v>
      </c>
      <c r="G105" s="17">
        <v>1.71</v>
      </c>
      <c r="H105" s="17">
        <v>1.1399999999999999</v>
      </c>
      <c r="I105" s="17"/>
      <c r="J105" s="17">
        <v>2.4300000000000002</v>
      </c>
      <c r="K105" s="17">
        <v>3.57</v>
      </c>
      <c r="L105" s="17">
        <v>5.42</v>
      </c>
      <c r="M105" s="17"/>
      <c r="N105" s="17">
        <v>32.626432082999997</v>
      </c>
      <c r="O105" s="36">
        <v>4.2431094285999995</v>
      </c>
      <c r="P105" s="20" t="s">
        <v>16</v>
      </c>
      <c r="Q105" s="15" t="s">
        <v>559</v>
      </c>
      <c r="R105" s="10"/>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row>
    <row r="106" spans="2:259" s="12" customFormat="1" ht="54" customHeight="1" x14ac:dyDescent="0.25">
      <c r="B106" s="3"/>
      <c r="C106" s="9" t="s">
        <v>99</v>
      </c>
      <c r="D106" s="19" t="s">
        <v>296</v>
      </c>
      <c r="E106" s="16"/>
      <c r="F106" s="18">
        <v>3.47</v>
      </c>
      <c r="G106" s="18">
        <v>2.83</v>
      </c>
      <c r="H106" s="18">
        <v>2.2000000000000002</v>
      </c>
      <c r="I106" s="17"/>
      <c r="J106" s="18">
        <v>3.58</v>
      </c>
      <c r="K106" s="18">
        <v>4.84</v>
      </c>
      <c r="L106" s="18">
        <v>6.88</v>
      </c>
      <c r="M106" s="18"/>
      <c r="N106" s="18">
        <v>47.789774510000001</v>
      </c>
      <c r="O106" s="18">
        <v>10.431947761</v>
      </c>
      <c r="P106" s="19" t="s">
        <v>16</v>
      </c>
      <c r="Q106" s="14" t="s">
        <v>560</v>
      </c>
      <c r="R106" s="10"/>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row>
    <row r="107" spans="2:259" s="12" customFormat="1" ht="54" customHeight="1" x14ac:dyDescent="0.25">
      <c r="B107" s="3"/>
      <c r="C107" s="22" t="s">
        <v>100</v>
      </c>
      <c r="D107" s="20" t="s">
        <v>297</v>
      </c>
      <c r="E107" s="16"/>
      <c r="F107" s="17">
        <v>27.53</v>
      </c>
      <c r="G107" s="17">
        <v>24.22</v>
      </c>
      <c r="H107" s="17">
        <v>20.91</v>
      </c>
      <c r="I107" s="17"/>
      <c r="J107" s="17">
        <v>28.56</v>
      </c>
      <c r="K107" s="17">
        <v>35.17</v>
      </c>
      <c r="L107" s="17">
        <v>45.88</v>
      </c>
      <c r="M107" s="17"/>
      <c r="N107" s="17">
        <v>62.889030822000002</v>
      </c>
      <c r="O107" s="36">
        <v>94.579323000000002</v>
      </c>
      <c r="P107" s="20" t="s">
        <v>18</v>
      </c>
      <c r="Q107" s="15" t="s">
        <v>561</v>
      </c>
      <c r="R107" s="10"/>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row>
    <row r="108" spans="2:259" s="12" customFormat="1" ht="54" customHeight="1" x14ac:dyDescent="0.25">
      <c r="B108" s="3"/>
      <c r="C108" s="9" t="s">
        <v>101</v>
      </c>
      <c r="D108" s="19" t="s">
        <v>298</v>
      </c>
      <c r="E108" s="16"/>
      <c r="F108" s="18">
        <v>22.4</v>
      </c>
      <c r="G108" s="18">
        <v>20.28</v>
      </c>
      <c r="H108" s="18">
        <v>18.16</v>
      </c>
      <c r="I108" s="17"/>
      <c r="J108" s="18">
        <v>23.63</v>
      </c>
      <c r="K108" s="18">
        <v>27.86</v>
      </c>
      <c r="L108" s="18">
        <v>34.71</v>
      </c>
      <c r="M108" s="18"/>
      <c r="N108" s="18">
        <v>56.116721034000001</v>
      </c>
      <c r="O108" s="18">
        <v>70.137286762000002</v>
      </c>
      <c r="P108" s="19" t="s">
        <v>18</v>
      </c>
      <c r="Q108" s="14" t="s">
        <v>562</v>
      </c>
      <c r="R108" s="10"/>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row>
    <row r="109" spans="2:259" s="12" customFormat="1" ht="54" customHeight="1" x14ac:dyDescent="0.25">
      <c r="B109" s="3"/>
      <c r="C109" s="22" t="s">
        <v>102</v>
      </c>
      <c r="D109" s="20" t="s">
        <v>299</v>
      </c>
      <c r="E109" s="16"/>
      <c r="F109" s="17">
        <v>15.12</v>
      </c>
      <c r="G109" s="17">
        <v>13.4</v>
      </c>
      <c r="H109" s="17">
        <v>11.69</v>
      </c>
      <c r="I109" s="17"/>
      <c r="J109" s="17">
        <v>15.34</v>
      </c>
      <c r="K109" s="17">
        <v>18.760000000000002</v>
      </c>
      <c r="L109" s="17">
        <v>24.31</v>
      </c>
      <c r="M109" s="17"/>
      <c r="N109" s="17">
        <v>45.956797547999997</v>
      </c>
      <c r="O109" s="36">
        <v>37.972214237999999</v>
      </c>
      <c r="P109" s="20" t="s">
        <v>16</v>
      </c>
      <c r="Q109" s="15" t="s">
        <v>563</v>
      </c>
      <c r="R109" s="10"/>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row>
    <row r="110" spans="2:259" s="12" customFormat="1" ht="54" customHeight="1" x14ac:dyDescent="0.25">
      <c r="B110" s="3"/>
      <c r="C110" s="9" t="s">
        <v>103</v>
      </c>
      <c r="D110" s="19" t="s">
        <v>300</v>
      </c>
      <c r="E110" s="16"/>
      <c r="F110" s="18">
        <v>38</v>
      </c>
      <c r="G110" s="18">
        <v>33.89</v>
      </c>
      <c r="H110" s="18">
        <v>29.79</v>
      </c>
      <c r="I110" s="17"/>
      <c r="J110" s="18">
        <v>38.82</v>
      </c>
      <c r="K110" s="18">
        <v>47.02</v>
      </c>
      <c r="L110" s="18">
        <v>60.29</v>
      </c>
      <c r="M110" s="18"/>
      <c r="N110" s="18">
        <v>36.039795583</v>
      </c>
      <c r="O110" s="18">
        <v>82.059098358999989</v>
      </c>
      <c r="P110" s="19" t="s">
        <v>16</v>
      </c>
      <c r="Q110" s="14" t="s">
        <v>564</v>
      </c>
      <c r="R110" s="10"/>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row>
    <row r="111" spans="2:259" s="12" customFormat="1" ht="54" customHeight="1" x14ac:dyDescent="0.25">
      <c r="B111" s="3"/>
      <c r="C111" s="22" t="s">
        <v>104</v>
      </c>
      <c r="D111" s="20" t="s">
        <v>301</v>
      </c>
      <c r="E111" s="16"/>
      <c r="F111" s="17">
        <v>13.19</v>
      </c>
      <c r="G111" s="17">
        <v>12.25</v>
      </c>
      <c r="H111" s="17">
        <v>11.31</v>
      </c>
      <c r="I111" s="17"/>
      <c r="J111" s="17">
        <v>13.84</v>
      </c>
      <c r="K111" s="17">
        <v>15.71</v>
      </c>
      <c r="L111" s="17">
        <v>18.75</v>
      </c>
      <c r="M111" s="17"/>
      <c r="N111" s="17">
        <v>59.300626653000002</v>
      </c>
      <c r="O111" s="36">
        <v>10.158409046999999</v>
      </c>
      <c r="P111" s="20" t="s">
        <v>18</v>
      </c>
      <c r="Q111" s="15" t="s">
        <v>565</v>
      </c>
      <c r="R111" s="10"/>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row>
    <row r="112" spans="2:259" s="12" customFormat="1" ht="54" customHeight="1" x14ac:dyDescent="0.25">
      <c r="B112" s="3"/>
      <c r="C112" s="9" t="s">
        <v>105</v>
      </c>
      <c r="D112" s="19" t="s">
        <v>302</v>
      </c>
      <c r="E112" s="16"/>
      <c r="F112" s="18">
        <v>7.52</v>
      </c>
      <c r="G112" s="18">
        <v>7.03</v>
      </c>
      <c r="H112" s="18">
        <v>6.55</v>
      </c>
      <c r="I112" s="17"/>
      <c r="J112" s="18">
        <v>8.1999999999999993</v>
      </c>
      <c r="K112" s="18">
        <v>9.16</v>
      </c>
      <c r="L112" s="18">
        <v>10.73</v>
      </c>
      <c r="M112" s="18"/>
      <c r="N112" s="18">
        <v>56.998841577</v>
      </c>
      <c r="O112" s="18">
        <v>4.8230039524000006</v>
      </c>
      <c r="P112" s="19" t="s">
        <v>18</v>
      </c>
      <c r="Q112" s="14" t="s">
        <v>566</v>
      </c>
      <c r="R112" s="10"/>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row>
    <row r="113" spans="2:259" s="12" customFormat="1" ht="54" customHeight="1" x14ac:dyDescent="0.25">
      <c r="B113" s="3"/>
      <c r="C113" s="22" t="s">
        <v>106</v>
      </c>
      <c r="D113" s="20" t="s">
        <v>303</v>
      </c>
      <c r="E113" s="16"/>
      <c r="F113" s="17">
        <v>45.18</v>
      </c>
      <c r="G113" s="17">
        <v>42.11</v>
      </c>
      <c r="H113" s="17">
        <v>39.049999999999997</v>
      </c>
      <c r="I113" s="17"/>
      <c r="J113" s="17">
        <v>46.63</v>
      </c>
      <c r="K113" s="17">
        <v>52.75</v>
      </c>
      <c r="L113" s="17">
        <v>62.66</v>
      </c>
      <c r="M113" s="17"/>
      <c r="N113" s="17">
        <v>52.075919364000001</v>
      </c>
      <c r="O113" s="36">
        <v>39.686822667000001</v>
      </c>
      <c r="P113" s="20" t="s">
        <v>16</v>
      </c>
      <c r="Q113" s="15" t="s">
        <v>567</v>
      </c>
      <c r="R113" s="13"/>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row>
    <row r="114" spans="2:259" s="12" customFormat="1" ht="54" customHeight="1" x14ac:dyDescent="0.25">
      <c r="B114" s="3"/>
      <c r="C114" s="9" t="s">
        <v>107</v>
      </c>
      <c r="D114" s="19" t="s">
        <v>304</v>
      </c>
      <c r="E114" s="16"/>
      <c r="F114" s="18">
        <v>23.13</v>
      </c>
      <c r="G114" s="18">
        <v>22.3</v>
      </c>
      <c r="H114" s="18">
        <v>21.48</v>
      </c>
      <c r="I114" s="17"/>
      <c r="J114" s="18">
        <v>24.39</v>
      </c>
      <c r="K114" s="18">
        <v>26.03</v>
      </c>
      <c r="L114" s="18">
        <v>28.69</v>
      </c>
      <c r="M114" s="18"/>
      <c r="N114" s="18">
        <v>55.381432289000003</v>
      </c>
      <c r="O114" s="18">
        <v>34.319067619000002</v>
      </c>
      <c r="P114" s="19" t="s">
        <v>18</v>
      </c>
      <c r="Q114" s="14" t="s">
        <v>568</v>
      </c>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row>
    <row r="115" spans="2:259" s="12" customFormat="1" ht="54" customHeight="1" x14ac:dyDescent="0.25">
      <c r="B115" s="3"/>
      <c r="C115" s="22" t="s">
        <v>108</v>
      </c>
      <c r="D115" s="20" t="s">
        <v>305</v>
      </c>
      <c r="E115" s="16"/>
      <c r="F115" s="17">
        <v>11.06</v>
      </c>
      <c r="G115" s="17">
        <v>10.24</v>
      </c>
      <c r="H115" s="17">
        <v>9.43</v>
      </c>
      <c r="I115" s="17"/>
      <c r="J115" s="17">
        <v>11.34</v>
      </c>
      <c r="K115" s="17">
        <v>12.96</v>
      </c>
      <c r="L115" s="17">
        <v>15.59</v>
      </c>
      <c r="M115" s="17"/>
      <c r="N115" s="17">
        <v>64.646643275000002</v>
      </c>
      <c r="O115" s="36">
        <v>258.43093371000003</v>
      </c>
      <c r="P115" s="20" t="s">
        <v>18</v>
      </c>
      <c r="Q115" s="15" t="s">
        <v>569</v>
      </c>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row>
    <row r="116" spans="2:259" s="12" customFormat="1" ht="54" customHeight="1" x14ac:dyDescent="0.25">
      <c r="B116" s="3"/>
      <c r="C116" s="9" t="s">
        <v>109</v>
      </c>
      <c r="D116" s="19" t="s">
        <v>306</v>
      </c>
      <c r="E116" s="16"/>
      <c r="F116" s="18">
        <v>33.42</v>
      </c>
      <c r="G116" s="18">
        <v>30.86</v>
      </c>
      <c r="H116" s="18">
        <v>28.31</v>
      </c>
      <c r="I116" s="17"/>
      <c r="J116" s="18">
        <v>33.94</v>
      </c>
      <c r="K116" s="18">
        <v>39.04</v>
      </c>
      <c r="L116" s="18">
        <v>47.31</v>
      </c>
      <c r="M116" s="18"/>
      <c r="N116" s="18">
        <v>69.331406435000005</v>
      </c>
      <c r="O116" s="18">
        <v>16.132431</v>
      </c>
      <c r="P116" s="19" t="s">
        <v>18</v>
      </c>
      <c r="Q116" s="14" t="s">
        <v>570</v>
      </c>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c r="FF116" s="11"/>
      <c r="FG116" s="11"/>
      <c r="FH116" s="11"/>
      <c r="FI116" s="11"/>
      <c r="FJ116" s="11"/>
      <c r="FK116" s="11"/>
      <c r="FL116" s="11"/>
      <c r="FM116" s="11"/>
      <c r="FN116" s="11"/>
      <c r="FO116" s="11"/>
      <c r="FP116" s="11"/>
      <c r="FQ116" s="11"/>
      <c r="FR116" s="11"/>
      <c r="FS116" s="11"/>
      <c r="FT116" s="11"/>
      <c r="FU116" s="11"/>
      <c r="FV116" s="11"/>
      <c r="FW116" s="11"/>
      <c r="FX116" s="11"/>
      <c r="FY116" s="11"/>
      <c r="FZ116" s="11"/>
      <c r="GA116" s="11"/>
      <c r="GB116" s="11"/>
      <c r="GC116" s="11"/>
      <c r="GD116" s="11"/>
      <c r="GE116" s="11"/>
      <c r="GF116" s="11"/>
      <c r="GG116" s="11"/>
      <c r="GH116" s="11"/>
      <c r="GI116" s="11"/>
      <c r="GJ116" s="11"/>
      <c r="GK116" s="11"/>
      <c r="GL116" s="11"/>
      <c r="GM116" s="11"/>
      <c r="GN116" s="11"/>
      <c r="GO116" s="11"/>
      <c r="GP116" s="11"/>
      <c r="GQ116" s="11"/>
      <c r="GR116" s="11"/>
      <c r="GS116" s="11"/>
      <c r="GT116" s="11"/>
      <c r="GU116" s="11"/>
      <c r="GV116" s="11"/>
      <c r="GW116" s="11"/>
      <c r="GX116" s="11"/>
      <c r="GY116" s="11"/>
      <c r="GZ116" s="11"/>
      <c r="HA116" s="11"/>
      <c r="HB116" s="11"/>
      <c r="HC116" s="11"/>
      <c r="HD116" s="11"/>
      <c r="HE116" s="11"/>
      <c r="HF116" s="11"/>
      <c r="HG116" s="11"/>
      <c r="HH116" s="11"/>
      <c r="HI116" s="11"/>
      <c r="HJ116" s="11"/>
      <c r="HK116" s="11"/>
      <c r="HL116" s="11"/>
      <c r="HM116" s="11"/>
      <c r="HN116" s="11"/>
      <c r="HO116" s="11"/>
      <c r="HP116" s="11"/>
      <c r="HQ116" s="11"/>
      <c r="HR116" s="11"/>
      <c r="HS116" s="11"/>
      <c r="HT116" s="11"/>
      <c r="HU116" s="11"/>
      <c r="HV116" s="11"/>
      <c r="HW116" s="11"/>
      <c r="HX116" s="11"/>
      <c r="HY116" s="11"/>
      <c r="HZ116" s="11"/>
      <c r="IA116" s="11"/>
      <c r="IB116" s="11"/>
      <c r="IC116" s="11"/>
      <c r="ID116" s="11"/>
      <c r="IE116" s="11"/>
      <c r="IF116" s="11"/>
      <c r="IG116" s="11"/>
      <c r="IH116" s="11"/>
      <c r="II116" s="11"/>
      <c r="IJ116" s="11"/>
      <c r="IK116" s="11"/>
      <c r="IL116" s="11"/>
      <c r="IM116" s="11"/>
      <c r="IN116" s="11"/>
      <c r="IO116" s="11"/>
      <c r="IP116" s="11"/>
      <c r="IQ116" s="11"/>
      <c r="IR116" s="11"/>
      <c r="IS116" s="11"/>
      <c r="IT116" s="11"/>
      <c r="IU116" s="11"/>
      <c r="IV116" s="11"/>
      <c r="IW116" s="11"/>
      <c r="IX116" s="11"/>
      <c r="IY116" s="11"/>
    </row>
    <row r="117" spans="2:259" s="12" customFormat="1" ht="54" customHeight="1" x14ac:dyDescent="0.25">
      <c r="B117" s="3"/>
      <c r="C117" s="22" t="s">
        <v>109</v>
      </c>
      <c r="D117" s="20" t="s">
        <v>307</v>
      </c>
      <c r="E117" s="16"/>
      <c r="F117" s="17">
        <v>37.58</v>
      </c>
      <c r="G117" s="17">
        <v>34.65</v>
      </c>
      <c r="H117" s="17">
        <v>31.73</v>
      </c>
      <c r="I117" s="17"/>
      <c r="J117" s="17">
        <v>38.22</v>
      </c>
      <c r="K117" s="17">
        <v>44.06</v>
      </c>
      <c r="L117" s="17">
        <v>53.53</v>
      </c>
      <c r="M117" s="17"/>
      <c r="N117" s="17">
        <v>64.838968648999995</v>
      </c>
      <c r="O117" s="36">
        <v>692.03340114000002</v>
      </c>
      <c r="P117" s="20" t="s">
        <v>18</v>
      </c>
      <c r="Q117" s="15" t="s">
        <v>571</v>
      </c>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c r="FF117" s="11"/>
      <c r="FG117" s="11"/>
      <c r="FH117" s="11"/>
      <c r="FI117" s="11"/>
      <c r="FJ117" s="11"/>
      <c r="FK117" s="11"/>
      <c r="FL117" s="11"/>
      <c r="FM117" s="11"/>
      <c r="FN117" s="11"/>
      <c r="FO117" s="11"/>
      <c r="FP117" s="11"/>
      <c r="FQ117" s="11"/>
      <c r="FR117" s="11"/>
      <c r="FS117" s="11"/>
      <c r="FT117" s="11"/>
      <c r="FU117" s="11"/>
      <c r="FV117" s="11"/>
      <c r="FW117" s="11"/>
      <c r="FX117" s="11"/>
      <c r="FY117" s="11"/>
      <c r="FZ117" s="11"/>
      <c r="GA117" s="11"/>
      <c r="GB117" s="11"/>
      <c r="GC117" s="11"/>
      <c r="GD117" s="11"/>
      <c r="GE117" s="11"/>
      <c r="GF117" s="11"/>
      <c r="GG117" s="11"/>
      <c r="GH117" s="11"/>
      <c r="GI117" s="11"/>
      <c r="GJ117" s="11"/>
      <c r="GK117" s="11"/>
      <c r="GL117" s="11"/>
      <c r="GM117" s="11"/>
      <c r="GN117" s="11"/>
      <c r="GO117" s="11"/>
      <c r="GP117" s="11"/>
      <c r="GQ117" s="11"/>
      <c r="GR117" s="11"/>
      <c r="GS117" s="11"/>
      <c r="GT117" s="11"/>
      <c r="GU117" s="11"/>
      <c r="GV117" s="11"/>
      <c r="GW117" s="11"/>
      <c r="GX117" s="11"/>
      <c r="GY117" s="11"/>
      <c r="GZ117" s="11"/>
      <c r="HA117" s="11"/>
      <c r="HB117" s="11"/>
      <c r="HC117" s="11"/>
      <c r="HD117" s="11"/>
      <c r="HE117" s="11"/>
      <c r="HF117" s="11"/>
      <c r="HG117" s="11"/>
      <c r="HH117" s="11"/>
      <c r="HI117" s="11"/>
      <c r="HJ117" s="11"/>
      <c r="HK117" s="11"/>
      <c r="HL117" s="11"/>
      <c r="HM117" s="11"/>
      <c r="HN117" s="11"/>
      <c r="HO117" s="11"/>
      <c r="HP117" s="11"/>
      <c r="HQ117" s="11"/>
      <c r="HR117" s="11"/>
      <c r="HS117" s="11"/>
      <c r="HT117" s="11"/>
      <c r="HU117" s="11"/>
      <c r="HV117" s="11"/>
      <c r="HW117" s="11"/>
      <c r="HX117" s="11"/>
      <c r="HY117" s="11"/>
      <c r="HZ117" s="11"/>
      <c r="IA117" s="11"/>
      <c r="IB117" s="11"/>
      <c r="IC117" s="11"/>
      <c r="ID117" s="11"/>
      <c r="IE117" s="11"/>
      <c r="IF117" s="11"/>
      <c r="IG117" s="11"/>
      <c r="IH117" s="11"/>
      <c r="II117" s="11"/>
      <c r="IJ117" s="11"/>
      <c r="IK117" s="11"/>
      <c r="IL117" s="11"/>
      <c r="IM117" s="11"/>
      <c r="IN117" s="11"/>
      <c r="IO117" s="11"/>
      <c r="IP117" s="11"/>
      <c r="IQ117" s="11"/>
      <c r="IR117" s="11"/>
      <c r="IS117" s="11"/>
      <c r="IT117" s="11"/>
      <c r="IU117" s="11"/>
      <c r="IV117" s="11"/>
      <c r="IW117" s="11"/>
      <c r="IX117" s="11"/>
      <c r="IY117" s="11"/>
    </row>
    <row r="118" spans="2:259" s="12" customFormat="1" ht="54" customHeight="1" x14ac:dyDescent="0.25">
      <c r="B118" s="3"/>
      <c r="C118" s="9" t="s">
        <v>110</v>
      </c>
      <c r="D118" s="19" t="s">
        <v>308</v>
      </c>
      <c r="E118" s="16"/>
      <c r="F118" s="18">
        <v>3.82</v>
      </c>
      <c r="G118" s="18">
        <v>3.59</v>
      </c>
      <c r="H118" s="18">
        <v>3.36</v>
      </c>
      <c r="I118" s="17"/>
      <c r="J118" s="18">
        <v>3.93</v>
      </c>
      <c r="K118" s="18">
        <v>4.38</v>
      </c>
      <c r="L118" s="18">
        <v>5.1100000000000003</v>
      </c>
      <c r="M118" s="18"/>
      <c r="N118" s="18">
        <v>43.813560305000003</v>
      </c>
      <c r="O118" s="18">
        <v>2.250677</v>
      </c>
      <c r="P118" s="19" t="s">
        <v>16</v>
      </c>
      <c r="Q118" s="14" t="s">
        <v>572</v>
      </c>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c r="FF118" s="11"/>
      <c r="FG118" s="11"/>
      <c r="FH118" s="11"/>
      <c r="FI118" s="11"/>
      <c r="FJ118" s="11"/>
      <c r="FK118" s="11"/>
      <c r="FL118" s="11"/>
      <c r="FM118" s="11"/>
      <c r="FN118" s="11"/>
      <c r="FO118" s="11"/>
      <c r="FP118" s="11"/>
      <c r="FQ118" s="11"/>
      <c r="FR118" s="11"/>
      <c r="FS118" s="11"/>
      <c r="FT118" s="11"/>
      <c r="FU118" s="11"/>
      <c r="FV118" s="11"/>
      <c r="FW118" s="11"/>
      <c r="FX118" s="11"/>
      <c r="FY118" s="11"/>
      <c r="FZ118" s="11"/>
      <c r="GA118" s="11"/>
      <c r="GB118" s="11"/>
      <c r="GC118" s="11"/>
      <c r="GD118" s="11"/>
      <c r="GE118" s="11"/>
      <c r="GF118" s="11"/>
      <c r="GG118" s="11"/>
      <c r="GH118" s="11"/>
      <c r="GI118" s="11"/>
      <c r="GJ118" s="11"/>
      <c r="GK118" s="11"/>
      <c r="GL118" s="11"/>
      <c r="GM118" s="11"/>
      <c r="GN118" s="11"/>
      <c r="GO118" s="11"/>
      <c r="GP118" s="11"/>
      <c r="GQ118" s="11"/>
      <c r="GR118" s="11"/>
      <c r="GS118" s="11"/>
      <c r="GT118" s="11"/>
      <c r="GU118" s="11"/>
      <c r="GV118" s="11"/>
      <c r="GW118" s="11"/>
      <c r="GX118" s="11"/>
      <c r="GY118" s="11"/>
      <c r="GZ118" s="11"/>
      <c r="HA118" s="11"/>
      <c r="HB118" s="11"/>
      <c r="HC118" s="11"/>
      <c r="HD118" s="11"/>
      <c r="HE118" s="11"/>
      <c r="HF118" s="11"/>
      <c r="HG118" s="11"/>
      <c r="HH118" s="11"/>
      <c r="HI118" s="11"/>
      <c r="HJ118" s="11"/>
      <c r="HK118" s="11"/>
      <c r="HL118" s="11"/>
      <c r="HM118" s="11"/>
      <c r="HN118" s="11"/>
      <c r="HO118" s="11"/>
      <c r="HP118" s="11"/>
      <c r="HQ118" s="11"/>
      <c r="HR118" s="11"/>
      <c r="HS118" s="11"/>
      <c r="HT118" s="11"/>
      <c r="HU118" s="11"/>
      <c r="HV118" s="11"/>
      <c r="HW118" s="11"/>
      <c r="HX118" s="11"/>
      <c r="HY118" s="11"/>
      <c r="HZ118" s="11"/>
      <c r="IA118" s="11"/>
      <c r="IB118" s="11"/>
      <c r="IC118" s="11"/>
      <c r="ID118" s="11"/>
      <c r="IE118" s="11"/>
      <c r="IF118" s="11"/>
      <c r="IG118" s="11"/>
      <c r="IH118" s="11"/>
      <c r="II118" s="11"/>
      <c r="IJ118" s="11"/>
      <c r="IK118" s="11"/>
      <c r="IL118" s="11"/>
      <c r="IM118" s="11"/>
      <c r="IN118" s="11"/>
      <c r="IO118" s="11"/>
      <c r="IP118" s="11"/>
      <c r="IQ118" s="11"/>
      <c r="IR118" s="11"/>
      <c r="IS118" s="11"/>
      <c r="IT118" s="11"/>
      <c r="IU118" s="11"/>
      <c r="IV118" s="11"/>
      <c r="IW118" s="11"/>
      <c r="IX118" s="11"/>
      <c r="IY118" s="11"/>
    </row>
    <row r="119" spans="2:259" s="12" customFormat="1" ht="54" customHeight="1" x14ac:dyDescent="0.25">
      <c r="B119" s="3"/>
      <c r="C119" s="22" t="s">
        <v>111</v>
      </c>
      <c r="D119" s="20" t="s">
        <v>309</v>
      </c>
      <c r="E119" s="16"/>
      <c r="F119" s="17">
        <v>5.22</v>
      </c>
      <c r="G119" s="17">
        <v>4.6100000000000003</v>
      </c>
      <c r="H119" s="17">
        <v>4</v>
      </c>
      <c r="I119" s="17"/>
      <c r="J119" s="17">
        <v>5.43</v>
      </c>
      <c r="K119" s="17">
        <v>6.64</v>
      </c>
      <c r="L119" s="17">
        <v>8.61</v>
      </c>
      <c r="M119" s="17"/>
      <c r="N119" s="17">
        <v>54.168710165</v>
      </c>
      <c r="O119" s="36">
        <v>13.295856761</v>
      </c>
      <c r="P119" s="20" t="s">
        <v>18</v>
      </c>
      <c r="Q119" s="15" t="s">
        <v>573</v>
      </c>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c r="FF119" s="11"/>
      <c r="FG119" s="11"/>
      <c r="FH119" s="11"/>
      <c r="FI119" s="11"/>
      <c r="FJ119" s="11"/>
      <c r="FK119" s="11"/>
      <c r="FL119" s="11"/>
      <c r="FM119" s="11"/>
      <c r="FN119" s="11"/>
      <c r="FO119" s="11"/>
      <c r="FP119" s="11"/>
      <c r="FQ119" s="11"/>
      <c r="FR119" s="11"/>
      <c r="FS119" s="11"/>
      <c r="FT119" s="11"/>
      <c r="FU119" s="11"/>
      <c r="FV119" s="11"/>
      <c r="FW119" s="11"/>
      <c r="FX119" s="11"/>
      <c r="FY119" s="11"/>
      <c r="FZ119" s="11"/>
      <c r="GA119" s="11"/>
      <c r="GB119" s="11"/>
      <c r="GC119" s="11"/>
      <c r="GD119" s="11"/>
      <c r="GE119" s="11"/>
      <c r="GF119" s="11"/>
      <c r="GG119" s="11"/>
      <c r="GH119" s="11"/>
      <c r="GI119" s="11"/>
      <c r="GJ119" s="11"/>
      <c r="GK119" s="11"/>
      <c r="GL119" s="11"/>
      <c r="GM119" s="11"/>
      <c r="GN119" s="11"/>
      <c r="GO119" s="11"/>
      <c r="GP119" s="11"/>
      <c r="GQ119" s="11"/>
      <c r="GR119" s="11"/>
      <c r="GS119" s="11"/>
      <c r="GT119" s="11"/>
      <c r="GU119" s="11"/>
      <c r="GV119" s="11"/>
      <c r="GW119" s="11"/>
      <c r="GX119" s="11"/>
      <c r="GY119" s="11"/>
      <c r="GZ119" s="11"/>
      <c r="HA119" s="11"/>
      <c r="HB119" s="11"/>
      <c r="HC119" s="11"/>
      <c r="HD119" s="11"/>
      <c r="HE119" s="11"/>
      <c r="HF119" s="11"/>
      <c r="HG119" s="11"/>
      <c r="HH119" s="11"/>
      <c r="HI119" s="11"/>
      <c r="HJ119" s="11"/>
      <c r="HK119" s="11"/>
      <c r="HL119" s="11"/>
      <c r="HM119" s="11"/>
      <c r="HN119" s="11"/>
      <c r="HO119" s="11"/>
      <c r="HP119" s="11"/>
      <c r="HQ119" s="11"/>
      <c r="HR119" s="11"/>
      <c r="HS119" s="11"/>
      <c r="HT119" s="11"/>
      <c r="HU119" s="11"/>
      <c r="HV119" s="11"/>
      <c r="HW119" s="11"/>
      <c r="HX119" s="11"/>
      <c r="HY119" s="11"/>
      <c r="HZ119" s="11"/>
      <c r="IA119" s="11"/>
      <c r="IB119" s="11"/>
      <c r="IC119" s="11"/>
      <c r="ID119" s="11"/>
      <c r="IE119" s="11"/>
      <c r="IF119" s="11"/>
      <c r="IG119" s="11"/>
      <c r="IH119" s="11"/>
      <c r="II119" s="11"/>
      <c r="IJ119" s="11"/>
      <c r="IK119" s="11"/>
      <c r="IL119" s="11"/>
      <c r="IM119" s="11"/>
      <c r="IN119" s="11"/>
      <c r="IO119" s="11"/>
      <c r="IP119" s="11"/>
      <c r="IQ119" s="11"/>
      <c r="IR119" s="11"/>
      <c r="IS119" s="11"/>
      <c r="IT119" s="11"/>
      <c r="IU119" s="11"/>
      <c r="IV119" s="11"/>
      <c r="IW119" s="11"/>
      <c r="IX119" s="11"/>
      <c r="IY119" s="11"/>
    </row>
    <row r="120" spans="2:259" s="12" customFormat="1" ht="54" customHeight="1" x14ac:dyDescent="0.25">
      <c r="B120" s="3"/>
      <c r="C120" s="9" t="s">
        <v>430</v>
      </c>
      <c r="D120" s="19" t="s">
        <v>431</v>
      </c>
      <c r="E120" s="16"/>
      <c r="F120" s="18">
        <v>5.85</v>
      </c>
      <c r="G120" s="18">
        <v>5.24</v>
      </c>
      <c r="H120" s="18">
        <v>4.63</v>
      </c>
      <c r="I120" s="17"/>
      <c r="J120" s="18">
        <v>6.01</v>
      </c>
      <c r="K120" s="18">
        <v>7.22</v>
      </c>
      <c r="L120" s="18">
        <v>9.19</v>
      </c>
      <c r="M120" s="18"/>
      <c r="N120" s="18">
        <v>47.545042133000003</v>
      </c>
      <c r="O120" s="18">
        <v>3.2401612380999998</v>
      </c>
      <c r="P120" s="19" t="s">
        <v>16</v>
      </c>
      <c r="Q120" s="14" t="s">
        <v>574</v>
      </c>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c r="FF120" s="11"/>
      <c r="FG120" s="11"/>
      <c r="FH120" s="11"/>
      <c r="FI120" s="11"/>
      <c r="FJ120" s="11"/>
      <c r="FK120" s="11"/>
      <c r="FL120" s="11"/>
      <c r="FM120" s="11"/>
      <c r="FN120" s="11"/>
      <c r="FO120" s="11"/>
      <c r="FP120" s="11"/>
      <c r="FQ120" s="11"/>
      <c r="FR120" s="11"/>
      <c r="FS120" s="11"/>
      <c r="FT120" s="11"/>
      <c r="FU120" s="11"/>
      <c r="FV120" s="11"/>
      <c r="FW120" s="11"/>
      <c r="FX120" s="11"/>
      <c r="FY120" s="11"/>
      <c r="FZ120" s="11"/>
      <c r="GA120" s="11"/>
      <c r="GB120" s="11"/>
      <c r="GC120" s="11"/>
      <c r="GD120" s="11"/>
      <c r="GE120" s="11"/>
      <c r="GF120" s="11"/>
      <c r="GG120" s="11"/>
      <c r="GH120" s="11"/>
      <c r="GI120" s="11"/>
      <c r="GJ120" s="11"/>
      <c r="GK120" s="11"/>
      <c r="GL120" s="11"/>
      <c r="GM120" s="11"/>
      <c r="GN120" s="11"/>
      <c r="GO120" s="11"/>
      <c r="GP120" s="11"/>
      <c r="GQ120" s="11"/>
      <c r="GR120" s="11"/>
      <c r="GS120" s="11"/>
      <c r="GT120" s="11"/>
      <c r="GU120" s="11"/>
      <c r="GV120" s="11"/>
      <c r="GW120" s="11"/>
      <c r="GX120" s="11"/>
      <c r="GY120" s="11"/>
      <c r="GZ120" s="11"/>
      <c r="HA120" s="11"/>
      <c r="HB120" s="11"/>
      <c r="HC120" s="11"/>
      <c r="HD120" s="11"/>
      <c r="HE120" s="11"/>
      <c r="HF120" s="11"/>
      <c r="HG120" s="11"/>
      <c r="HH120" s="11"/>
      <c r="HI120" s="11"/>
      <c r="HJ120" s="11"/>
      <c r="HK120" s="11"/>
      <c r="HL120" s="11"/>
      <c r="HM120" s="11"/>
      <c r="HN120" s="11"/>
      <c r="HO120" s="11"/>
      <c r="HP120" s="11"/>
      <c r="HQ120" s="11"/>
      <c r="HR120" s="11"/>
      <c r="HS120" s="11"/>
      <c r="HT120" s="11"/>
      <c r="HU120" s="11"/>
      <c r="HV120" s="11"/>
      <c r="HW120" s="11"/>
      <c r="HX120" s="11"/>
      <c r="HY120" s="11"/>
      <c r="HZ120" s="11"/>
      <c r="IA120" s="11"/>
      <c r="IB120" s="11"/>
      <c r="IC120" s="11"/>
      <c r="ID120" s="11"/>
      <c r="IE120" s="11"/>
      <c r="IF120" s="11"/>
      <c r="IG120" s="11"/>
      <c r="IH120" s="11"/>
      <c r="II120" s="11"/>
      <c r="IJ120" s="11"/>
      <c r="IK120" s="11"/>
      <c r="IL120" s="11"/>
      <c r="IM120" s="11"/>
      <c r="IN120" s="11"/>
      <c r="IO120" s="11"/>
      <c r="IP120" s="11"/>
      <c r="IQ120" s="11"/>
      <c r="IR120" s="11"/>
      <c r="IS120" s="11"/>
      <c r="IT120" s="11"/>
      <c r="IU120" s="11"/>
      <c r="IV120" s="11"/>
      <c r="IW120" s="11"/>
      <c r="IX120" s="11"/>
      <c r="IY120" s="11"/>
    </row>
    <row r="121" spans="2:259" s="12" customFormat="1" ht="54" customHeight="1" x14ac:dyDescent="0.25">
      <c r="B121" s="3"/>
      <c r="C121" s="22" t="s">
        <v>112</v>
      </c>
      <c r="D121" s="20" t="s">
        <v>310</v>
      </c>
      <c r="E121" s="16"/>
      <c r="F121" s="17">
        <v>7.97</v>
      </c>
      <c r="G121" s="17">
        <v>7.38</v>
      </c>
      <c r="H121" s="17">
        <v>6.8</v>
      </c>
      <c r="I121" s="17"/>
      <c r="J121" s="17">
        <v>8.24</v>
      </c>
      <c r="K121" s="17">
        <v>9.4</v>
      </c>
      <c r="L121" s="17">
        <v>11.28</v>
      </c>
      <c r="M121" s="17"/>
      <c r="N121" s="17">
        <v>48.558009116999997</v>
      </c>
      <c r="O121" s="36">
        <v>8.3885824286000013</v>
      </c>
      <c r="P121" s="20" t="s">
        <v>16</v>
      </c>
      <c r="Q121" s="15" t="s">
        <v>575</v>
      </c>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c r="FF121" s="11"/>
      <c r="FG121" s="11"/>
      <c r="FH121" s="11"/>
      <c r="FI121" s="11"/>
      <c r="FJ121" s="11"/>
      <c r="FK121" s="11"/>
      <c r="FL121" s="11"/>
      <c r="FM121" s="11"/>
      <c r="FN121" s="11"/>
      <c r="FO121" s="11"/>
      <c r="FP121" s="11"/>
      <c r="FQ121" s="11"/>
      <c r="FR121" s="11"/>
      <c r="FS121" s="11"/>
      <c r="FT121" s="11"/>
      <c r="FU121" s="11"/>
      <c r="FV121" s="11"/>
      <c r="FW121" s="11"/>
      <c r="FX121" s="11"/>
      <c r="FY121" s="11"/>
      <c r="FZ121" s="11"/>
      <c r="GA121" s="11"/>
      <c r="GB121" s="11"/>
      <c r="GC121" s="11"/>
      <c r="GD121" s="11"/>
      <c r="GE121" s="11"/>
      <c r="GF121" s="11"/>
      <c r="GG121" s="11"/>
      <c r="GH121" s="11"/>
      <c r="GI121" s="11"/>
      <c r="GJ121" s="11"/>
      <c r="GK121" s="11"/>
      <c r="GL121" s="11"/>
      <c r="GM121" s="11"/>
      <c r="GN121" s="11"/>
      <c r="GO121" s="11"/>
      <c r="GP121" s="11"/>
      <c r="GQ121" s="11"/>
      <c r="GR121" s="11"/>
      <c r="GS121" s="11"/>
      <c r="GT121" s="11"/>
      <c r="GU121" s="11"/>
      <c r="GV121" s="11"/>
      <c r="GW121" s="11"/>
      <c r="GX121" s="11"/>
      <c r="GY121" s="11"/>
      <c r="GZ121" s="11"/>
      <c r="HA121" s="11"/>
      <c r="HB121" s="11"/>
      <c r="HC121" s="11"/>
      <c r="HD121" s="11"/>
      <c r="HE121" s="11"/>
      <c r="HF121" s="11"/>
      <c r="HG121" s="11"/>
      <c r="HH121" s="11"/>
      <c r="HI121" s="11"/>
      <c r="HJ121" s="11"/>
      <c r="HK121" s="11"/>
      <c r="HL121" s="11"/>
      <c r="HM121" s="11"/>
      <c r="HN121" s="11"/>
      <c r="HO121" s="11"/>
      <c r="HP121" s="11"/>
      <c r="HQ121" s="11"/>
      <c r="HR121" s="11"/>
      <c r="HS121" s="11"/>
      <c r="HT121" s="11"/>
      <c r="HU121" s="11"/>
      <c r="HV121" s="11"/>
      <c r="HW121" s="11"/>
      <c r="HX121" s="11"/>
      <c r="HY121" s="11"/>
      <c r="HZ121" s="11"/>
      <c r="IA121" s="11"/>
      <c r="IB121" s="11"/>
      <c r="IC121" s="11"/>
      <c r="ID121" s="11"/>
      <c r="IE121" s="11"/>
      <c r="IF121" s="11"/>
      <c r="IG121" s="11"/>
      <c r="IH121" s="11"/>
      <c r="II121" s="11"/>
      <c r="IJ121" s="11"/>
      <c r="IK121" s="11"/>
      <c r="IL121" s="11"/>
      <c r="IM121" s="11"/>
      <c r="IN121" s="11"/>
      <c r="IO121" s="11"/>
      <c r="IP121" s="11"/>
      <c r="IQ121" s="11"/>
      <c r="IR121" s="11"/>
      <c r="IS121" s="11"/>
      <c r="IT121" s="11"/>
      <c r="IU121" s="11"/>
      <c r="IV121" s="11"/>
      <c r="IW121" s="11"/>
      <c r="IX121" s="11"/>
      <c r="IY121" s="11"/>
    </row>
    <row r="122" spans="2:259" s="12" customFormat="1" ht="54" customHeight="1" x14ac:dyDescent="0.25">
      <c r="B122" s="3"/>
      <c r="C122" s="9" t="s">
        <v>113</v>
      </c>
      <c r="D122" s="19" t="s">
        <v>311</v>
      </c>
      <c r="E122" s="16"/>
      <c r="F122" s="18">
        <v>3.96</v>
      </c>
      <c r="G122" s="18">
        <v>3.76</v>
      </c>
      <c r="H122" s="18">
        <v>3.57</v>
      </c>
      <c r="I122" s="17"/>
      <c r="J122" s="18">
        <v>4.18</v>
      </c>
      <c r="K122" s="18">
        <v>4.5599999999999996</v>
      </c>
      <c r="L122" s="18">
        <v>5.18</v>
      </c>
      <c r="M122" s="18"/>
      <c r="N122" s="18">
        <v>68.033517744999997</v>
      </c>
      <c r="O122" s="18">
        <v>1.6605409047999999</v>
      </c>
      <c r="P122" s="19" t="s">
        <v>18</v>
      </c>
      <c r="Q122" s="14" t="s">
        <v>576</v>
      </c>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c r="FF122" s="11"/>
      <c r="FG122" s="11"/>
      <c r="FH122" s="11"/>
      <c r="FI122" s="11"/>
      <c r="FJ122" s="11"/>
      <c r="FK122" s="11"/>
      <c r="FL122" s="11"/>
      <c r="FM122" s="11"/>
      <c r="FN122" s="11"/>
      <c r="FO122" s="11"/>
      <c r="FP122" s="11"/>
      <c r="FQ122" s="11"/>
      <c r="FR122" s="11"/>
      <c r="FS122" s="11"/>
      <c r="FT122" s="11"/>
      <c r="FU122" s="11"/>
      <c r="FV122" s="11"/>
      <c r="FW122" s="11"/>
      <c r="FX122" s="11"/>
      <c r="FY122" s="11"/>
      <c r="FZ122" s="11"/>
      <c r="GA122" s="11"/>
      <c r="GB122" s="11"/>
      <c r="GC122" s="11"/>
      <c r="GD122" s="11"/>
      <c r="GE122" s="11"/>
      <c r="GF122" s="11"/>
      <c r="GG122" s="11"/>
      <c r="GH122" s="11"/>
      <c r="GI122" s="11"/>
      <c r="GJ122" s="11"/>
      <c r="GK122" s="11"/>
      <c r="GL122" s="11"/>
      <c r="GM122" s="11"/>
      <c r="GN122" s="11"/>
      <c r="GO122" s="11"/>
      <c r="GP122" s="11"/>
      <c r="GQ122" s="11"/>
      <c r="GR122" s="11"/>
      <c r="GS122" s="11"/>
      <c r="GT122" s="11"/>
      <c r="GU122" s="11"/>
      <c r="GV122" s="11"/>
      <c r="GW122" s="11"/>
      <c r="GX122" s="11"/>
      <c r="GY122" s="11"/>
      <c r="GZ122" s="11"/>
      <c r="HA122" s="11"/>
      <c r="HB122" s="11"/>
      <c r="HC122" s="11"/>
      <c r="HD122" s="11"/>
      <c r="HE122" s="11"/>
      <c r="HF122" s="11"/>
      <c r="HG122" s="11"/>
      <c r="HH122" s="11"/>
      <c r="HI122" s="11"/>
      <c r="HJ122" s="11"/>
      <c r="HK122" s="11"/>
      <c r="HL122" s="11"/>
      <c r="HM122" s="11"/>
      <c r="HN122" s="11"/>
      <c r="HO122" s="11"/>
      <c r="HP122" s="11"/>
      <c r="HQ122" s="11"/>
      <c r="HR122" s="11"/>
      <c r="HS122" s="11"/>
      <c r="HT122" s="11"/>
      <c r="HU122" s="11"/>
      <c r="HV122" s="11"/>
      <c r="HW122" s="11"/>
      <c r="HX122" s="11"/>
      <c r="HY122" s="11"/>
      <c r="HZ122" s="11"/>
      <c r="IA122" s="11"/>
      <c r="IB122" s="11"/>
      <c r="IC122" s="11"/>
      <c r="ID122" s="11"/>
      <c r="IE122" s="11"/>
      <c r="IF122" s="11"/>
      <c r="IG122" s="11"/>
      <c r="IH122" s="11"/>
      <c r="II122" s="11"/>
      <c r="IJ122" s="11"/>
      <c r="IK122" s="11"/>
      <c r="IL122" s="11"/>
      <c r="IM122" s="11"/>
      <c r="IN122" s="11"/>
      <c r="IO122" s="11"/>
      <c r="IP122" s="11"/>
      <c r="IQ122" s="11"/>
      <c r="IR122" s="11"/>
      <c r="IS122" s="11"/>
      <c r="IT122" s="11"/>
      <c r="IU122" s="11"/>
      <c r="IV122" s="11"/>
      <c r="IW122" s="11"/>
      <c r="IX122" s="11"/>
      <c r="IY122" s="11"/>
    </row>
    <row r="123" spans="2:259" s="12" customFormat="1" ht="54" customHeight="1" x14ac:dyDescent="0.25">
      <c r="B123" s="3"/>
      <c r="C123" s="22" t="s">
        <v>113</v>
      </c>
      <c r="D123" s="20" t="s">
        <v>312</v>
      </c>
      <c r="E123" s="16"/>
      <c r="F123" s="17">
        <v>3.86</v>
      </c>
      <c r="G123" s="17">
        <v>3.69</v>
      </c>
      <c r="H123" s="17">
        <v>3.52</v>
      </c>
      <c r="I123" s="17"/>
      <c r="J123" s="17">
        <v>4.01</v>
      </c>
      <c r="K123" s="17">
        <v>4.34</v>
      </c>
      <c r="L123" s="17">
        <v>4.87</v>
      </c>
      <c r="M123" s="17"/>
      <c r="N123" s="17">
        <v>74.988261875000006</v>
      </c>
      <c r="O123" s="36">
        <v>7.9930648571000003</v>
      </c>
      <c r="P123" s="20" t="s">
        <v>18</v>
      </c>
      <c r="Q123" s="15" t="s">
        <v>577</v>
      </c>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c r="FF123" s="11"/>
      <c r="FG123" s="11"/>
      <c r="FH123" s="11"/>
      <c r="FI123" s="11"/>
      <c r="FJ123" s="11"/>
      <c r="FK123" s="11"/>
      <c r="FL123" s="11"/>
      <c r="FM123" s="11"/>
      <c r="FN123" s="11"/>
      <c r="FO123" s="11"/>
      <c r="FP123" s="11"/>
      <c r="FQ123" s="11"/>
      <c r="FR123" s="11"/>
      <c r="FS123" s="11"/>
      <c r="FT123" s="11"/>
      <c r="FU123" s="11"/>
      <c r="FV123" s="11"/>
      <c r="FW123" s="11"/>
      <c r="FX123" s="11"/>
      <c r="FY123" s="11"/>
      <c r="FZ123" s="11"/>
      <c r="GA123" s="11"/>
      <c r="GB123" s="11"/>
      <c r="GC123" s="11"/>
      <c r="GD123" s="11"/>
      <c r="GE123" s="11"/>
      <c r="GF123" s="11"/>
      <c r="GG123" s="11"/>
      <c r="GH123" s="11"/>
      <c r="GI123" s="11"/>
      <c r="GJ123" s="11"/>
      <c r="GK123" s="11"/>
      <c r="GL123" s="11"/>
      <c r="GM123" s="11"/>
      <c r="GN123" s="11"/>
      <c r="GO123" s="11"/>
      <c r="GP123" s="11"/>
      <c r="GQ123" s="11"/>
      <c r="GR123" s="11"/>
      <c r="GS123" s="11"/>
      <c r="GT123" s="11"/>
      <c r="GU123" s="11"/>
      <c r="GV123" s="11"/>
      <c r="GW123" s="11"/>
      <c r="GX123" s="11"/>
      <c r="GY123" s="11"/>
      <c r="GZ123" s="11"/>
      <c r="HA123" s="11"/>
      <c r="HB123" s="11"/>
      <c r="HC123" s="11"/>
      <c r="HD123" s="11"/>
      <c r="HE123" s="11"/>
      <c r="HF123" s="11"/>
      <c r="HG123" s="11"/>
      <c r="HH123" s="11"/>
      <c r="HI123" s="11"/>
      <c r="HJ123" s="11"/>
      <c r="HK123" s="11"/>
      <c r="HL123" s="11"/>
      <c r="HM123" s="11"/>
      <c r="HN123" s="11"/>
      <c r="HO123" s="11"/>
      <c r="HP123" s="11"/>
      <c r="HQ123" s="11"/>
      <c r="HR123" s="11"/>
      <c r="HS123" s="11"/>
      <c r="HT123" s="11"/>
      <c r="HU123" s="11"/>
      <c r="HV123" s="11"/>
      <c r="HW123" s="11"/>
      <c r="HX123" s="11"/>
      <c r="HY123" s="11"/>
      <c r="HZ123" s="11"/>
      <c r="IA123" s="11"/>
      <c r="IB123" s="11"/>
      <c r="IC123" s="11"/>
      <c r="ID123" s="11"/>
      <c r="IE123" s="11"/>
      <c r="IF123" s="11"/>
      <c r="IG123" s="11"/>
      <c r="IH123" s="11"/>
      <c r="II123" s="11"/>
      <c r="IJ123" s="11"/>
      <c r="IK123" s="11"/>
      <c r="IL123" s="11"/>
      <c r="IM123" s="11"/>
      <c r="IN123" s="11"/>
      <c r="IO123" s="11"/>
      <c r="IP123" s="11"/>
      <c r="IQ123" s="11"/>
      <c r="IR123" s="11"/>
      <c r="IS123" s="11"/>
      <c r="IT123" s="11"/>
      <c r="IU123" s="11"/>
      <c r="IV123" s="11"/>
      <c r="IW123" s="11"/>
      <c r="IX123" s="11"/>
      <c r="IY123" s="11"/>
    </row>
    <row r="124" spans="2:259" s="12" customFormat="1" ht="54" customHeight="1" x14ac:dyDescent="0.25">
      <c r="B124" s="3"/>
      <c r="C124" s="9" t="s">
        <v>113</v>
      </c>
      <c r="D124" s="19" t="s">
        <v>313</v>
      </c>
      <c r="E124" s="16"/>
      <c r="F124" s="18">
        <v>19.43</v>
      </c>
      <c r="G124" s="18">
        <v>18.57</v>
      </c>
      <c r="H124" s="18">
        <v>17.72</v>
      </c>
      <c r="I124" s="17"/>
      <c r="J124" s="18">
        <v>20.2</v>
      </c>
      <c r="K124" s="18">
        <v>21.9</v>
      </c>
      <c r="L124" s="18">
        <v>24.65</v>
      </c>
      <c r="M124" s="18"/>
      <c r="N124" s="18">
        <v>73.428054700000004</v>
      </c>
      <c r="O124" s="18">
        <v>98.509955904999998</v>
      </c>
      <c r="P124" s="19" t="s">
        <v>18</v>
      </c>
      <c r="Q124" s="14" t="s">
        <v>578</v>
      </c>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c r="FF124" s="11"/>
      <c r="FG124" s="11"/>
      <c r="FH124" s="11"/>
      <c r="FI124" s="11"/>
      <c r="FJ124" s="11"/>
      <c r="FK124" s="11"/>
      <c r="FL124" s="11"/>
      <c r="FM124" s="11"/>
      <c r="FN124" s="11"/>
      <c r="FO124" s="11"/>
      <c r="FP124" s="11"/>
      <c r="FQ124" s="11"/>
      <c r="FR124" s="11"/>
      <c r="FS124" s="11"/>
      <c r="FT124" s="11"/>
      <c r="FU124" s="11"/>
      <c r="FV124" s="11"/>
      <c r="FW124" s="11"/>
      <c r="FX124" s="11"/>
      <c r="FY124" s="11"/>
      <c r="FZ124" s="11"/>
      <c r="GA124" s="11"/>
      <c r="GB124" s="11"/>
      <c r="GC124" s="11"/>
      <c r="GD124" s="11"/>
      <c r="GE124" s="11"/>
      <c r="GF124" s="11"/>
      <c r="GG124" s="11"/>
      <c r="GH124" s="11"/>
      <c r="GI124" s="11"/>
      <c r="GJ124" s="11"/>
      <c r="GK124" s="11"/>
      <c r="GL124" s="11"/>
      <c r="GM124" s="11"/>
      <c r="GN124" s="11"/>
      <c r="GO124" s="11"/>
      <c r="GP124" s="11"/>
      <c r="GQ124" s="11"/>
      <c r="GR124" s="11"/>
      <c r="GS124" s="11"/>
      <c r="GT124" s="11"/>
      <c r="GU124" s="11"/>
      <c r="GV124" s="11"/>
      <c r="GW124" s="11"/>
      <c r="GX124" s="11"/>
      <c r="GY124" s="11"/>
      <c r="GZ124" s="11"/>
      <c r="HA124" s="11"/>
      <c r="HB124" s="11"/>
      <c r="HC124" s="11"/>
      <c r="HD124" s="11"/>
      <c r="HE124" s="11"/>
      <c r="HF124" s="11"/>
      <c r="HG124" s="11"/>
      <c r="HH124" s="11"/>
      <c r="HI124" s="11"/>
      <c r="HJ124" s="11"/>
      <c r="HK124" s="11"/>
      <c r="HL124" s="11"/>
      <c r="HM124" s="11"/>
      <c r="HN124" s="11"/>
      <c r="HO124" s="11"/>
      <c r="HP124" s="11"/>
      <c r="HQ124" s="11"/>
      <c r="HR124" s="11"/>
      <c r="HS124" s="11"/>
      <c r="HT124" s="11"/>
      <c r="HU124" s="11"/>
      <c r="HV124" s="11"/>
      <c r="HW124" s="11"/>
      <c r="HX124" s="11"/>
      <c r="HY124" s="11"/>
      <c r="HZ124" s="11"/>
      <c r="IA124" s="11"/>
      <c r="IB124" s="11"/>
      <c r="IC124" s="11"/>
      <c r="ID124" s="11"/>
      <c r="IE124" s="11"/>
      <c r="IF124" s="11"/>
      <c r="IG124" s="11"/>
      <c r="IH124" s="11"/>
      <c r="II124" s="11"/>
      <c r="IJ124" s="11"/>
      <c r="IK124" s="11"/>
      <c r="IL124" s="11"/>
      <c r="IM124" s="11"/>
      <c r="IN124" s="11"/>
      <c r="IO124" s="11"/>
      <c r="IP124" s="11"/>
      <c r="IQ124" s="11"/>
      <c r="IR124" s="11"/>
      <c r="IS124" s="11"/>
      <c r="IT124" s="11"/>
      <c r="IU124" s="11"/>
      <c r="IV124" s="11"/>
      <c r="IW124" s="11"/>
      <c r="IX124" s="11"/>
      <c r="IY124" s="11"/>
    </row>
    <row r="125" spans="2:259" s="12" customFormat="1" ht="54" customHeight="1" x14ac:dyDescent="0.25">
      <c r="B125" s="3"/>
      <c r="C125" s="22" t="s">
        <v>114</v>
      </c>
      <c r="D125" s="20" t="s">
        <v>314</v>
      </c>
      <c r="E125" s="16"/>
      <c r="F125" s="17">
        <v>12.32</v>
      </c>
      <c r="G125" s="17">
        <v>11</v>
      </c>
      <c r="H125" s="17">
        <v>9.68</v>
      </c>
      <c r="I125" s="17"/>
      <c r="J125" s="17">
        <v>12.66</v>
      </c>
      <c r="K125" s="17">
        <v>15.29</v>
      </c>
      <c r="L125" s="17">
        <v>19.57</v>
      </c>
      <c r="M125" s="17"/>
      <c r="N125" s="17">
        <v>65.746732296999994</v>
      </c>
      <c r="O125" s="36">
        <v>5.5145528094999996</v>
      </c>
      <c r="P125" s="20" t="s">
        <v>18</v>
      </c>
      <c r="Q125" s="15" t="s">
        <v>579</v>
      </c>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c r="FF125" s="11"/>
      <c r="FG125" s="11"/>
      <c r="FH125" s="11"/>
      <c r="FI125" s="11"/>
      <c r="FJ125" s="11"/>
      <c r="FK125" s="11"/>
      <c r="FL125" s="11"/>
      <c r="FM125" s="11"/>
      <c r="FN125" s="11"/>
      <c r="FO125" s="11"/>
      <c r="FP125" s="11"/>
      <c r="FQ125" s="11"/>
      <c r="FR125" s="11"/>
      <c r="FS125" s="11"/>
      <c r="FT125" s="11"/>
      <c r="FU125" s="11"/>
      <c r="FV125" s="11"/>
      <c r="FW125" s="11"/>
      <c r="FX125" s="11"/>
      <c r="FY125" s="11"/>
      <c r="FZ125" s="11"/>
      <c r="GA125" s="11"/>
      <c r="GB125" s="11"/>
      <c r="GC125" s="11"/>
      <c r="GD125" s="11"/>
      <c r="GE125" s="11"/>
      <c r="GF125" s="11"/>
      <c r="GG125" s="11"/>
      <c r="GH125" s="11"/>
      <c r="GI125" s="11"/>
      <c r="GJ125" s="11"/>
      <c r="GK125" s="11"/>
      <c r="GL125" s="11"/>
      <c r="GM125" s="11"/>
      <c r="GN125" s="11"/>
      <c r="GO125" s="11"/>
      <c r="GP125" s="11"/>
      <c r="GQ125" s="11"/>
      <c r="GR125" s="11"/>
      <c r="GS125" s="11"/>
      <c r="GT125" s="11"/>
      <c r="GU125" s="11"/>
      <c r="GV125" s="11"/>
      <c r="GW125" s="11"/>
      <c r="GX125" s="11"/>
      <c r="GY125" s="11"/>
      <c r="GZ125" s="11"/>
      <c r="HA125" s="11"/>
      <c r="HB125" s="11"/>
      <c r="HC125" s="11"/>
      <c r="HD125" s="11"/>
      <c r="HE125" s="11"/>
      <c r="HF125" s="11"/>
      <c r="HG125" s="11"/>
      <c r="HH125" s="11"/>
      <c r="HI125" s="11"/>
      <c r="HJ125" s="11"/>
      <c r="HK125" s="11"/>
      <c r="HL125" s="11"/>
      <c r="HM125" s="11"/>
      <c r="HN125" s="11"/>
      <c r="HO125" s="11"/>
      <c r="HP125" s="11"/>
      <c r="HQ125" s="11"/>
      <c r="HR125" s="11"/>
      <c r="HS125" s="11"/>
      <c r="HT125" s="11"/>
      <c r="HU125" s="11"/>
      <c r="HV125" s="11"/>
      <c r="HW125" s="11"/>
      <c r="HX125" s="11"/>
      <c r="HY125" s="11"/>
      <c r="HZ125" s="11"/>
      <c r="IA125" s="11"/>
      <c r="IB125" s="11"/>
      <c r="IC125" s="11"/>
      <c r="ID125" s="11"/>
      <c r="IE125" s="11"/>
      <c r="IF125" s="11"/>
      <c r="IG125" s="11"/>
      <c r="IH125" s="11"/>
      <c r="II125" s="11"/>
      <c r="IJ125" s="11"/>
      <c r="IK125" s="11"/>
      <c r="IL125" s="11"/>
      <c r="IM125" s="11"/>
      <c r="IN125" s="11"/>
      <c r="IO125" s="11"/>
      <c r="IP125" s="11"/>
      <c r="IQ125" s="11"/>
      <c r="IR125" s="11"/>
      <c r="IS125" s="11"/>
      <c r="IT125" s="11"/>
      <c r="IU125" s="11"/>
      <c r="IV125" s="11"/>
      <c r="IW125" s="11"/>
      <c r="IX125" s="11"/>
      <c r="IY125" s="11"/>
    </row>
    <row r="126" spans="2:259" s="12" customFormat="1" ht="54" customHeight="1" x14ac:dyDescent="0.25">
      <c r="B126" s="3"/>
      <c r="C126" s="9" t="s">
        <v>115</v>
      </c>
      <c r="D126" s="19" t="s">
        <v>315</v>
      </c>
      <c r="E126" s="16"/>
      <c r="F126" s="18">
        <v>6.55</v>
      </c>
      <c r="G126" s="18">
        <v>5.45</v>
      </c>
      <c r="H126" s="18">
        <v>4.3600000000000003</v>
      </c>
      <c r="I126" s="17"/>
      <c r="J126" s="18">
        <v>6.7</v>
      </c>
      <c r="K126" s="18">
        <v>8.8800000000000008</v>
      </c>
      <c r="L126" s="18">
        <v>12.41</v>
      </c>
      <c r="M126" s="18"/>
      <c r="N126" s="18">
        <v>44.634640201000003</v>
      </c>
      <c r="O126" s="18">
        <v>9.4129678094999996</v>
      </c>
      <c r="P126" s="19" t="s">
        <v>16</v>
      </c>
      <c r="Q126" s="14" t="s">
        <v>580</v>
      </c>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c r="FF126" s="11"/>
      <c r="FG126" s="11"/>
      <c r="FH126" s="11"/>
      <c r="FI126" s="11"/>
      <c r="FJ126" s="11"/>
      <c r="FK126" s="11"/>
      <c r="FL126" s="11"/>
      <c r="FM126" s="11"/>
      <c r="FN126" s="11"/>
      <c r="FO126" s="11"/>
      <c r="FP126" s="11"/>
      <c r="FQ126" s="11"/>
      <c r="FR126" s="11"/>
      <c r="FS126" s="11"/>
      <c r="FT126" s="11"/>
      <c r="FU126" s="11"/>
      <c r="FV126" s="11"/>
      <c r="FW126" s="11"/>
      <c r="FX126" s="11"/>
      <c r="FY126" s="11"/>
      <c r="FZ126" s="11"/>
      <c r="GA126" s="11"/>
      <c r="GB126" s="11"/>
      <c r="GC126" s="11"/>
      <c r="GD126" s="11"/>
      <c r="GE126" s="11"/>
      <c r="GF126" s="11"/>
      <c r="GG126" s="11"/>
      <c r="GH126" s="11"/>
      <c r="GI126" s="11"/>
      <c r="GJ126" s="11"/>
      <c r="GK126" s="11"/>
      <c r="GL126" s="11"/>
      <c r="GM126" s="11"/>
      <c r="GN126" s="11"/>
      <c r="GO126" s="11"/>
      <c r="GP126" s="11"/>
      <c r="GQ126" s="11"/>
      <c r="GR126" s="11"/>
      <c r="GS126" s="11"/>
      <c r="GT126" s="11"/>
      <c r="GU126" s="11"/>
      <c r="GV126" s="11"/>
      <c r="GW126" s="11"/>
      <c r="GX126" s="11"/>
      <c r="GY126" s="11"/>
      <c r="GZ126" s="11"/>
      <c r="HA126" s="11"/>
      <c r="HB126" s="11"/>
      <c r="HC126" s="11"/>
      <c r="HD126" s="11"/>
      <c r="HE126" s="11"/>
      <c r="HF126" s="11"/>
      <c r="HG126" s="11"/>
      <c r="HH126" s="11"/>
      <c r="HI126" s="11"/>
      <c r="HJ126" s="11"/>
      <c r="HK126" s="11"/>
      <c r="HL126" s="11"/>
      <c r="HM126" s="11"/>
      <c r="HN126" s="11"/>
      <c r="HO126" s="11"/>
      <c r="HP126" s="11"/>
      <c r="HQ126" s="11"/>
      <c r="HR126" s="11"/>
      <c r="HS126" s="11"/>
      <c r="HT126" s="11"/>
      <c r="HU126" s="11"/>
      <c r="HV126" s="11"/>
      <c r="HW126" s="11"/>
      <c r="HX126" s="11"/>
      <c r="HY126" s="11"/>
      <c r="HZ126" s="11"/>
      <c r="IA126" s="11"/>
      <c r="IB126" s="11"/>
      <c r="IC126" s="11"/>
      <c r="ID126" s="11"/>
      <c r="IE126" s="11"/>
      <c r="IF126" s="11"/>
      <c r="IG126" s="11"/>
      <c r="IH126" s="11"/>
      <c r="II126" s="11"/>
      <c r="IJ126" s="11"/>
      <c r="IK126" s="11"/>
      <c r="IL126" s="11"/>
      <c r="IM126" s="11"/>
      <c r="IN126" s="11"/>
      <c r="IO126" s="11"/>
      <c r="IP126" s="11"/>
      <c r="IQ126" s="11"/>
      <c r="IR126" s="11"/>
      <c r="IS126" s="11"/>
      <c r="IT126" s="11"/>
      <c r="IU126" s="11"/>
      <c r="IV126" s="11"/>
      <c r="IW126" s="11"/>
      <c r="IX126" s="11"/>
      <c r="IY126" s="11"/>
    </row>
    <row r="127" spans="2:259" s="12" customFormat="1" ht="54" customHeight="1" x14ac:dyDescent="0.25">
      <c r="B127" s="3"/>
      <c r="C127" s="22" t="s">
        <v>116</v>
      </c>
      <c r="D127" s="20" t="s">
        <v>316</v>
      </c>
      <c r="E127" s="16"/>
      <c r="F127" s="17">
        <v>38.68</v>
      </c>
      <c r="G127" s="17">
        <v>32.93</v>
      </c>
      <c r="H127" s="17">
        <v>27.19</v>
      </c>
      <c r="I127" s="17"/>
      <c r="J127" s="17">
        <v>39.4</v>
      </c>
      <c r="K127" s="17">
        <v>50.88</v>
      </c>
      <c r="L127" s="17">
        <v>69.459999999999994</v>
      </c>
      <c r="M127" s="17"/>
      <c r="N127" s="17">
        <v>35.821540906999999</v>
      </c>
      <c r="O127" s="36">
        <v>394.11621810000003</v>
      </c>
      <c r="P127" s="20" t="s">
        <v>16</v>
      </c>
      <c r="Q127" s="15" t="s">
        <v>581</v>
      </c>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c r="FF127" s="11"/>
      <c r="FG127" s="11"/>
      <c r="FH127" s="11"/>
      <c r="FI127" s="11"/>
      <c r="FJ127" s="11"/>
      <c r="FK127" s="11"/>
      <c r="FL127" s="11"/>
      <c r="FM127" s="11"/>
      <c r="FN127" s="11"/>
      <c r="FO127" s="11"/>
      <c r="FP127" s="11"/>
      <c r="FQ127" s="11"/>
      <c r="FR127" s="11"/>
      <c r="FS127" s="11"/>
      <c r="FT127" s="11"/>
      <c r="FU127" s="11"/>
      <c r="FV127" s="11"/>
      <c r="FW127" s="11"/>
      <c r="FX127" s="11"/>
      <c r="FY127" s="11"/>
      <c r="FZ127" s="11"/>
      <c r="GA127" s="11"/>
      <c r="GB127" s="11"/>
      <c r="GC127" s="11"/>
      <c r="GD127" s="11"/>
      <c r="GE127" s="11"/>
      <c r="GF127" s="11"/>
      <c r="GG127" s="11"/>
      <c r="GH127" s="11"/>
      <c r="GI127" s="11"/>
      <c r="GJ127" s="11"/>
      <c r="GK127" s="11"/>
      <c r="GL127" s="11"/>
      <c r="GM127" s="11"/>
      <c r="GN127" s="11"/>
      <c r="GO127" s="11"/>
      <c r="GP127" s="11"/>
      <c r="GQ127" s="11"/>
      <c r="GR127" s="11"/>
      <c r="GS127" s="11"/>
      <c r="GT127" s="11"/>
      <c r="GU127" s="11"/>
      <c r="GV127" s="11"/>
      <c r="GW127" s="11"/>
      <c r="GX127" s="11"/>
      <c r="GY127" s="11"/>
      <c r="GZ127" s="11"/>
      <c r="HA127" s="11"/>
      <c r="HB127" s="11"/>
      <c r="HC127" s="11"/>
      <c r="HD127" s="11"/>
      <c r="HE127" s="11"/>
      <c r="HF127" s="11"/>
      <c r="HG127" s="11"/>
      <c r="HH127" s="11"/>
      <c r="HI127" s="11"/>
      <c r="HJ127" s="11"/>
      <c r="HK127" s="11"/>
      <c r="HL127" s="11"/>
      <c r="HM127" s="11"/>
      <c r="HN127" s="11"/>
      <c r="HO127" s="11"/>
      <c r="HP127" s="11"/>
      <c r="HQ127" s="11"/>
      <c r="HR127" s="11"/>
      <c r="HS127" s="11"/>
      <c r="HT127" s="11"/>
      <c r="HU127" s="11"/>
      <c r="HV127" s="11"/>
      <c r="HW127" s="11"/>
      <c r="HX127" s="11"/>
      <c r="HY127" s="11"/>
      <c r="HZ127" s="11"/>
      <c r="IA127" s="11"/>
      <c r="IB127" s="11"/>
      <c r="IC127" s="11"/>
      <c r="ID127" s="11"/>
      <c r="IE127" s="11"/>
      <c r="IF127" s="11"/>
      <c r="IG127" s="11"/>
      <c r="IH127" s="11"/>
      <c r="II127" s="11"/>
      <c r="IJ127" s="11"/>
      <c r="IK127" s="11"/>
      <c r="IL127" s="11"/>
      <c r="IM127" s="11"/>
      <c r="IN127" s="11"/>
      <c r="IO127" s="11"/>
      <c r="IP127" s="11"/>
      <c r="IQ127" s="11"/>
      <c r="IR127" s="11"/>
      <c r="IS127" s="11"/>
      <c r="IT127" s="11"/>
      <c r="IU127" s="11"/>
      <c r="IV127" s="11"/>
      <c r="IW127" s="11"/>
      <c r="IX127" s="11"/>
      <c r="IY127" s="11"/>
    </row>
    <row r="128" spans="2:259" s="12" customFormat="1" ht="54" customHeight="1" x14ac:dyDescent="0.25">
      <c r="B128" s="3"/>
      <c r="C128" s="9" t="s">
        <v>117</v>
      </c>
      <c r="D128" s="19" t="s">
        <v>317</v>
      </c>
      <c r="E128" s="16"/>
      <c r="F128" s="18">
        <v>20.350000000000001</v>
      </c>
      <c r="G128" s="18">
        <v>18.649999999999999</v>
      </c>
      <c r="H128" s="18">
        <v>16.96</v>
      </c>
      <c r="I128" s="17"/>
      <c r="J128" s="18">
        <v>20.78</v>
      </c>
      <c r="K128" s="18">
        <v>24.16</v>
      </c>
      <c r="L128" s="18">
        <v>29.64</v>
      </c>
      <c r="M128" s="18"/>
      <c r="N128" s="18">
        <v>49.461881503999997</v>
      </c>
      <c r="O128" s="18">
        <v>4.532428619</v>
      </c>
      <c r="P128" s="19" t="s">
        <v>16</v>
      </c>
      <c r="Q128" s="14" t="s">
        <v>582</v>
      </c>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c r="FF128" s="11"/>
      <c r="FG128" s="11"/>
      <c r="FH128" s="11"/>
      <c r="FI128" s="11"/>
      <c r="FJ128" s="11"/>
      <c r="FK128" s="11"/>
      <c r="FL128" s="11"/>
      <c r="FM128" s="11"/>
      <c r="FN128" s="11"/>
      <c r="FO128" s="11"/>
      <c r="FP128" s="11"/>
      <c r="FQ128" s="11"/>
      <c r="FR128" s="11"/>
      <c r="FS128" s="11"/>
      <c r="FT128" s="11"/>
      <c r="FU128" s="11"/>
      <c r="FV128" s="11"/>
      <c r="FW128" s="11"/>
      <c r="FX128" s="11"/>
      <c r="FY128" s="11"/>
      <c r="FZ128" s="11"/>
      <c r="GA128" s="11"/>
      <c r="GB128" s="11"/>
      <c r="GC128" s="11"/>
      <c r="GD128" s="11"/>
      <c r="GE128" s="11"/>
      <c r="GF128" s="11"/>
      <c r="GG128" s="11"/>
      <c r="GH128" s="11"/>
      <c r="GI128" s="11"/>
      <c r="GJ128" s="11"/>
      <c r="GK128" s="11"/>
      <c r="GL128" s="11"/>
      <c r="GM128" s="11"/>
      <c r="GN128" s="11"/>
      <c r="GO128" s="11"/>
      <c r="GP128" s="11"/>
      <c r="GQ128" s="11"/>
      <c r="GR128" s="11"/>
      <c r="GS128" s="11"/>
      <c r="GT128" s="11"/>
      <c r="GU128" s="11"/>
      <c r="GV128" s="11"/>
      <c r="GW128" s="11"/>
      <c r="GX128" s="11"/>
      <c r="GY128" s="11"/>
      <c r="GZ128" s="11"/>
      <c r="HA128" s="11"/>
      <c r="HB128" s="11"/>
      <c r="HC128" s="11"/>
      <c r="HD128" s="11"/>
      <c r="HE128" s="11"/>
      <c r="HF128" s="11"/>
      <c r="HG128" s="11"/>
      <c r="HH128" s="11"/>
      <c r="HI128" s="11"/>
      <c r="HJ128" s="11"/>
      <c r="HK128" s="11"/>
      <c r="HL128" s="11"/>
      <c r="HM128" s="11"/>
      <c r="HN128" s="11"/>
      <c r="HO128" s="11"/>
      <c r="HP128" s="11"/>
      <c r="HQ128" s="11"/>
      <c r="HR128" s="11"/>
      <c r="HS128" s="11"/>
      <c r="HT128" s="11"/>
      <c r="HU128" s="11"/>
      <c r="HV128" s="11"/>
      <c r="HW128" s="11"/>
      <c r="HX128" s="11"/>
      <c r="HY128" s="11"/>
      <c r="HZ128" s="11"/>
      <c r="IA128" s="11"/>
      <c r="IB128" s="11"/>
      <c r="IC128" s="11"/>
      <c r="ID128" s="11"/>
      <c r="IE128" s="11"/>
      <c r="IF128" s="11"/>
      <c r="IG128" s="11"/>
      <c r="IH128" s="11"/>
      <c r="II128" s="11"/>
      <c r="IJ128" s="11"/>
      <c r="IK128" s="11"/>
      <c r="IL128" s="11"/>
      <c r="IM128" s="11"/>
      <c r="IN128" s="11"/>
      <c r="IO128" s="11"/>
      <c r="IP128" s="11"/>
      <c r="IQ128" s="11"/>
      <c r="IR128" s="11"/>
      <c r="IS128" s="11"/>
      <c r="IT128" s="11"/>
      <c r="IU128" s="11"/>
      <c r="IV128" s="11"/>
      <c r="IW128" s="11"/>
      <c r="IX128" s="11"/>
      <c r="IY128" s="11"/>
    </row>
    <row r="129" spans="2:259" s="12" customFormat="1" ht="54" customHeight="1" x14ac:dyDescent="0.25">
      <c r="B129" s="3"/>
      <c r="C129" s="22" t="s">
        <v>118</v>
      </c>
      <c r="D129" s="20" t="s">
        <v>318</v>
      </c>
      <c r="E129" s="16"/>
      <c r="F129" s="17">
        <v>19.09</v>
      </c>
      <c r="G129" s="17">
        <v>16.309999999999999</v>
      </c>
      <c r="H129" s="17">
        <v>13.54</v>
      </c>
      <c r="I129" s="17"/>
      <c r="J129" s="17">
        <v>19.649999999999999</v>
      </c>
      <c r="K129" s="17">
        <v>25.19</v>
      </c>
      <c r="L129" s="17">
        <v>34.15</v>
      </c>
      <c r="M129" s="17"/>
      <c r="N129" s="17">
        <v>61.562443832</v>
      </c>
      <c r="O129" s="36">
        <v>214.84961219000002</v>
      </c>
      <c r="P129" s="20" t="s">
        <v>18</v>
      </c>
      <c r="Q129" s="15" t="s">
        <v>583</v>
      </c>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c r="FF129" s="11"/>
      <c r="FG129" s="11"/>
      <c r="FH129" s="11"/>
      <c r="FI129" s="11"/>
      <c r="FJ129" s="11"/>
      <c r="FK129" s="11"/>
      <c r="FL129" s="11"/>
      <c r="FM129" s="11"/>
      <c r="FN129" s="11"/>
      <c r="FO129" s="11"/>
      <c r="FP129" s="11"/>
      <c r="FQ129" s="11"/>
      <c r="FR129" s="11"/>
      <c r="FS129" s="11"/>
      <c r="FT129" s="11"/>
      <c r="FU129" s="11"/>
      <c r="FV129" s="11"/>
      <c r="FW129" s="11"/>
      <c r="FX129" s="11"/>
      <c r="FY129" s="11"/>
      <c r="FZ129" s="11"/>
      <c r="GA129" s="11"/>
      <c r="GB129" s="11"/>
      <c r="GC129" s="11"/>
      <c r="GD129" s="11"/>
      <c r="GE129" s="11"/>
      <c r="GF129" s="11"/>
      <c r="GG129" s="11"/>
      <c r="GH129" s="11"/>
      <c r="GI129" s="11"/>
      <c r="GJ129" s="11"/>
      <c r="GK129" s="11"/>
      <c r="GL129" s="11"/>
      <c r="GM129" s="11"/>
      <c r="GN129" s="11"/>
      <c r="GO129" s="11"/>
      <c r="GP129" s="11"/>
      <c r="GQ129" s="11"/>
      <c r="GR129" s="11"/>
      <c r="GS129" s="11"/>
      <c r="GT129" s="11"/>
      <c r="GU129" s="11"/>
      <c r="GV129" s="11"/>
      <c r="GW129" s="11"/>
      <c r="GX129" s="11"/>
      <c r="GY129" s="11"/>
      <c r="GZ129" s="11"/>
      <c r="HA129" s="11"/>
      <c r="HB129" s="11"/>
      <c r="HC129" s="11"/>
      <c r="HD129" s="11"/>
      <c r="HE129" s="11"/>
      <c r="HF129" s="11"/>
      <c r="HG129" s="11"/>
      <c r="HH129" s="11"/>
      <c r="HI129" s="11"/>
      <c r="HJ129" s="11"/>
      <c r="HK129" s="11"/>
      <c r="HL129" s="11"/>
      <c r="HM129" s="11"/>
      <c r="HN129" s="11"/>
      <c r="HO129" s="11"/>
      <c r="HP129" s="11"/>
      <c r="HQ129" s="11"/>
      <c r="HR129" s="11"/>
      <c r="HS129" s="11"/>
      <c r="HT129" s="11"/>
      <c r="HU129" s="11"/>
      <c r="HV129" s="11"/>
      <c r="HW129" s="11"/>
      <c r="HX129" s="11"/>
      <c r="HY129" s="11"/>
      <c r="HZ129" s="11"/>
      <c r="IA129" s="11"/>
      <c r="IB129" s="11"/>
      <c r="IC129" s="11"/>
      <c r="ID129" s="11"/>
      <c r="IE129" s="11"/>
      <c r="IF129" s="11"/>
      <c r="IG129" s="11"/>
      <c r="IH129" s="11"/>
      <c r="II129" s="11"/>
      <c r="IJ129" s="11"/>
      <c r="IK129" s="11"/>
      <c r="IL129" s="11"/>
      <c r="IM129" s="11"/>
      <c r="IN129" s="11"/>
      <c r="IO129" s="11"/>
      <c r="IP129" s="11"/>
      <c r="IQ129" s="11"/>
      <c r="IR129" s="11"/>
      <c r="IS129" s="11"/>
      <c r="IT129" s="11"/>
      <c r="IU129" s="11"/>
      <c r="IV129" s="11"/>
      <c r="IW129" s="11"/>
      <c r="IX129" s="11"/>
      <c r="IY129" s="11"/>
    </row>
    <row r="130" spans="2:259" s="12" customFormat="1" ht="54" customHeight="1" x14ac:dyDescent="0.25">
      <c r="B130" s="3"/>
      <c r="C130" s="9" t="s">
        <v>119</v>
      </c>
      <c r="D130" s="19" t="s">
        <v>319</v>
      </c>
      <c r="E130" s="16"/>
      <c r="F130" s="18">
        <v>3.6</v>
      </c>
      <c r="G130" s="18">
        <v>3.04</v>
      </c>
      <c r="H130" s="18">
        <v>2.4900000000000002</v>
      </c>
      <c r="I130" s="17"/>
      <c r="J130" s="18">
        <v>3.67</v>
      </c>
      <c r="K130" s="18">
        <v>4.7699999999999996</v>
      </c>
      <c r="L130" s="18">
        <v>6.56</v>
      </c>
      <c r="M130" s="18"/>
      <c r="N130" s="18">
        <v>32.071809254000001</v>
      </c>
      <c r="O130" s="18">
        <v>27.769002</v>
      </c>
      <c r="P130" s="19" t="s">
        <v>16</v>
      </c>
      <c r="Q130" s="14" t="s">
        <v>584</v>
      </c>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c r="FF130" s="11"/>
      <c r="FG130" s="11"/>
      <c r="FH130" s="11"/>
      <c r="FI130" s="11"/>
      <c r="FJ130" s="11"/>
      <c r="FK130" s="11"/>
      <c r="FL130" s="11"/>
      <c r="FM130" s="11"/>
      <c r="FN130" s="11"/>
      <c r="FO130" s="11"/>
      <c r="FP130" s="11"/>
      <c r="FQ130" s="11"/>
      <c r="FR130" s="11"/>
      <c r="FS130" s="11"/>
      <c r="FT130" s="11"/>
      <c r="FU130" s="11"/>
      <c r="FV130" s="11"/>
      <c r="FW130" s="11"/>
      <c r="FX130" s="11"/>
      <c r="FY130" s="11"/>
      <c r="FZ130" s="11"/>
      <c r="GA130" s="11"/>
      <c r="GB130" s="11"/>
      <c r="GC130" s="11"/>
      <c r="GD130" s="11"/>
      <c r="GE130" s="11"/>
      <c r="GF130" s="11"/>
      <c r="GG130" s="11"/>
      <c r="GH130" s="11"/>
      <c r="GI130" s="11"/>
      <c r="GJ130" s="11"/>
      <c r="GK130" s="11"/>
      <c r="GL130" s="11"/>
      <c r="GM130" s="11"/>
      <c r="GN130" s="11"/>
      <c r="GO130" s="11"/>
      <c r="GP130" s="11"/>
      <c r="GQ130" s="11"/>
      <c r="GR130" s="11"/>
      <c r="GS130" s="11"/>
      <c r="GT130" s="11"/>
      <c r="GU130" s="11"/>
      <c r="GV130" s="11"/>
      <c r="GW130" s="11"/>
      <c r="GX130" s="11"/>
      <c r="GY130" s="11"/>
      <c r="GZ130" s="11"/>
      <c r="HA130" s="11"/>
      <c r="HB130" s="11"/>
      <c r="HC130" s="11"/>
      <c r="HD130" s="11"/>
      <c r="HE130" s="11"/>
      <c r="HF130" s="11"/>
      <c r="HG130" s="11"/>
      <c r="HH130" s="11"/>
      <c r="HI130" s="11"/>
      <c r="HJ130" s="11"/>
      <c r="HK130" s="11"/>
      <c r="HL130" s="11"/>
      <c r="HM130" s="11"/>
      <c r="HN130" s="11"/>
      <c r="HO130" s="11"/>
      <c r="HP130" s="11"/>
      <c r="HQ130" s="11"/>
      <c r="HR130" s="11"/>
      <c r="HS130" s="11"/>
      <c r="HT130" s="11"/>
      <c r="HU130" s="11"/>
      <c r="HV130" s="11"/>
      <c r="HW130" s="11"/>
      <c r="HX130" s="11"/>
      <c r="HY130" s="11"/>
      <c r="HZ130" s="11"/>
      <c r="IA130" s="11"/>
      <c r="IB130" s="11"/>
      <c r="IC130" s="11"/>
      <c r="ID130" s="11"/>
      <c r="IE130" s="11"/>
      <c r="IF130" s="11"/>
      <c r="IG130" s="11"/>
      <c r="IH130" s="11"/>
      <c r="II130" s="11"/>
      <c r="IJ130" s="11"/>
      <c r="IK130" s="11"/>
      <c r="IL130" s="11"/>
      <c r="IM130" s="11"/>
      <c r="IN130" s="11"/>
      <c r="IO130" s="11"/>
      <c r="IP130" s="11"/>
      <c r="IQ130" s="11"/>
      <c r="IR130" s="11"/>
      <c r="IS130" s="11"/>
      <c r="IT130" s="11"/>
      <c r="IU130" s="11"/>
      <c r="IV130" s="11"/>
      <c r="IW130" s="11"/>
      <c r="IX130" s="11"/>
      <c r="IY130" s="11"/>
    </row>
    <row r="131" spans="2:259" s="12" customFormat="1" ht="54" customHeight="1" x14ac:dyDescent="0.25">
      <c r="B131" s="3"/>
      <c r="C131" s="22" t="s">
        <v>120</v>
      </c>
      <c r="D131" s="20" t="s">
        <v>320</v>
      </c>
      <c r="E131" s="16"/>
      <c r="F131" s="17">
        <v>23.95</v>
      </c>
      <c r="G131" s="17">
        <v>22.66</v>
      </c>
      <c r="H131" s="17">
        <v>21.37</v>
      </c>
      <c r="I131" s="17"/>
      <c r="J131" s="17">
        <v>25.87</v>
      </c>
      <c r="K131" s="17">
        <v>28.44</v>
      </c>
      <c r="L131" s="17">
        <v>32.6</v>
      </c>
      <c r="M131" s="17"/>
      <c r="N131" s="17">
        <v>60.328708014999997</v>
      </c>
      <c r="O131" s="36">
        <v>14.333017904</v>
      </c>
      <c r="P131" s="20" t="s">
        <v>18</v>
      </c>
      <c r="Q131" s="15" t="s">
        <v>585</v>
      </c>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c r="FF131" s="11"/>
      <c r="FG131" s="11"/>
      <c r="FH131" s="11"/>
      <c r="FI131" s="11"/>
      <c r="FJ131" s="11"/>
      <c r="FK131" s="11"/>
      <c r="FL131" s="11"/>
      <c r="FM131" s="11"/>
      <c r="FN131" s="11"/>
      <c r="FO131" s="11"/>
      <c r="FP131" s="11"/>
      <c r="FQ131" s="11"/>
      <c r="FR131" s="11"/>
      <c r="FS131" s="11"/>
      <c r="FT131" s="11"/>
      <c r="FU131" s="11"/>
      <c r="FV131" s="11"/>
      <c r="FW131" s="11"/>
      <c r="FX131" s="11"/>
      <c r="FY131" s="11"/>
      <c r="FZ131" s="11"/>
      <c r="GA131" s="11"/>
      <c r="GB131" s="11"/>
      <c r="GC131" s="11"/>
      <c r="GD131" s="11"/>
      <c r="GE131" s="11"/>
      <c r="GF131" s="11"/>
      <c r="GG131" s="11"/>
      <c r="GH131" s="11"/>
      <c r="GI131" s="11"/>
      <c r="GJ131" s="11"/>
      <c r="GK131" s="11"/>
      <c r="GL131" s="11"/>
      <c r="GM131" s="11"/>
      <c r="GN131" s="11"/>
      <c r="GO131" s="11"/>
      <c r="GP131" s="11"/>
      <c r="GQ131" s="11"/>
      <c r="GR131" s="11"/>
      <c r="GS131" s="11"/>
      <c r="GT131" s="11"/>
      <c r="GU131" s="11"/>
      <c r="GV131" s="11"/>
      <c r="GW131" s="11"/>
      <c r="GX131" s="11"/>
      <c r="GY131" s="11"/>
      <c r="GZ131" s="11"/>
      <c r="HA131" s="11"/>
      <c r="HB131" s="11"/>
      <c r="HC131" s="11"/>
      <c r="HD131" s="11"/>
      <c r="HE131" s="11"/>
      <c r="HF131" s="11"/>
      <c r="HG131" s="11"/>
      <c r="HH131" s="11"/>
      <c r="HI131" s="11"/>
      <c r="HJ131" s="11"/>
      <c r="HK131" s="11"/>
      <c r="HL131" s="11"/>
      <c r="HM131" s="11"/>
      <c r="HN131" s="11"/>
      <c r="HO131" s="11"/>
      <c r="HP131" s="11"/>
      <c r="HQ131" s="11"/>
      <c r="HR131" s="11"/>
      <c r="HS131" s="11"/>
      <c r="HT131" s="11"/>
      <c r="HU131" s="11"/>
      <c r="HV131" s="11"/>
      <c r="HW131" s="11"/>
      <c r="HX131" s="11"/>
      <c r="HY131" s="11"/>
      <c r="HZ131" s="11"/>
      <c r="IA131" s="11"/>
      <c r="IB131" s="11"/>
      <c r="IC131" s="11"/>
      <c r="ID131" s="11"/>
      <c r="IE131" s="11"/>
      <c r="IF131" s="11"/>
      <c r="IG131" s="11"/>
      <c r="IH131" s="11"/>
      <c r="II131" s="11"/>
      <c r="IJ131" s="11"/>
      <c r="IK131" s="11"/>
      <c r="IL131" s="11"/>
      <c r="IM131" s="11"/>
      <c r="IN131" s="11"/>
      <c r="IO131" s="11"/>
      <c r="IP131" s="11"/>
      <c r="IQ131" s="11"/>
      <c r="IR131" s="11"/>
      <c r="IS131" s="11"/>
      <c r="IT131" s="11"/>
      <c r="IU131" s="11"/>
      <c r="IV131" s="11"/>
      <c r="IW131" s="11"/>
      <c r="IX131" s="11"/>
      <c r="IY131" s="11"/>
    </row>
    <row r="132" spans="2:259" s="12" customFormat="1" ht="54" customHeight="1" x14ac:dyDescent="0.25">
      <c r="B132" s="3"/>
      <c r="C132" s="9" t="s">
        <v>121</v>
      </c>
      <c r="D132" s="19" t="s">
        <v>321</v>
      </c>
      <c r="E132" s="16"/>
      <c r="F132" s="18">
        <v>9.1</v>
      </c>
      <c r="G132" s="18">
        <v>7.6</v>
      </c>
      <c r="H132" s="18">
        <v>6.11</v>
      </c>
      <c r="I132" s="17"/>
      <c r="J132" s="18">
        <v>9.26</v>
      </c>
      <c r="K132" s="18">
        <v>12.24</v>
      </c>
      <c r="L132" s="18">
        <v>17.059999999999999</v>
      </c>
      <c r="M132" s="18"/>
      <c r="N132" s="18">
        <v>47.790700033999997</v>
      </c>
      <c r="O132" s="18">
        <v>274.55454123999999</v>
      </c>
      <c r="P132" s="19" t="s">
        <v>16</v>
      </c>
      <c r="Q132" s="14" t="s">
        <v>586</v>
      </c>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c r="FF132" s="11"/>
      <c r="FG132" s="11"/>
      <c r="FH132" s="11"/>
      <c r="FI132" s="11"/>
      <c r="FJ132" s="11"/>
      <c r="FK132" s="11"/>
      <c r="FL132" s="11"/>
      <c r="FM132" s="11"/>
      <c r="FN132" s="11"/>
      <c r="FO132" s="11"/>
      <c r="FP132" s="11"/>
      <c r="FQ132" s="11"/>
      <c r="FR132" s="11"/>
      <c r="FS132" s="11"/>
      <c r="FT132" s="11"/>
      <c r="FU132" s="11"/>
      <c r="FV132" s="11"/>
      <c r="FW132" s="11"/>
      <c r="FX132" s="11"/>
      <c r="FY132" s="11"/>
      <c r="FZ132" s="11"/>
      <c r="GA132" s="11"/>
      <c r="GB132" s="11"/>
      <c r="GC132" s="11"/>
      <c r="GD132" s="11"/>
      <c r="GE132" s="11"/>
      <c r="GF132" s="11"/>
      <c r="GG132" s="11"/>
      <c r="GH132" s="11"/>
      <c r="GI132" s="11"/>
      <c r="GJ132" s="11"/>
      <c r="GK132" s="11"/>
      <c r="GL132" s="11"/>
      <c r="GM132" s="11"/>
      <c r="GN132" s="11"/>
      <c r="GO132" s="11"/>
      <c r="GP132" s="11"/>
      <c r="GQ132" s="11"/>
      <c r="GR132" s="11"/>
      <c r="GS132" s="11"/>
      <c r="GT132" s="11"/>
      <c r="GU132" s="11"/>
      <c r="GV132" s="11"/>
      <c r="GW132" s="11"/>
      <c r="GX132" s="11"/>
      <c r="GY132" s="11"/>
      <c r="GZ132" s="11"/>
      <c r="HA132" s="11"/>
      <c r="HB132" s="11"/>
      <c r="HC132" s="11"/>
      <c r="HD132" s="11"/>
      <c r="HE132" s="11"/>
      <c r="HF132" s="11"/>
      <c r="HG132" s="11"/>
      <c r="HH132" s="11"/>
      <c r="HI132" s="11"/>
      <c r="HJ132" s="11"/>
      <c r="HK132" s="11"/>
      <c r="HL132" s="11"/>
      <c r="HM132" s="11"/>
      <c r="HN132" s="11"/>
      <c r="HO132" s="11"/>
      <c r="HP132" s="11"/>
      <c r="HQ132" s="11"/>
      <c r="HR132" s="11"/>
      <c r="HS132" s="11"/>
      <c r="HT132" s="11"/>
      <c r="HU132" s="11"/>
      <c r="HV132" s="11"/>
      <c r="HW132" s="11"/>
      <c r="HX132" s="11"/>
      <c r="HY132" s="11"/>
      <c r="HZ132" s="11"/>
      <c r="IA132" s="11"/>
      <c r="IB132" s="11"/>
      <c r="IC132" s="11"/>
      <c r="ID132" s="11"/>
      <c r="IE132" s="11"/>
      <c r="IF132" s="11"/>
      <c r="IG132" s="11"/>
      <c r="IH132" s="11"/>
      <c r="II132" s="11"/>
      <c r="IJ132" s="11"/>
      <c r="IK132" s="11"/>
      <c r="IL132" s="11"/>
      <c r="IM132" s="11"/>
      <c r="IN132" s="11"/>
      <c r="IO132" s="11"/>
      <c r="IP132" s="11"/>
      <c r="IQ132" s="11"/>
      <c r="IR132" s="11"/>
      <c r="IS132" s="11"/>
      <c r="IT132" s="11"/>
      <c r="IU132" s="11"/>
      <c r="IV132" s="11"/>
      <c r="IW132" s="11"/>
      <c r="IX132" s="11"/>
      <c r="IY132" s="11"/>
    </row>
    <row r="133" spans="2:259" s="12" customFormat="1" ht="54" customHeight="1" x14ac:dyDescent="0.25">
      <c r="B133" s="3"/>
      <c r="C133" s="22" t="s">
        <v>122</v>
      </c>
      <c r="D133" s="20" t="s">
        <v>322</v>
      </c>
      <c r="E133" s="16"/>
      <c r="F133" s="17">
        <v>8.0299999999999994</v>
      </c>
      <c r="G133" s="17">
        <v>7.26</v>
      </c>
      <c r="H133" s="17">
        <v>6.5</v>
      </c>
      <c r="I133" s="17"/>
      <c r="J133" s="17">
        <v>8.18</v>
      </c>
      <c r="K133" s="17">
        <v>9.6999999999999993</v>
      </c>
      <c r="L133" s="17">
        <v>12.16</v>
      </c>
      <c r="M133" s="17"/>
      <c r="N133" s="17">
        <v>82.161387368000007</v>
      </c>
      <c r="O133" s="36">
        <v>67.69593519</v>
      </c>
      <c r="P133" s="20" t="s">
        <v>18</v>
      </c>
      <c r="Q133" s="15" t="s">
        <v>587</v>
      </c>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c r="FF133" s="11"/>
      <c r="FG133" s="11"/>
      <c r="FH133" s="11"/>
      <c r="FI133" s="11"/>
      <c r="FJ133" s="11"/>
      <c r="FK133" s="11"/>
      <c r="FL133" s="11"/>
      <c r="FM133" s="11"/>
      <c r="FN133" s="11"/>
      <c r="FO133" s="11"/>
      <c r="FP133" s="11"/>
      <c r="FQ133" s="11"/>
      <c r="FR133" s="11"/>
      <c r="FS133" s="11"/>
      <c r="FT133" s="11"/>
      <c r="FU133" s="11"/>
      <c r="FV133" s="11"/>
      <c r="FW133" s="11"/>
      <c r="FX133" s="11"/>
      <c r="FY133" s="11"/>
      <c r="FZ133" s="11"/>
      <c r="GA133" s="11"/>
      <c r="GB133" s="11"/>
      <c r="GC133" s="11"/>
      <c r="GD133" s="11"/>
      <c r="GE133" s="11"/>
      <c r="GF133" s="11"/>
      <c r="GG133" s="11"/>
      <c r="GH133" s="11"/>
      <c r="GI133" s="11"/>
      <c r="GJ133" s="11"/>
      <c r="GK133" s="11"/>
      <c r="GL133" s="11"/>
      <c r="GM133" s="11"/>
      <c r="GN133" s="11"/>
      <c r="GO133" s="11"/>
      <c r="GP133" s="11"/>
      <c r="GQ133" s="11"/>
      <c r="GR133" s="11"/>
      <c r="GS133" s="11"/>
      <c r="GT133" s="11"/>
      <c r="GU133" s="11"/>
      <c r="GV133" s="11"/>
      <c r="GW133" s="11"/>
      <c r="GX133" s="11"/>
      <c r="GY133" s="11"/>
      <c r="GZ133" s="11"/>
      <c r="HA133" s="11"/>
      <c r="HB133" s="11"/>
      <c r="HC133" s="11"/>
      <c r="HD133" s="11"/>
      <c r="HE133" s="11"/>
      <c r="HF133" s="11"/>
      <c r="HG133" s="11"/>
      <c r="HH133" s="11"/>
      <c r="HI133" s="11"/>
      <c r="HJ133" s="11"/>
      <c r="HK133" s="11"/>
      <c r="HL133" s="11"/>
      <c r="HM133" s="11"/>
      <c r="HN133" s="11"/>
      <c r="HO133" s="11"/>
      <c r="HP133" s="11"/>
      <c r="HQ133" s="11"/>
      <c r="HR133" s="11"/>
      <c r="HS133" s="11"/>
      <c r="HT133" s="11"/>
      <c r="HU133" s="11"/>
      <c r="HV133" s="11"/>
      <c r="HW133" s="11"/>
      <c r="HX133" s="11"/>
      <c r="HY133" s="11"/>
      <c r="HZ133" s="11"/>
      <c r="IA133" s="11"/>
      <c r="IB133" s="11"/>
      <c r="IC133" s="11"/>
      <c r="ID133" s="11"/>
      <c r="IE133" s="11"/>
      <c r="IF133" s="11"/>
      <c r="IG133" s="11"/>
      <c r="IH133" s="11"/>
      <c r="II133" s="11"/>
      <c r="IJ133" s="11"/>
      <c r="IK133" s="11"/>
      <c r="IL133" s="11"/>
      <c r="IM133" s="11"/>
      <c r="IN133" s="11"/>
      <c r="IO133" s="11"/>
      <c r="IP133" s="11"/>
      <c r="IQ133" s="11"/>
      <c r="IR133" s="11"/>
      <c r="IS133" s="11"/>
      <c r="IT133" s="11"/>
      <c r="IU133" s="11"/>
      <c r="IV133" s="11"/>
      <c r="IW133" s="11"/>
      <c r="IX133" s="11"/>
      <c r="IY133" s="11"/>
    </row>
    <row r="134" spans="2:259" s="12" customFormat="1" ht="54" customHeight="1" x14ac:dyDescent="0.25">
      <c r="B134" s="3"/>
      <c r="C134" s="9" t="s">
        <v>323</v>
      </c>
      <c r="D134" s="19" t="s">
        <v>324</v>
      </c>
      <c r="E134" s="16"/>
      <c r="F134" s="18">
        <v>21.81</v>
      </c>
      <c r="G134" s="18">
        <v>17.989999999999998</v>
      </c>
      <c r="H134" s="18">
        <v>14.17</v>
      </c>
      <c r="I134" s="17"/>
      <c r="J134" s="18">
        <v>22.33</v>
      </c>
      <c r="K134" s="18">
        <v>29.96</v>
      </c>
      <c r="L134" s="18">
        <v>42.32</v>
      </c>
      <c r="M134" s="18"/>
      <c r="N134" s="18">
        <v>35.037793106000002</v>
      </c>
      <c r="O134" s="18">
        <v>151.88786243000001</v>
      </c>
      <c r="P134" s="19" t="s">
        <v>16</v>
      </c>
      <c r="Q134" s="14" t="s">
        <v>588</v>
      </c>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c r="FF134" s="11"/>
      <c r="FG134" s="11"/>
      <c r="FH134" s="11"/>
      <c r="FI134" s="11"/>
      <c r="FJ134" s="11"/>
      <c r="FK134" s="11"/>
      <c r="FL134" s="11"/>
      <c r="FM134" s="11"/>
      <c r="FN134" s="11"/>
      <c r="FO134" s="11"/>
      <c r="FP134" s="11"/>
      <c r="FQ134" s="11"/>
      <c r="FR134" s="11"/>
      <c r="FS134" s="11"/>
      <c r="FT134" s="11"/>
      <c r="FU134" s="11"/>
      <c r="FV134" s="11"/>
      <c r="FW134" s="11"/>
      <c r="FX134" s="11"/>
      <c r="FY134" s="11"/>
      <c r="FZ134" s="11"/>
      <c r="GA134" s="11"/>
      <c r="GB134" s="11"/>
      <c r="GC134" s="11"/>
      <c r="GD134" s="11"/>
      <c r="GE134" s="11"/>
      <c r="GF134" s="11"/>
      <c r="GG134" s="11"/>
      <c r="GH134" s="11"/>
      <c r="GI134" s="11"/>
      <c r="GJ134" s="11"/>
      <c r="GK134" s="11"/>
      <c r="GL134" s="11"/>
      <c r="GM134" s="11"/>
      <c r="GN134" s="11"/>
      <c r="GO134" s="11"/>
      <c r="GP134" s="11"/>
      <c r="GQ134" s="11"/>
      <c r="GR134" s="11"/>
      <c r="GS134" s="11"/>
      <c r="GT134" s="11"/>
      <c r="GU134" s="11"/>
      <c r="GV134" s="11"/>
      <c r="GW134" s="11"/>
      <c r="GX134" s="11"/>
      <c r="GY134" s="11"/>
      <c r="GZ134" s="11"/>
      <c r="HA134" s="11"/>
      <c r="HB134" s="11"/>
      <c r="HC134" s="11"/>
      <c r="HD134" s="11"/>
      <c r="HE134" s="11"/>
      <c r="HF134" s="11"/>
      <c r="HG134" s="11"/>
      <c r="HH134" s="11"/>
      <c r="HI134" s="11"/>
      <c r="HJ134" s="11"/>
      <c r="HK134" s="11"/>
      <c r="HL134" s="11"/>
      <c r="HM134" s="11"/>
      <c r="HN134" s="11"/>
      <c r="HO134" s="11"/>
      <c r="HP134" s="11"/>
      <c r="HQ134" s="11"/>
      <c r="HR134" s="11"/>
      <c r="HS134" s="11"/>
      <c r="HT134" s="11"/>
      <c r="HU134" s="11"/>
      <c r="HV134" s="11"/>
      <c r="HW134" s="11"/>
      <c r="HX134" s="11"/>
      <c r="HY134" s="11"/>
      <c r="HZ134" s="11"/>
      <c r="IA134" s="11"/>
      <c r="IB134" s="11"/>
      <c r="IC134" s="11"/>
      <c r="ID134" s="11"/>
      <c r="IE134" s="11"/>
      <c r="IF134" s="11"/>
      <c r="IG134" s="11"/>
      <c r="IH134" s="11"/>
      <c r="II134" s="11"/>
      <c r="IJ134" s="11"/>
      <c r="IK134" s="11"/>
      <c r="IL134" s="11"/>
      <c r="IM134" s="11"/>
      <c r="IN134" s="11"/>
      <c r="IO134" s="11"/>
      <c r="IP134" s="11"/>
      <c r="IQ134" s="11"/>
      <c r="IR134" s="11"/>
      <c r="IS134" s="11"/>
      <c r="IT134" s="11"/>
      <c r="IU134" s="11"/>
      <c r="IV134" s="11"/>
      <c r="IW134" s="11"/>
      <c r="IX134" s="11"/>
      <c r="IY134" s="11"/>
    </row>
    <row r="135" spans="2:259" s="12" customFormat="1" ht="54" customHeight="1" x14ac:dyDescent="0.25">
      <c r="B135" s="3"/>
      <c r="C135" s="22" t="s">
        <v>444</v>
      </c>
      <c r="D135" s="20" t="s">
        <v>445</v>
      </c>
      <c r="E135" s="16"/>
      <c r="F135" s="17">
        <v>4.3899999999999997</v>
      </c>
      <c r="G135" s="17">
        <v>3.86</v>
      </c>
      <c r="H135" s="17">
        <v>3.34</v>
      </c>
      <c r="I135" s="17"/>
      <c r="J135" s="17">
        <v>5.1100000000000003</v>
      </c>
      <c r="K135" s="17">
        <v>6.15</v>
      </c>
      <c r="L135" s="17">
        <v>7.83</v>
      </c>
      <c r="M135" s="17"/>
      <c r="N135" s="17">
        <v>51.138731241999999</v>
      </c>
      <c r="O135" s="36">
        <v>1.0268425238000001</v>
      </c>
      <c r="P135" s="20" t="s">
        <v>18</v>
      </c>
      <c r="Q135" s="15" t="s">
        <v>589</v>
      </c>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c r="FF135" s="11"/>
      <c r="FG135" s="11"/>
      <c r="FH135" s="11"/>
      <c r="FI135" s="11"/>
      <c r="FJ135" s="11"/>
      <c r="FK135" s="11"/>
      <c r="FL135" s="11"/>
      <c r="FM135" s="11"/>
      <c r="FN135" s="11"/>
      <c r="FO135" s="11"/>
      <c r="FP135" s="11"/>
      <c r="FQ135" s="11"/>
      <c r="FR135" s="11"/>
      <c r="FS135" s="11"/>
      <c r="FT135" s="11"/>
      <c r="FU135" s="11"/>
      <c r="FV135" s="11"/>
      <c r="FW135" s="11"/>
      <c r="FX135" s="11"/>
      <c r="FY135" s="11"/>
      <c r="FZ135" s="11"/>
      <c r="GA135" s="11"/>
      <c r="GB135" s="11"/>
      <c r="GC135" s="11"/>
      <c r="GD135" s="11"/>
      <c r="GE135" s="11"/>
      <c r="GF135" s="11"/>
      <c r="GG135" s="11"/>
      <c r="GH135" s="11"/>
      <c r="GI135" s="11"/>
      <c r="GJ135" s="11"/>
      <c r="GK135" s="11"/>
      <c r="GL135" s="11"/>
      <c r="GM135" s="11"/>
      <c r="GN135" s="11"/>
      <c r="GO135" s="11"/>
      <c r="GP135" s="11"/>
      <c r="GQ135" s="11"/>
      <c r="GR135" s="11"/>
      <c r="GS135" s="11"/>
      <c r="GT135" s="11"/>
      <c r="GU135" s="11"/>
      <c r="GV135" s="11"/>
      <c r="GW135" s="11"/>
      <c r="GX135" s="11"/>
      <c r="GY135" s="11"/>
      <c r="GZ135" s="11"/>
      <c r="HA135" s="11"/>
      <c r="HB135" s="11"/>
      <c r="HC135" s="11"/>
      <c r="HD135" s="11"/>
      <c r="HE135" s="11"/>
      <c r="HF135" s="11"/>
      <c r="HG135" s="11"/>
      <c r="HH135" s="11"/>
      <c r="HI135" s="11"/>
      <c r="HJ135" s="11"/>
      <c r="HK135" s="11"/>
      <c r="HL135" s="11"/>
      <c r="HM135" s="11"/>
      <c r="HN135" s="11"/>
      <c r="HO135" s="11"/>
      <c r="HP135" s="11"/>
      <c r="HQ135" s="11"/>
      <c r="HR135" s="11"/>
      <c r="HS135" s="11"/>
      <c r="HT135" s="11"/>
      <c r="HU135" s="11"/>
      <c r="HV135" s="11"/>
      <c r="HW135" s="11"/>
      <c r="HX135" s="11"/>
      <c r="HY135" s="11"/>
      <c r="HZ135" s="11"/>
      <c r="IA135" s="11"/>
      <c r="IB135" s="11"/>
      <c r="IC135" s="11"/>
      <c r="ID135" s="11"/>
      <c r="IE135" s="11"/>
      <c r="IF135" s="11"/>
      <c r="IG135" s="11"/>
      <c r="IH135" s="11"/>
      <c r="II135" s="11"/>
      <c r="IJ135" s="11"/>
      <c r="IK135" s="11"/>
      <c r="IL135" s="11"/>
      <c r="IM135" s="11"/>
      <c r="IN135" s="11"/>
      <c r="IO135" s="11"/>
      <c r="IP135" s="11"/>
      <c r="IQ135" s="11"/>
      <c r="IR135" s="11"/>
      <c r="IS135" s="11"/>
      <c r="IT135" s="11"/>
      <c r="IU135" s="11"/>
      <c r="IV135" s="11"/>
      <c r="IW135" s="11"/>
      <c r="IX135" s="11"/>
      <c r="IY135" s="11"/>
    </row>
    <row r="136" spans="2:259" s="12" customFormat="1" ht="54" customHeight="1" x14ac:dyDescent="0.25">
      <c r="B136" s="3"/>
      <c r="C136" s="9" t="s">
        <v>123</v>
      </c>
      <c r="D136" s="19" t="s">
        <v>325</v>
      </c>
      <c r="E136" s="16"/>
      <c r="F136" s="18">
        <v>6.9</v>
      </c>
      <c r="G136" s="18">
        <v>4.4400000000000004</v>
      </c>
      <c r="H136" s="18">
        <v>1.98</v>
      </c>
      <c r="I136" s="17"/>
      <c r="J136" s="18">
        <v>7.09</v>
      </c>
      <c r="K136" s="18">
        <v>12</v>
      </c>
      <c r="L136" s="18">
        <v>19.95</v>
      </c>
      <c r="M136" s="18"/>
      <c r="N136" s="18">
        <v>43.278586433999997</v>
      </c>
      <c r="O136" s="18">
        <v>20.055572143000003</v>
      </c>
      <c r="P136" s="19" t="s">
        <v>16</v>
      </c>
      <c r="Q136" s="14" t="s">
        <v>590</v>
      </c>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c r="FF136" s="11"/>
      <c r="FG136" s="11"/>
      <c r="FH136" s="11"/>
      <c r="FI136" s="11"/>
      <c r="FJ136" s="11"/>
      <c r="FK136" s="11"/>
      <c r="FL136" s="11"/>
      <c r="FM136" s="11"/>
      <c r="FN136" s="11"/>
      <c r="FO136" s="11"/>
      <c r="FP136" s="11"/>
      <c r="FQ136" s="11"/>
      <c r="FR136" s="11"/>
      <c r="FS136" s="11"/>
      <c r="FT136" s="11"/>
      <c r="FU136" s="11"/>
      <c r="FV136" s="11"/>
      <c r="FW136" s="11"/>
      <c r="FX136" s="11"/>
      <c r="FY136" s="11"/>
      <c r="FZ136" s="11"/>
      <c r="GA136" s="11"/>
      <c r="GB136" s="11"/>
      <c r="GC136" s="11"/>
      <c r="GD136" s="11"/>
      <c r="GE136" s="11"/>
      <c r="GF136" s="11"/>
      <c r="GG136" s="11"/>
      <c r="GH136" s="11"/>
      <c r="GI136" s="11"/>
      <c r="GJ136" s="11"/>
      <c r="GK136" s="11"/>
      <c r="GL136" s="11"/>
      <c r="GM136" s="11"/>
      <c r="GN136" s="11"/>
      <c r="GO136" s="11"/>
      <c r="GP136" s="11"/>
      <c r="GQ136" s="11"/>
      <c r="GR136" s="11"/>
      <c r="GS136" s="11"/>
      <c r="GT136" s="11"/>
      <c r="GU136" s="11"/>
      <c r="GV136" s="11"/>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c r="HU136" s="11"/>
      <c r="HV136" s="11"/>
      <c r="HW136" s="11"/>
      <c r="HX136" s="11"/>
      <c r="HY136" s="11"/>
      <c r="HZ136" s="11"/>
      <c r="IA136" s="11"/>
      <c r="IB136" s="11"/>
      <c r="IC136" s="11"/>
      <c r="ID136" s="11"/>
      <c r="IE136" s="11"/>
      <c r="IF136" s="11"/>
      <c r="IG136" s="11"/>
      <c r="IH136" s="11"/>
      <c r="II136" s="11"/>
      <c r="IJ136" s="11"/>
      <c r="IK136" s="11"/>
      <c r="IL136" s="11"/>
      <c r="IM136" s="11"/>
      <c r="IN136" s="11"/>
      <c r="IO136" s="11"/>
      <c r="IP136" s="11"/>
      <c r="IQ136" s="11"/>
      <c r="IR136" s="11"/>
      <c r="IS136" s="11"/>
      <c r="IT136" s="11"/>
      <c r="IU136" s="11"/>
      <c r="IV136" s="11"/>
      <c r="IW136" s="11"/>
      <c r="IX136" s="11"/>
      <c r="IY136" s="11"/>
    </row>
    <row r="137" spans="2:259" s="12" customFormat="1" ht="54" customHeight="1" x14ac:dyDescent="0.25">
      <c r="B137" s="3"/>
      <c r="C137" s="22" t="s">
        <v>451</v>
      </c>
      <c r="D137" s="20" t="s">
        <v>452</v>
      </c>
      <c r="E137" s="16"/>
      <c r="F137" s="17">
        <v>3.36</v>
      </c>
      <c r="G137" s="17">
        <v>3.14</v>
      </c>
      <c r="H137" s="17">
        <v>2.92</v>
      </c>
      <c r="I137" s="17"/>
      <c r="J137" s="17">
        <v>3.52</v>
      </c>
      <c r="K137" s="17">
        <v>3.95</v>
      </c>
      <c r="L137" s="17">
        <v>4.6500000000000004</v>
      </c>
      <c r="M137" s="17"/>
      <c r="N137" s="17">
        <v>67.348422665000001</v>
      </c>
      <c r="O137" s="36">
        <v>1.4470315238</v>
      </c>
      <c r="P137" s="20" t="s">
        <v>18</v>
      </c>
      <c r="Q137" s="15" t="s">
        <v>591</v>
      </c>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c r="FF137" s="11"/>
      <c r="FG137" s="11"/>
      <c r="FH137" s="11"/>
      <c r="FI137" s="11"/>
      <c r="FJ137" s="11"/>
      <c r="FK137" s="11"/>
      <c r="FL137" s="11"/>
      <c r="FM137" s="11"/>
      <c r="FN137" s="11"/>
      <c r="FO137" s="11"/>
      <c r="FP137" s="11"/>
      <c r="FQ137" s="11"/>
      <c r="FR137" s="11"/>
      <c r="FS137" s="11"/>
      <c r="FT137" s="11"/>
      <c r="FU137" s="11"/>
      <c r="FV137" s="11"/>
      <c r="FW137" s="11"/>
      <c r="FX137" s="11"/>
      <c r="FY137" s="11"/>
      <c r="FZ137" s="11"/>
      <c r="GA137" s="11"/>
      <c r="GB137" s="11"/>
      <c r="GC137" s="11"/>
      <c r="GD137" s="11"/>
      <c r="GE137" s="11"/>
      <c r="GF137" s="11"/>
      <c r="GG137" s="11"/>
      <c r="GH137" s="11"/>
      <c r="GI137" s="11"/>
      <c r="GJ137" s="11"/>
      <c r="GK137" s="11"/>
      <c r="GL137" s="11"/>
      <c r="GM137" s="11"/>
      <c r="GN137" s="11"/>
      <c r="GO137" s="11"/>
      <c r="GP137" s="11"/>
      <c r="GQ137" s="11"/>
      <c r="GR137" s="11"/>
      <c r="GS137" s="11"/>
      <c r="GT137" s="11"/>
      <c r="GU137" s="11"/>
      <c r="GV137" s="11"/>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c r="HU137" s="11"/>
      <c r="HV137" s="11"/>
      <c r="HW137" s="11"/>
      <c r="HX137" s="11"/>
      <c r="HY137" s="11"/>
      <c r="HZ137" s="11"/>
      <c r="IA137" s="11"/>
      <c r="IB137" s="11"/>
      <c r="IC137" s="11"/>
      <c r="ID137" s="11"/>
      <c r="IE137" s="11"/>
      <c r="IF137" s="11"/>
      <c r="IG137" s="11"/>
      <c r="IH137" s="11"/>
      <c r="II137" s="11"/>
      <c r="IJ137" s="11"/>
      <c r="IK137" s="11"/>
      <c r="IL137" s="11"/>
      <c r="IM137" s="11"/>
      <c r="IN137" s="11"/>
      <c r="IO137" s="11"/>
      <c r="IP137" s="11"/>
      <c r="IQ137" s="11"/>
      <c r="IR137" s="11"/>
      <c r="IS137" s="11"/>
      <c r="IT137" s="11"/>
      <c r="IU137" s="11"/>
      <c r="IV137" s="11"/>
      <c r="IW137" s="11"/>
      <c r="IX137" s="11"/>
      <c r="IY137" s="11"/>
    </row>
    <row r="138" spans="2:259" s="12" customFormat="1" ht="54" customHeight="1" x14ac:dyDescent="0.25">
      <c r="B138" s="3"/>
      <c r="C138" s="9" t="s">
        <v>326</v>
      </c>
      <c r="D138" s="19" t="s">
        <v>327</v>
      </c>
      <c r="E138" s="16"/>
      <c r="F138" s="18">
        <v>111.02</v>
      </c>
      <c r="G138" s="18">
        <v>98.91</v>
      </c>
      <c r="H138" s="18">
        <v>86.81</v>
      </c>
      <c r="I138" s="17"/>
      <c r="J138" s="18">
        <v>112.48</v>
      </c>
      <c r="K138" s="18">
        <v>136.68</v>
      </c>
      <c r="L138" s="18">
        <v>175.84</v>
      </c>
      <c r="M138" s="18"/>
      <c r="N138" s="18">
        <v>40.456665510000001</v>
      </c>
      <c r="O138" s="18">
        <v>38.433936070999998</v>
      </c>
      <c r="P138" s="19" t="s">
        <v>16</v>
      </c>
      <c r="Q138" s="14" t="s">
        <v>592</v>
      </c>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c r="FF138" s="11"/>
      <c r="FG138" s="11"/>
      <c r="FH138" s="11"/>
      <c r="FI138" s="11"/>
      <c r="FJ138" s="11"/>
      <c r="FK138" s="11"/>
      <c r="FL138" s="11"/>
      <c r="FM138" s="11"/>
      <c r="FN138" s="11"/>
      <c r="FO138" s="11"/>
      <c r="FP138" s="11"/>
      <c r="FQ138" s="11"/>
      <c r="FR138" s="11"/>
      <c r="FS138" s="11"/>
      <c r="FT138" s="11"/>
      <c r="FU138" s="11"/>
      <c r="FV138" s="11"/>
      <c r="FW138" s="11"/>
      <c r="FX138" s="11"/>
      <c r="FY138" s="11"/>
      <c r="FZ138" s="11"/>
      <c r="GA138" s="11"/>
      <c r="GB138" s="11"/>
      <c r="GC138" s="11"/>
      <c r="GD138" s="11"/>
      <c r="GE138" s="11"/>
      <c r="GF138" s="11"/>
      <c r="GG138" s="11"/>
      <c r="GH138" s="11"/>
      <c r="GI138" s="11"/>
      <c r="GJ138" s="11"/>
      <c r="GK138" s="11"/>
      <c r="GL138" s="11"/>
      <c r="GM138" s="11"/>
      <c r="GN138" s="11"/>
      <c r="GO138" s="11"/>
      <c r="GP138" s="11"/>
      <c r="GQ138" s="11"/>
      <c r="GR138" s="11"/>
      <c r="GS138" s="11"/>
      <c r="GT138" s="11"/>
      <c r="GU138" s="11"/>
      <c r="GV138" s="11"/>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c r="HU138" s="11"/>
      <c r="HV138" s="11"/>
      <c r="HW138" s="11"/>
      <c r="HX138" s="11"/>
      <c r="HY138" s="11"/>
      <c r="HZ138" s="11"/>
      <c r="IA138" s="11"/>
      <c r="IB138" s="11"/>
      <c r="IC138" s="11"/>
      <c r="ID138" s="11"/>
      <c r="IE138" s="11"/>
      <c r="IF138" s="11"/>
      <c r="IG138" s="11"/>
      <c r="IH138" s="11"/>
      <c r="II138" s="11"/>
      <c r="IJ138" s="11"/>
      <c r="IK138" s="11"/>
      <c r="IL138" s="11"/>
      <c r="IM138" s="11"/>
      <c r="IN138" s="11"/>
      <c r="IO138" s="11"/>
      <c r="IP138" s="11"/>
      <c r="IQ138" s="11"/>
      <c r="IR138" s="11"/>
      <c r="IS138" s="11"/>
      <c r="IT138" s="11"/>
      <c r="IU138" s="11"/>
      <c r="IV138" s="11"/>
      <c r="IW138" s="11"/>
      <c r="IX138" s="11"/>
      <c r="IY138" s="11"/>
    </row>
    <row r="139" spans="2:259" s="12" customFormat="1" ht="54" customHeight="1" x14ac:dyDescent="0.25">
      <c r="B139" s="3"/>
      <c r="C139" s="9" t="s">
        <v>124</v>
      </c>
      <c r="D139" s="19" t="s">
        <v>328</v>
      </c>
      <c r="E139" s="16"/>
      <c r="F139" s="18">
        <v>136.34</v>
      </c>
      <c r="G139" s="18">
        <v>122.09</v>
      </c>
      <c r="H139" s="18">
        <v>107.85</v>
      </c>
      <c r="I139" s="17"/>
      <c r="J139" s="18">
        <v>138.38</v>
      </c>
      <c r="K139" s="18">
        <v>166.86</v>
      </c>
      <c r="L139" s="18">
        <v>212.95</v>
      </c>
      <c r="M139" s="18"/>
      <c r="N139" s="18">
        <v>42.831567567999997</v>
      </c>
      <c r="O139" s="18">
        <v>13.581400501000001</v>
      </c>
      <c r="P139" s="19" t="s">
        <v>16</v>
      </c>
      <c r="Q139" s="14" t="s">
        <v>593</v>
      </c>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c r="FF139" s="11"/>
      <c r="FG139" s="11"/>
      <c r="FH139" s="11"/>
      <c r="FI139" s="11"/>
      <c r="FJ139" s="11"/>
      <c r="FK139" s="11"/>
      <c r="FL139" s="11"/>
      <c r="FM139" s="11"/>
      <c r="FN139" s="11"/>
      <c r="FO139" s="11"/>
      <c r="FP139" s="11"/>
      <c r="FQ139" s="11"/>
      <c r="FR139" s="11"/>
      <c r="FS139" s="11"/>
      <c r="FT139" s="11"/>
      <c r="FU139" s="11"/>
      <c r="FV139" s="11"/>
      <c r="FW139" s="11"/>
      <c r="FX139" s="11"/>
      <c r="FY139" s="11"/>
      <c r="FZ139" s="11"/>
      <c r="GA139" s="11"/>
      <c r="GB139" s="11"/>
      <c r="GC139" s="11"/>
      <c r="GD139" s="11"/>
      <c r="GE139" s="11"/>
      <c r="GF139" s="11"/>
      <c r="GG139" s="11"/>
      <c r="GH139" s="11"/>
      <c r="GI139" s="11"/>
      <c r="GJ139" s="11"/>
      <c r="GK139" s="11"/>
      <c r="GL139" s="11"/>
      <c r="GM139" s="11"/>
      <c r="GN139" s="11"/>
      <c r="GO139" s="11"/>
      <c r="GP139" s="11"/>
      <c r="GQ139" s="11"/>
      <c r="GR139" s="11"/>
      <c r="GS139" s="11"/>
      <c r="GT139" s="11"/>
      <c r="GU139" s="11"/>
      <c r="GV139" s="11"/>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c r="HU139" s="11"/>
      <c r="HV139" s="11"/>
      <c r="HW139" s="11"/>
      <c r="HX139" s="11"/>
      <c r="HY139" s="11"/>
      <c r="HZ139" s="11"/>
      <c r="IA139" s="11"/>
      <c r="IB139" s="11"/>
      <c r="IC139" s="11"/>
      <c r="ID139" s="11"/>
      <c r="IE139" s="11"/>
      <c r="IF139" s="11"/>
      <c r="IG139" s="11"/>
      <c r="IH139" s="11"/>
      <c r="II139" s="11"/>
      <c r="IJ139" s="11"/>
      <c r="IK139" s="11"/>
      <c r="IL139" s="11"/>
      <c r="IM139" s="11"/>
      <c r="IN139" s="11"/>
      <c r="IO139" s="11"/>
      <c r="IP139" s="11"/>
      <c r="IQ139" s="11"/>
      <c r="IR139" s="11"/>
      <c r="IS139" s="11"/>
      <c r="IT139" s="11"/>
      <c r="IU139" s="11"/>
      <c r="IV139" s="11"/>
      <c r="IW139" s="11"/>
      <c r="IX139" s="11"/>
      <c r="IY139" s="11"/>
    </row>
    <row r="140" spans="2:259" s="12" customFormat="1" ht="54" customHeight="1" x14ac:dyDescent="0.25">
      <c r="B140" s="3"/>
      <c r="C140" s="22" t="s">
        <v>125</v>
      </c>
      <c r="D140" s="20" t="s">
        <v>329</v>
      </c>
      <c r="E140" s="16"/>
      <c r="F140" s="17">
        <v>29.98</v>
      </c>
      <c r="G140" s="17">
        <v>27.77</v>
      </c>
      <c r="H140" s="17">
        <v>25.57</v>
      </c>
      <c r="I140" s="17"/>
      <c r="J140" s="17">
        <v>30.38</v>
      </c>
      <c r="K140" s="17">
        <v>34.78</v>
      </c>
      <c r="L140" s="17">
        <v>41.91</v>
      </c>
      <c r="M140" s="17"/>
      <c r="N140" s="17">
        <v>50.414556130999998</v>
      </c>
      <c r="O140" s="36">
        <v>6.7806793809999997</v>
      </c>
      <c r="P140" s="20" t="s">
        <v>16</v>
      </c>
      <c r="Q140" s="15" t="s">
        <v>594</v>
      </c>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c r="FF140" s="11"/>
      <c r="FG140" s="11"/>
      <c r="FH140" s="11"/>
      <c r="FI140" s="11"/>
      <c r="FJ140" s="11"/>
      <c r="FK140" s="11"/>
      <c r="FL140" s="11"/>
      <c r="FM140" s="11"/>
      <c r="FN140" s="11"/>
      <c r="FO140" s="11"/>
      <c r="FP140" s="11"/>
      <c r="FQ140" s="11"/>
      <c r="FR140" s="11"/>
      <c r="FS140" s="11"/>
      <c r="FT140" s="11"/>
      <c r="FU140" s="11"/>
      <c r="FV140" s="11"/>
      <c r="FW140" s="11"/>
      <c r="FX140" s="11"/>
      <c r="FY140" s="11"/>
      <c r="FZ140" s="11"/>
      <c r="GA140" s="11"/>
      <c r="GB140" s="11"/>
      <c r="GC140" s="11"/>
      <c r="GD140" s="11"/>
      <c r="GE140" s="11"/>
      <c r="GF140" s="11"/>
      <c r="GG140" s="11"/>
      <c r="GH140" s="11"/>
      <c r="GI140" s="11"/>
      <c r="GJ140" s="11"/>
      <c r="GK140" s="11"/>
      <c r="GL140" s="11"/>
      <c r="GM140" s="11"/>
      <c r="GN140" s="11"/>
      <c r="GO140" s="11"/>
      <c r="GP140" s="11"/>
      <c r="GQ140" s="11"/>
      <c r="GR140" s="11"/>
      <c r="GS140" s="11"/>
      <c r="GT140" s="11"/>
      <c r="GU140" s="11"/>
      <c r="GV140" s="11"/>
      <c r="GW140" s="11"/>
      <c r="GX140" s="11"/>
      <c r="GY140" s="11"/>
      <c r="GZ140" s="11"/>
      <c r="HA140" s="11"/>
      <c r="HB140" s="11"/>
      <c r="HC140" s="11"/>
      <c r="HD140" s="11"/>
      <c r="HE140" s="11"/>
      <c r="HF140" s="11"/>
      <c r="HG140" s="11"/>
      <c r="HH140" s="11"/>
      <c r="HI140" s="11"/>
      <c r="HJ140" s="11"/>
      <c r="HK140" s="11"/>
      <c r="HL140" s="11"/>
      <c r="HM140" s="11"/>
      <c r="HN140" s="11"/>
      <c r="HO140" s="11"/>
      <c r="HP140" s="11"/>
      <c r="HQ140" s="11"/>
      <c r="HR140" s="11"/>
      <c r="HS140" s="11"/>
      <c r="HT140" s="11"/>
      <c r="HU140" s="11"/>
      <c r="HV140" s="11"/>
      <c r="HW140" s="11"/>
      <c r="HX140" s="11"/>
      <c r="HY140" s="11"/>
      <c r="HZ140" s="11"/>
      <c r="IA140" s="11"/>
      <c r="IB140" s="11"/>
      <c r="IC140" s="11"/>
      <c r="ID140" s="11"/>
      <c r="IE140" s="11"/>
      <c r="IF140" s="11"/>
      <c r="IG140" s="11"/>
      <c r="IH140" s="11"/>
      <c r="II140" s="11"/>
      <c r="IJ140" s="11"/>
      <c r="IK140" s="11"/>
      <c r="IL140" s="11"/>
      <c r="IM140" s="11"/>
      <c r="IN140" s="11"/>
      <c r="IO140" s="11"/>
      <c r="IP140" s="11"/>
      <c r="IQ140" s="11"/>
      <c r="IR140" s="11"/>
      <c r="IS140" s="11"/>
      <c r="IT140" s="11"/>
      <c r="IU140" s="11"/>
      <c r="IV140" s="11"/>
      <c r="IW140" s="11"/>
      <c r="IX140" s="11"/>
      <c r="IY140" s="11"/>
    </row>
    <row r="141" spans="2:259" s="12" customFormat="1" ht="54" customHeight="1" x14ac:dyDescent="0.25">
      <c r="B141" s="3"/>
      <c r="C141" s="9" t="s">
        <v>126</v>
      </c>
      <c r="D141" s="19" t="s">
        <v>330</v>
      </c>
      <c r="E141" s="16"/>
      <c r="F141" s="18">
        <v>111.87</v>
      </c>
      <c r="G141" s="18">
        <v>102.69</v>
      </c>
      <c r="H141" s="18">
        <v>93.52</v>
      </c>
      <c r="I141" s="17"/>
      <c r="J141" s="18">
        <v>114.35</v>
      </c>
      <c r="K141" s="18">
        <v>132.69</v>
      </c>
      <c r="L141" s="18">
        <v>162.38</v>
      </c>
      <c r="M141" s="18"/>
      <c r="N141" s="18">
        <v>54.745320245999999</v>
      </c>
      <c r="O141" s="18">
        <v>15.210809451999999</v>
      </c>
      <c r="P141" s="19" t="s">
        <v>18</v>
      </c>
      <c r="Q141" s="14" t="s">
        <v>595</v>
      </c>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c r="FF141" s="11"/>
      <c r="FG141" s="11"/>
      <c r="FH141" s="11"/>
      <c r="FI141" s="11"/>
      <c r="FJ141" s="11"/>
      <c r="FK141" s="11"/>
      <c r="FL141" s="11"/>
      <c r="FM141" s="11"/>
      <c r="FN141" s="11"/>
      <c r="FO141" s="11"/>
      <c r="FP141" s="11"/>
      <c r="FQ141" s="11"/>
      <c r="FR141" s="11"/>
      <c r="FS141" s="11"/>
      <c r="FT141" s="11"/>
      <c r="FU141" s="11"/>
      <c r="FV141" s="11"/>
      <c r="FW141" s="11"/>
      <c r="FX141" s="11"/>
      <c r="FY141" s="11"/>
      <c r="FZ141" s="11"/>
      <c r="GA141" s="11"/>
      <c r="GB141" s="11"/>
      <c r="GC141" s="11"/>
      <c r="GD141" s="11"/>
      <c r="GE141" s="11"/>
      <c r="GF141" s="11"/>
      <c r="GG141" s="11"/>
      <c r="GH141" s="11"/>
      <c r="GI141" s="11"/>
      <c r="GJ141" s="11"/>
      <c r="GK141" s="11"/>
      <c r="GL141" s="11"/>
      <c r="GM141" s="11"/>
      <c r="GN141" s="11"/>
      <c r="GO141" s="11"/>
      <c r="GP141" s="11"/>
      <c r="GQ141" s="11"/>
      <c r="GR141" s="11"/>
      <c r="GS141" s="11"/>
      <c r="GT141" s="11"/>
      <c r="GU141" s="11"/>
      <c r="GV141" s="11"/>
      <c r="GW141" s="11"/>
      <c r="GX141" s="11"/>
      <c r="GY141" s="11"/>
      <c r="GZ141" s="11"/>
      <c r="HA141" s="11"/>
      <c r="HB141" s="11"/>
      <c r="HC141" s="11"/>
      <c r="HD141" s="11"/>
      <c r="HE141" s="11"/>
      <c r="HF141" s="11"/>
      <c r="HG141" s="11"/>
      <c r="HH141" s="11"/>
      <c r="HI141" s="11"/>
      <c r="HJ141" s="11"/>
      <c r="HK141" s="11"/>
      <c r="HL141" s="11"/>
      <c r="HM141" s="11"/>
      <c r="HN141" s="11"/>
      <c r="HO141" s="11"/>
      <c r="HP141" s="11"/>
      <c r="HQ141" s="11"/>
      <c r="HR141" s="11"/>
      <c r="HS141" s="11"/>
      <c r="HT141" s="11"/>
      <c r="HU141" s="11"/>
      <c r="HV141" s="11"/>
      <c r="HW141" s="11"/>
      <c r="HX141" s="11"/>
      <c r="HY141" s="11"/>
      <c r="HZ141" s="11"/>
      <c r="IA141" s="11"/>
      <c r="IB141" s="11"/>
      <c r="IC141" s="11"/>
      <c r="ID141" s="11"/>
      <c r="IE141" s="11"/>
      <c r="IF141" s="11"/>
      <c r="IG141" s="11"/>
      <c r="IH141" s="11"/>
      <c r="II141" s="11"/>
      <c r="IJ141" s="11"/>
      <c r="IK141" s="11"/>
      <c r="IL141" s="11"/>
      <c r="IM141" s="11"/>
      <c r="IN141" s="11"/>
      <c r="IO141" s="11"/>
      <c r="IP141" s="11"/>
      <c r="IQ141" s="11"/>
      <c r="IR141" s="11"/>
      <c r="IS141" s="11"/>
      <c r="IT141" s="11"/>
      <c r="IU141" s="11"/>
      <c r="IV141" s="11"/>
      <c r="IW141" s="11"/>
      <c r="IX141" s="11"/>
      <c r="IY141" s="11"/>
    </row>
    <row r="142" spans="2:259" s="12" customFormat="1" ht="54" customHeight="1" x14ac:dyDescent="0.25">
      <c r="B142" s="3"/>
      <c r="C142" s="22" t="s">
        <v>127</v>
      </c>
      <c r="D142" s="20" t="s">
        <v>331</v>
      </c>
      <c r="E142" s="16"/>
      <c r="F142" s="17">
        <v>30.19</v>
      </c>
      <c r="G142" s="17">
        <v>25.43</v>
      </c>
      <c r="H142" s="17">
        <v>20.67</v>
      </c>
      <c r="I142" s="17"/>
      <c r="J142" s="17">
        <v>34.74</v>
      </c>
      <c r="K142" s="17">
        <v>44.25</v>
      </c>
      <c r="L142" s="17">
        <v>59.64</v>
      </c>
      <c r="M142" s="17"/>
      <c r="N142" s="17">
        <v>49.527461385000002</v>
      </c>
      <c r="O142" s="36">
        <v>25.222553462</v>
      </c>
      <c r="P142" s="20" t="s">
        <v>18</v>
      </c>
      <c r="Q142" s="15" t="s">
        <v>596</v>
      </c>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c r="FF142" s="11"/>
      <c r="FG142" s="11"/>
      <c r="FH142" s="11"/>
      <c r="FI142" s="11"/>
      <c r="FJ142" s="11"/>
      <c r="FK142" s="11"/>
      <c r="FL142" s="11"/>
      <c r="FM142" s="11"/>
      <c r="FN142" s="11"/>
      <c r="FO142" s="11"/>
      <c r="FP142" s="11"/>
      <c r="FQ142" s="11"/>
      <c r="FR142" s="11"/>
      <c r="FS142" s="11"/>
      <c r="FT142" s="11"/>
      <c r="FU142" s="11"/>
      <c r="FV142" s="11"/>
      <c r="FW142" s="11"/>
      <c r="FX142" s="11"/>
      <c r="FY142" s="11"/>
      <c r="FZ142" s="11"/>
      <c r="GA142" s="11"/>
      <c r="GB142" s="11"/>
      <c r="GC142" s="11"/>
      <c r="GD142" s="11"/>
      <c r="GE142" s="11"/>
      <c r="GF142" s="11"/>
      <c r="GG142" s="11"/>
      <c r="GH142" s="11"/>
      <c r="GI142" s="11"/>
      <c r="GJ142" s="11"/>
      <c r="GK142" s="11"/>
      <c r="GL142" s="11"/>
      <c r="GM142" s="11"/>
      <c r="GN142" s="11"/>
      <c r="GO142" s="11"/>
      <c r="GP142" s="11"/>
      <c r="GQ142" s="11"/>
      <c r="GR142" s="11"/>
      <c r="GS142" s="11"/>
      <c r="GT142" s="11"/>
      <c r="GU142" s="11"/>
      <c r="GV142" s="11"/>
      <c r="GW142" s="11"/>
      <c r="GX142" s="11"/>
      <c r="GY142" s="11"/>
      <c r="GZ142" s="11"/>
      <c r="HA142" s="11"/>
      <c r="HB142" s="11"/>
      <c r="HC142" s="11"/>
      <c r="HD142" s="11"/>
      <c r="HE142" s="11"/>
      <c r="HF142" s="11"/>
      <c r="HG142" s="11"/>
      <c r="HH142" s="11"/>
      <c r="HI142" s="11"/>
      <c r="HJ142" s="11"/>
      <c r="HK142" s="11"/>
      <c r="HL142" s="11"/>
      <c r="HM142" s="11"/>
      <c r="HN142" s="11"/>
      <c r="HO142" s="11"/>
      <c r="HP142" s="11"/>
      <c r="HQ142" s="11"/>
      <c r="HR142" s="11"/>
      <c r="HS142" s="11"/>
      <c r="HT142" s="11"/>
      <c r="HU142" s="11"/>
      <c r="HV142" s="11"/>
      <c r="HW142" s="11"/>
      <c r="HX142" s="11"/>
      <c r="HY142" s="11"/>
      <c r="HZ142" s="11"/>
      <c r="IA142" s="11"/>
      <c r="IB142" s="11"/>
      <c r="IC142" s="11"/>
      <c r="ID142" s="11"/>
      <c r="IE142" s="11"/>
      <c r="IF142" s="11"/>
      <c r="IG142" s="11"/>
      <c r="IH142" s="11"/>
      <c r="II142" s="11"/>
      <c r="IJ142" s="11"/>
      <c r="IK142" s="11"/>
      <c r="IL142" s="11"/>
      <c r="IM142" s="11"/>
      <c r="IN142" s="11"/>
      <c r="IO142" s="11"/>
      <c r="IP142" s="11"/>
      <c r="IQ142" s="11"/>
      <c r="IR142" s="11"/>
      <c r="IS142" s="11"/>
      <c r="IT142" s="11"/>
      <c r="IU142" s="11"/>
      <c r="IV142" s="11"/>
      <c r="IW142" s="11"/>
      <c r="IX142" s="11"/>
      <c r="IY142" s="11"/>
    </row>
    <row r="143" spans="2:259" s="12" customFormat="1" ht="54" customHeight="1" x14ac:dyDescent="0.25">
      <c r="B143" s="3"/>
      <c r="C143" s="9" t="s">
        <v>332</v>
      </c>
      <c r="D143" s="19" t="s">
        <v>333</v>
      </c>
      <c r="E143" s="16"/>
      <c r="F143" s="18">
        <v>11.4</v>
      </c>
      <c r="G143" s="18">
        <v>10.47</v>
      </c>
      <c r="H143" s="18">
        <v>9.5399999999999991</v>
      </c>
      <c r="I143" s="17"/>
      <c r="J143" s="18">
        <v>11.64</v>
      </c>
      <c r="K143" s="18">
        <v>13.49</v>
      </c>
      <c r="L143" s="18">
        <v>16.489999999999998</v>
      </c>
      <c r="M143" s="18"/>
      <c r="N143" s="18">
        <v>79.729139683</v>
      </c>
      <c r="O143" s="18">
        <v>8.4793915238000004</v>
      </c>
      <c r="P143" s="19" t="s">
        <v>18</v>
      </c>
      <c r="Q143" s="14" t="s">
        <v>597</v>
      </c>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c r="FF143" s="11"/>
      <c r="FG143" s="11"/>
      <c r="FH143" s="11"/>
      <c r="FI143" s="11"/>
      <c r="FJ143" s="11"/>
      <c r="FK143" s="11"/>
      <c r="FL143" s="11"/>
      <c r="FM143" s="11"/>
      <c r="FN143" s="11"/>
      <c r="FO143" s="11"/>
      <c r="FP143" s="11"/>
      <c r="FQ143" s="11"/>
      <c r="FR143" s="11"/>
      <c r="FS143" s="11"/>
      <c r="FT143" s="11"/>
      <c r="FU143" s="11"/>
      <c r="FV143" s="11"/>
      <c r="FW143" s="11"/>
      <c r="FX143" s="11"/>
      <c r="FY143" s="11"/>
      <c r="FZ143" s="11"/>
      <c r="GA143" s="11"/>
      <c r="GB143" s="11"/>
      <c r="GC143" s="11"/>
      <c r="GD143" s="11"/>
      <c r="GE143" s="11"/>
      <c r="GF143" s="11"/>
      <c r="GG143" s="11"/>
      <c r="GH143" s="11"/>
      <c r="GI143" s="11"/>
      <c r="GJ143" s="11"/>
      <c r="GK143" s="11"/>
      <c r="GL143" s="11"/>
      <c r="GM143" s="11"/>
      <c r="GN143" s="11"/>
      <c r="GO143" s="11"/>
      <c r="GP143" s="11"/>
      <c r="GQ143" s="11"/>
      <c r="GR143" s="11"/>
      <c r="GS143" s="11"/>
      <c r="GT143" s="11"/>
      <c r="GU143" s="11"/>
      <c r="GV143" s="11"/>
      <c r="GW143" s="11"/>
      <c r="GX143" s="11"/>
      <c r="GY143" s="11"/>
      <c r="GZ143" s="11"/>
      <c r="HA143" s="11"/>
      <c r="HB143" s="11"/>
      <c r="HC143" s="11"/>
      <c r="HD143" s="11"/>
      <c r="HE143" s="11"/>
      <c r="HF143" s="11"/>
      <c r="HG143" s="11"/>
      <c r="HH143" s="11"/>
      <c r="HI143" s="11"/>
      <c r="HJ143" s="11"/>
      <c r="HK143" s="11"/>
      <c r="HL143" s="11"/>
      <c r="HM143" s="11"/>
      <c r="HN143" s="11"/>
      <c r="HO143" s="11"/>
      <c r="HP143" s="11"/>
      <c r="HQ143" s="11"/>
      <c r="HR143" s="11"/>
      <c r="HS143" s="11"/>
      <c r="HT143" s="11"/>
      <c r="HU143" s="11"/>
      <c r="HV143" s="11"/>
      <c r="HW143" s="11"/>
      <c r="HX143" s="11"/>
      <c r="HY143" s="11"/>
      <c r="HZ143" s="11"/>
      <c r="IA143" s="11"/>
      <c r="IB143" s="11"/>
      <c r="IC143" s="11"/>
      <c r="ID143" s="11"/>
      <c r="IE143" s="11"/>
      <c r="IF143" s="11"/>
      <c r="IG143" s="11"/>
      <c r="IH143" s="11"/>
      <c r="II143" s="11"/>
      <c r="IJ143" s="11"/>
      <c r="IK143" s="11"/>
      <c r="IL143" s="11"/>
      <c r="IM143" s="11"/>
      <c r="IN143" s="11"/>
      <c r="IO143" s="11"/>
      <c r="IP143" s="11"/>
      <c r="IQ143" s="11"/>
      <c r="IR143" s="11"/>
      <c r="IS143" s="11"/>
      <c r="IT143" s="11"/>
      <c r="IU143" s="11"/>
      <c r="IV143" s="11"/>
      <c r="IW143" s="11"/>
      <c r="IX143" s="11"/>
      <c r="IY143" s="11"/>
    </row>
    <row r="144" spans="2:259" s="12" customFormat="1" ht="54" customHeight="1" x14ac:dyDescent="0.25">
      <c r="B144" s="3"/>
      <c r="C144" s="22" t="s">
        <v>128</v>
      </c>
      <c r="D144" s="20" t="s">
        <v>334</v>
      </c>
      <c r="E144" s="16"/>
      <c r="F144" s="17">
        <v>5.08</v>
      </c>
      <c r="G144" s="17">
        <v>4.0199999999999996</v>
      </c>
      <c r="H144" s="17">
        <v>2.97</v>
      </c>
      <c r="I144" s="17"/>
      <c r="J144" s="17">
        <v>7.29</v>
      </c>
      <c r="K144" s="17">
        <v>9.39</v>
      </c>
      <c r="L144" s="17">
        <v>12.79</v>
      </c>
      <c r="M144" s="17"/>
      <c r="N144" s="17">
        <v>64.690612633000001</v>
      </c>
      <c r="O144" s="36">
        <v>64.116948714000003</v>
      </c>
      <c r="P144" s="20" t="s">
        <v>18</v>
      </c>
      <c r="Q144" s="15" t="s">
        <v>598</v>
      </c>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c r="FF144" s="11"/>
      <c r="FG144" s="11"/>
      <c r="FH144" s="11"/>
      <c r="FI144" s="11"/>
      <c r="FJ144" s="11"/>
      <c r="FK144" s="11"/>
      <c r="FL144" s="11"/>
      <c r="FM144" s="11"/>
      <c r="FN144" s="11"/>
      <c r="FO144" s="11"/>
      <c r="FP144" s="11"/>
      <c r="FQ144" s="11"/>
      <c r="FR144" s="11"/>
      <c r="FS144" s="11"/>
      <c r="FT144" s="11"/>
      <c r="FU144" s="11"/>
      <c r="FV144" s="11"/>
      <c r="FW144" s="11"/>
      <c r="FX144" s="11"/>
      <c r="FY144" s="11"/>
      <c r="FZ144" s="11"/>
      <c r="GA144" s="11"/>
      <c r="GB144" s="11"/>
      <c r="GC144" s="11"/>
      <c r="GD144" s="11"/>
      <c r="GE144" s="11"/>
      <c r="GF144" s="11"/>
      <c r="GG144" s="11"/>
      <c r="GH144" s="11"/>
      <c r="GI144" s="11"/>
      <c r="GJ144" s="11"/>
      <c r="GK144" s="11"/>
      <c r="GL144" s="11"/>
      <c r="GM144" s="11"/>
      <c r="GN144" s="11"/>
      <c r="GO144" s="11"/>
      <c r="GP144" s="11"/>
      <c r="GQ144" s="11"/>
      <c r="GR144" s="11"/>
      <c r="GS144" s="11"/>
      <c r="GT144" s="11"/>
      <c r="GU144" s="11"/>
      <c r="GV144" s="11"/>
      <c r="GW144" s="11"/>
      <c r="GX144" s="11"/>
      <c r="GY144" s="11"/>
      <c r="GZ144" s="11"/>
      <c r="HA144" s="11"/>
      <c r="HB144" s="11"/>
      <c r="HC144" s="11"/>
      <c r="HD144" s="11"/>
      <c r="HE144" s="11"/>
      <c r="HF144" s="11"/>
      <c r="HG144" s="11"/>
      <c r="HH144" s="11"/>
      <c r="HI144" s="11"/>
      <c r="HJ144" s="11"/>
      <c r="HK144" s="11"/>
      <c r="HL144" s="11"/>
      <c r="HM144" s="11"/>
      <c r="HN144" s="11"/>
      <c r="HO144" s="11"/>
      <c r="HP144" s="11"/>
      <c r="HQ144" s="11"/>
      <c r="HR144" s="11"/>
      <c r="HS144" s="11"/>
      <c r="HT144" s="11"/>
      <c r="HU144" s="11"/>
      <c r="HV144" s="11"/>
      <c r="HW144" s="11"/>
      <c r="HX144" s="11"/>
      <c r="HY144" s="11"/>
      <c r="HZ144" s="11"/>
      <c r="IA144" s="11"/>
      <c r="IB144" s="11"/>
      <c r="IC144" s="11"/>
      <c r="ID144" s="11"/>
      <c r="IE144" s="11"/>
      <c r="IF144" s="11"/>
      <c r="IG144" s="11"/>
      <c r="IH144" s="11"/>
      <c r="II144" s="11"/>
      <c r="IJ144" s="11"/>
      <c r="IK144" s="11"/>
      <c r="IL144" s="11"/>
      <c r="IM144" s="11"/>
      <c r="IN144" s="11"/>
      <c r="IO144" s="11"/>
      <c r="IP144" s="11"/>
      <c r="IQ144" s="11"/>
      <c r="IR144" s="11"/>
      <c r="IS144" s="11"/>
      <c r="IT144" s="11"/>
      <c r="IU144" s="11"/>
      <c r="IV144" s="11"/>
      <c r="IW144" s="11"/>
      <c r="IX144" s="11"/>
      <c r="IY144" s="11"/>
    </row>
    <row r="145" spans="2:259" s="12" customFormat="1" ht="54" customHeight="1" x14ac:dyDescent="0.25">
      <c r="B145" s="3"/>
      <c r="C145" s="9" t="s">
        <v>129</v>
      </c>
      <c r="D145" s="19" t="s">
        <v>335</v>
      </c>
      <c r="E145" s="16"/>
      <c r="F145" s="18">
        <v>13.6</v>
      </c>
      <c r="G145" s="18">
        <v>12.68</v>
      </c>
      <c r="H145" s="18">
        <v>11.77</v>
      </c>
      <c r="I145" s="17"/>
      <c r="J145" s="18">
        <v>14.1</v>
      </c>
      <c r="K145" s="18">
        <v>15.92</v>
      </c>
      <c r="L145" s="18">
        <v>18.88</v>
      </c>
      <c r="M145" s="18"/>
      <c r="N145" s="18">
        <v>56.833879570999997</v>
      </c>
      <c r="O145" s="18">
        <v>76.830911524000001</v>
      </c>
      <c r="P145" s="19" t="s">
        <v>18</v>
      </c>
      <c r="Q145" s="14" t="s">
        <v>599</v>
      </c>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c r="FF145" s="11"/>
      <c r="FG145" s="11"/>
      <c r="FH145" s="11"/>
      <c r="FI145" s="11"/>
      <c r="FJ145" s="11"/>
      <c r="FK145" s="11"/>
      <c r="FL145" s="11"/>
      <c r="FM145" s="11"/>
      <c r="FN145" s="11"/>
      <c r="FO145" s="11"/>
      <c r="FP145" s="11"/>
      <c r="FQ145" s="11"/>
      <c r="FR145" s="11"/>
      <c r="FS145" s="11"/>
      <c r="FT145" s="11"/>
      <c r="FU145" s="11"/>
      <c r="FV145" s="11"/>
      <c r="FW145" s="11"/>
      <c r="FX145" s="11"/>
      <c r="FY145" s="11"/>
      <c r="FZ145" s="11"/>
      <c r="GA145" s="11"/>
      <c r="GB145" s="11"/>
      <c r="GC145" s="11"/>
      <c r="GD145" s="11"/>
      <c r="GE145" s="11"/>
      <c r="GF145" s="11"/>
      <c r="GG145" s="11"/>
      <c r="GH145" s="11"/>
      <c r="GI145" s="11"/>
      <c r="GJ145" s="11"/>
      <c r="GK145" s="11"/>
      <c r="GL145" s="11"/>
      <c r="GM145" s="11"/>
      <c r="GN145" s="11"/>
      <c r="GO145" s="11"/>
      <c r="GP145" s="11"/>
      <c r="GQ145" s="11"/>
      <c r="GR145" s="11"/>
      <c r="GS145" s="11"/>
      <c r="GT145" s="11"/>
      <c r="GU145" s="11"/>
      <c r="GV145" s="11"/>
      <c r="GW145" s="11"/>
      <c r="GX145" s="11"/>
      <c r="GY145" s="11"/>
      <c r="GZ145" s="11"/>
      <c r="HA145" s="11"/>
      <c r="HB145" s="11"/>
      <c r="HC145" s="11"/>
      <c r="HD145" s="11"/>
      <c r="HE145" s="11"/>
      <c r="HF145" s="11"/>
      <c r="HG145" s="11"/>
      <c r="HH145" s="11"/>
      <c r="HI145" s="11"/>
      <c r="HJ145" s="11"/>
      <c r="HK145" s="11"/>
      <c r="HL145" s="11"/>
      <c r="HM145" s="11"/>
      <c r="HN145" s="11"/>
      <c r="HO145" s="11"/>
      <c r="HP145" s="11"/>
      <c r="HQ145" s="11"/>
      <c r="HR145" s="11"/>
      <c r="HS145" s="11"/>
      <c r="HT145" s="11"/>
      <c r="HU145" s="11"/>
      <c r="HV145" s="11"/>
      <c r="HW145" s="11"/>
      <c r="HX145" s="11"/>
      <c r="HY145" s="11"/>
      <c r="HZ145" s="11"/>
      <c r="IA145" s="11"/>
      <c r="IB145" s="11"/>
      <c r="IC145" s="11"/>
      <c r="ID145" s="11"/>
      <c r="IE145" s="11"/>
      <c r="IF145" s="11"/>
      <c r="IG145" s="11"/>
      <c r="IH145" s="11"/>
      <c r="II145" s="11"/>
      <c r="IJ145" s="11"/>
      <c r="IK145" s="11"/>
      <c r="IL145" s="11"/>
      <c r="IM145" s="11"/>
      <c r="IN145" s="11"/>
      <c r="IO145" s="11"/>
      <c r="IP145" s="11"/>
      <c r="IQ145" s="11"/>
      <c r="IR145" s="11"/>
      <c r="IS145" s="11"/>
      <c r="IT145" s="11"/>
      <c r="IU145" s="11"/>
      <c r="IV145" s="11"/>
      <c r="IW145" s="11"/>
      <c r="IX145" s="11"/>
      <c r="IY145" s="11"/>
    </row>
    <row r="146" spans="2:259" s="12" customFormat="1" ht="54" customHeight="1" x14ac:dyDescent="0.25">
      <c r="B146" s="3"/>
      <c r="C146" s="22" t="s">
        <v>130</v>
      </c>
      <c r="D146" s="20" t="s">
        <v>336</v>
      </c>
      <c r="E146" s="16"/>
      <c r="F146" s="17">
        <v>23.12</v>
      </c>
      <c r="G146" s="17">
        <v>19.13</v>
      </c>
      <c r="H146" s="17">
        <v>15.14</v>
      </c>
      <c r="I146" s="17"/>
      <c r="J146" s="17">
        <v>24.44</v>
      </c>
      <c r="K146" s="17">
        <v>32.409999999999997</v>
      </c>
      <c r="L146" s="17">
        <v>45.31</v>
      </c>
      <c r="M146" s="17"/>
      <c r="N146" s="17">
        <v>71.724107846999999</v>
      </c>
      <c r="O146" s="36">
        <v>18.906906143</v>
      </c>
      <c r="P146" s="20" t="s">
        <v>18</v>
      </c>
      <c r="Q146" s="15" t="s">
        <v>600</v>
      </c>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c r="FF146" s="11"/>
      <c r="FG146" s="11"/>
      <c r="FH146" s="11"/>
      <c r="FI146" s="11"/>
      <c r="FJ146" s="11"/>
      <c r="FK146" s="11"/>
      <c r="FL146" s="11"/>
      <c r="FM146" s="11"/>
      <c r="FN146" s="11"/>
      <c r="FO146" s="11"/>
      <c r="FP146" s="11"/>
      <c r="FQ146" s="11"/>
      <c r="FR146" s="11"/>
      <c r="FS146" s="11"/>
      <c r="FT146" s="11"/>
      <c r="FU146" s="11"/>
      <c r="FV146" s="11"/>
      <c r="FW146" s="11"/>
      <c r="FX146" s="11"/>
      <c r="FY146" s="11"/>
      <c r="FZ146" s="11"/>
      <c r="GA146" s="11"/>
      <c r="GB146" s="11"/>
      <c r="GC146" s="11"/>
      <c r="GD146" s="11"/>
      <c r="GE146" s="11"/>
      <c r="GF146" s="11"/>
      <c r="GG146" s="11"/>
      <c r="GH146" s="11"/>
      <c r="GI146" s="11"/>
      <c r="GJ146" s="11"/>
      <c r="GK146" s="11"/>
      <c r="GL146" s="11"/>
      <c r="GM146" s="11"/>
      <c r="GN146" s="11"/>
      <c r="GO146" s="11"/>
      <c r="GP146" s="11"/>
      <c r="GQ146" s="11"/>
      <c r="GR146" s="11"/>
      <c r="GS146" s="11"/>
      <c r="GT146" s="11"/>
      <c r="GU146" s="11"/>
      <c r="GV146" s="11"/>
      <c r="GW146" s="11"/>
      <c r="GX146" s="11"/>
      <c r="GY146" s="11"/>
      <c r="GZ146" s="11"/>
      <c r="HA146" s="11"/>
      <c r="HB146" s="11"/>
      <c r="HC146" s="11"/>
      <c r="HD146" s="11"/>
      <c r="HE146" s="11"/>
      <c r="HF146" s="11"/>
      <c r="HG146" s="11"/>
      <c r="HH146" s="11"/>
      <c r="HI146" s="11"/>
      <c r="HJ146" s="11"/>
      <c r="HK146" s="11"/>
      <c r="HL146" s="11"/>
      <c r="HM146" s="11"/>
      <c r="HN146" s="11"/>
      <c r="HO146" s="11"/>
      <c r="HP146" s="11"/>
      <c r="HQ146" s="11"/>
      <c r="HR146" s="11"/>
      <c r="HS146" s="11"/>
      <c r="HT146" s="11"/>
      <c r="HU146" s="11"/>
      <c r="HV146" s="11"/>
      <c r="HW146" s="11"/>
      <c r="HX146" s="11"/>
      <c r="HY146" s="11"/>
      <c r="HZ146" s="11"/>
      <c r="IA146" s="11"/>
      <c r="IB146" s="11"/>
      <c r="IC146" s="11"/>
      <c r="ID146" s="11"/>
      <c r="IE146" s="11"/>
      <c r="IF146" s="11"/>
      <c r="IG146" s="11"/>
      <c r="IH146" s="11"/>
      <c r="II146" s="11"/>
      <c r="IJ146" s="11"/>
      <c r="IK146" s="11"/>
      <c r="IL146" s="11"/>
      <c r="IM146" s="11"/>
      <c r="IN146" s="11"/>
      <c r="IO146" s="11"/>
      <c r="IP146" s="11"/>
      <c r="IQ146" s="11"/>
      <c r="IR146" s="11"/>
      <c r="IS146" s="11"/>
      <c r="IT146" s="11"/>
      <c r="IU146" s="11"/>
      <c r="IV146" s="11"/>
      <c r="IW146" s="11"/>
      <c r="IX146" s="11"/>
      <c r="IY146" s="11"/>
    </row>
    <row r="147" spans="2:259" s="12" customFormat="1" ht="54" customHeight="1" x14ac:dyDescent="0.25">
      <c r="B147" s="3"/>
      <c r="C147" s="9" t="s">
        <v>131</v>
      </c>
      <c r="D147" s="19" t="s">
        <v>337</v>
      </c>
      <c r="E147" s="16"/>
      <c r="F147" s="18">
        <v>6.84</v>
      </c>
      <c r="G147" s="18">
        <v>5.14</v>
      </c>
      <c r="H147" s="18">
        <v>3.44</v>
      </c>
      <c r="I147" s="17"/>
      <c r="J147" s="18">
        <v>7.15</v>
      </c>
      <c r="K147" s="18">
        <v>10.54</v>
      </c>
      <c r="L147" s="18">
        <v>16.05</v>
      </c>
      <c r="M147" s="18"/>
      <c r="N147" s="18">
        <v>39.217627532999998</v>
      </c>
      <c r="O147" s="18">
        <v>57.948210619000001</v>
      </c>
      <c r="P147" s="19" t="s">
        <v>16</v>
      </c>
      <c r="Q147" s="14" t="s">
        <v>601</v>
      </c>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c r="FF147" s="11"/>
      <c r="FG147" s="11"/>
      <c r="FH147" s="11"/>
      <c r="FI147" s="11"/>
      <c r="FJ147" s="11"/>
      <c r="FK147" s="11"/>
      <c r="FL147" s="11"/>
      <c r="FM147" s="11"/>
      <c r="FN147" s="11"/>
      <c r="FO147" s="11"/>
      <c r="FP147" s="11"/>
      <c r="FQ147" s="11"/>
      <c r="FR147" s="11"/>
      <c r="FS147" s="11"/>
      <c r="FT147" s="11"/>
      <c r="FU147" s="11"/>
      <c r="FV147" s="11"/>
      <c r="FW147" s="11"/>
      <c r="FX147" s="11"/>
      <c r="FY147" s="11"/>
      <c r="FZ147" s="11"/>
      <c r="GA147" s="11"/>
      <c r="GB147" s="11"/>
      <c r="GC147" s="11"/>
      <c r="GD147" s="11"/>
      <c r="GE147" s="11"/>
      <c r="GF147" s="11"/>
      <c r="GG147" s="11"/>
      <c r="GH147" s="11"/>
      <c r="GI147" s="11"/>
      <c r="GJ147" s="11"/>
      <c r="GK147" s="11"/>
      <c r="GL147" s="11"/>
      <c r="GM147" s="11"/>
      <c r="GN147" s="11"/>
      <c r="GO147" s="11"/>
      <c r="GP147" s="11"/>
      <c r="GQ147" s="11"/>
      <c r="GR147" s="11"/>
      <c r="GS147" s="11"/>
      <c r="GT147" s="11"/>
      <c r="GU147" s="11"/>
      <c r="GV147" s="11"/>
      <c r="GW147" s="11"/>
      <c r="GX147" s="11"/>
      <c r="GY147" s="11"/>
      <c r="GZ147" s="11"/>
      <c r="HA147" s="11"/>
      <c r="HB147" s="11"/>
      <c r="HC147" s="11"/>
      <c r="HD147" s="11"/>
      <c r="HE147" s="11"/>
      <c r="HF147" s="11"/>
      <c r="HG147" s="11"/>
      <c r="HH147" s="11"/>
      <c r="HI147" s="11"/>
      <c r="HJ147" s="11"/>
      <c r="HK147" s="11"/>
      <c r="HL147" s="11"/>
      <c r="HM147" s="11"/>
      <c r="HN147" s="11"/>
      <c r="HO147" s="11"/>
      <c r="HP147" s="11"/>
      <c r="HQ147" s="11"/>
      <c r="HR147" s="11"/>
      <c r="HS147" s="11"/>
      <c r="HT147" s="11"/>
      <c r="HU147" s="11"/>
      <c r="HV147" s="11"/>
      <c r="HW147" s="11"/>
      <c r="HX147" s="11"/>
      <c r="HY147" s="11"/>
      <c r="HZ147" s="11"/>
      <c r="IA147" s="11"/>
      <c r="IB147" s="11"/>
      <c r="IC147" s="11"/>
      <c r="ID147" s="11"/>
      <c r="IE147" s="11"/>
      <c r="IF147" s="11"/>
      <c r="IG147" s="11"/>
      <c r="IH147" s="11"/>
      <c r="II147" s="11"/>
      <c r="IJ147" s="11"/>
      <c r="IK147" s="11"/>
      <c r="IL147" s="11"/>
      <c r="IM147" s="11"/>
      <c r="IN147" s="11"/>
      <c r="IO147" s="11"/>
      <c r="IP147" s="11"/>
      <c r="IQ147" s="11"/>
      <c r="IR147" s="11"/>
      <c r="IS147" s="11"/>
      <c r="IT147" s="11"/>
      <c r="IU147" s="11"/>
      <c r="IV147" s="11"/>
      <c r="IW147" s="11"/>
      <c r="IX147" s="11"/>
      <c r="IY147" s="11"/>
    </row>
    <row r="148" spans="2:259" s="12" customFormat="1" ht="54" customHeight="1" x14ac:dyDescent="0.25">
      <c r="B148" s="3"/>
      <c r="C148" s="22" t="s">
        <v>132</v>
      </c>
      <c r="D148" s="20" t="s">
        <v>338</v>
      </c>
      <c r="E148" s="16"/>
      <c r="F148" s="17">
        <v>6.11</v>
      </c>
      <c r="G148" s="17">
        <v>5.43</v>
      </c>
      <c r="H148" s="17">
        <v>4.76</v>
      </c>
      <c r="I148" s="17"/>
      <c r="J148" s="17">
        <v>6.6</v>
      </c>
      <c r="K148" s="17">
        <v>7.94</v>
      </c>
      <c r="L148" s="17">
        <v>10.11</v>
      </c>
      <c r="M148" s="17"/>
      <c r="N148" s="17">
        <v>61.261062827000003</v>
      </c>
      <c r="O148" s="36">
        <v>66.830945571000001</v>
      </c>
      <c r="P148" s="20" t="s">
        <v>18</v>
      </c>
      <c r="Q148" s="15" t="s">
        <v>602</v>
      </c>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c r="FF148" s="11"/>
      <c r="FG148" s="11"/>
      <c r="FH148" s="11"/>
      <c r="FI148" s="11"/>
      <c r="FJ148" s="11"/>
      <c r="FK148" s="11"/>
      <c r="FL148" s="11"/>
      <c r="FM148" s="11"/>
      <c r="FN148" s="11"/>
      <c r="FO148" s="11"/>
      <c r="FP148" s="11"/>
      <c r="FQ148" s="11"/>
      <c r="FR148" s="11"/>
      <c r="FS148" s="11"/>
      <c r="FT148" s="11"/>
      <c r="FU148" s="11"/>
      <c r="FV148" s="11"/>
      <c r="FW148" s="11"/>
      <c r="FX148" s="11"/>
      <c r="FY148" s="11"/>
      <c r="FZ148" s="11"/>
      <c r="GA148" s="11"/>
      <c r="GB148" s="11"/>
      <c r="GC148" s="11"/>
      <c r="GD148" s="11"/>
      <c r="GE148" s="11"/>
      <c r="GF148" s="11"/>
      <c r="GG148" s="11"/>
      <c r="GH148" s="11"/>
      <c r="GI148" s="11"/>
      <c r="GJ148" s="11"/>
      <c r="GK148" s="11"/>
      <c r="GL148" s="11"/>
      <c r="GM148" s="11"/>
      <c r="GN148" s="11"/>
      <c r="GO148" s="11"/>
      <c r="GP148" s="11"/>
      <c r="GQ148" s="11"/>
      <c r="GR148" s="11"/>
      <c r="GS148" s="11"/>
      <c r="GT148" s="11"/>
      <c r="GU148" s="11"/>
      <c r="GV148" s="11"/>
      <c r="GW148" s="11"/>
      <c r="GX148" s="11"/>
      <c r="GY148" s="11"/>
      <c r="GZ148" s="11"/>
      <c r="HA148" s="11"/>
      <c r="HB148" s="11"/>
      <c r="HC148" s="11"/>
      <c r="HD148" s="11"/>
      <c r="HE148" s="11"/>
      <c r="HF148" s="11"/>
      <c r="HG148" s="11"/>
      <c r="HH148" s="11"/>
      <c r="HI148" s="11"/>
      <c r="HJ148" s="11"/>
      <c r="HK148" s="11"/>
      <c r="HL148" s="11"/>
      <c r="HM148" s="11"/>
      <c r="HN148" s="11"/>
      <c r="HO148" s="11"/>
      <c r="HP148" s="11"/>
      <c r="HQ148" s="11"/>
      <c r="HR148" s="11"/>
      <c r="HS148" s="11"/>
      <c r="HT148" s="11"/>
      <c r="HU148" s="11"/>
      <c r="HV148" s="11"/>
      <c r="HW148" s="11"/>
      <c r="HX148" s="11"/>
      <c r="HY148" s="11"/>
      <c r="HZ148" s="11"/>
      <c r="IA148" s="11"/>
      <c r="IB148" s="11"/>
      <c r="IC148" s="11"/>
      <c r="ID148" s="11"/>
      <c r="IE148" s="11"/>
      <c r="IF148" s="11"/>
      <c r="IG148" s="11"/>
      <c r="IH148" s="11"/>
      <c r="II148" s="11"/>
      <c r="IJ148" s="11"/>
      <c r="IK148" s="11"/>
      <c r="IL148" s="11"/>
      <c r="IM148" s="11"/>
      <c r="IN148" s="11"/>
      <c r="IO148" s="11"/>
      <c r="IP148" s="11"/>
      <c r="IQ148" s="11"/>
      <c r="IR148" s="11"/>
      <c r="IS148" s="11"/>
      <c r="IT148" s="11"/>
      <c r="IU148" s="11"/>
      <c r="IV148" s="11"/>
      <c r="IW148" s="11"/>
      <c r="IX148" s="11"/>
      <c r="IY148" s="11"/>
    </row>
    <row r="149" spans="2:259" s="12" customFormat="1" ht="54" customHeight="1" x14ac:dyDescent="0.25">
      <c r="B149" s="3"/>
      <c r="C149" s="9" t="s">
        <v>133</v>
      </c>
      <c r="D149" s="19" t="s">
        <v>339</v>
      </c>
      <c r="E149" s="16"/>
      <c r="F149" s="18">
        <v>26.79</v>
      </c>
      <c r="G149" s="18">
        <v>24.47</v>
      </c>
      <c r="H149" s="18">
        <v>22.16</v>
      </c>
      <c r="I149" s="17"/>
      <c r="J149" s="18">
        <v>27.62</v>
      </c>
      <c r="K149" s="18">
        <v>32.24</v>
      </c>
      <c r="L149" s="18">
        <v>39.729999999999997</v>
      </c>
      <c r="M149" s="18"/>
      <c r="N149" s="18">
        <v>61.309110979000003</v>
      </c>
      <c r="O149" s="18">
        <v>94.297218666999996</v>
      </c>
      <c r="P149" s="19" t="s">
        <v>18</v>
      </c>
      <c r="Q149" s="14" t="s">
        <v>603</v>
      </c>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c r="FF149" s="11"/>
      <c r="FG149" s="11"/>
      <c r="FH149" s="11"/>
      <c r="FI149" s="11"/>
      <c r="FJ149" s="11"/>
      <c r="FK149" s="11"/>
      <c r="FL149" s="11"/>
      <c r="FM149" s="11"/>
      <c r="FN149" s="11"/>
      <c r="FO149" s="11"/>
      <c r="FP149" s="11"/>
      <c r="FQ149" s="11"/>
      <c r="FR149" s="11"/>
      <c r="FS149" s="11"/>
      <c r="FT149" s="11"/>
      <c r="FU149" s="11"/>
      <c r="FV149" s="11"/>
      <c r="FW149" s="11"/>
      <c r="FX149" s="11"/>
      <c r="FY149" s="11"/>
      <c r="FZ149" s="11"/>
      <c r="GA149" s="11"/>
      <c r="GB149" s="11"/>
      <c r="GC149" s="11"/>
      <c r="GD149" s="11"/>
      <c r="GE149" s="11"/>
      <c r="GF149" s="11"/>
      <c r="GG149" s="11"/>
      <c r="GH149" s="11"/>
      <c r="GI149" s="11"/>
      <c r="GJ149" s="11"/>
      <c r="GK149" s="11"/>
      <c r="GL149" s="11"/>
      <c r="GM149" s="11"/>
      <c r="GN149" s="11"/>
      <c r="GO149" s="11"/>
      <c r="GP149" s="11"/>
      <c r="GQ149" s="11"/>
      <c r="GR149" s="11"/>
      <c r="GS149" s="11"/>
      <c r="GT149" s="11"/>
      <c r="GU149" s="11"/>
      <c r="GV149" s="11"/>
      <c r="GW149" s="11"/>
      <c r="GX149" s="11"/>
      <c r="GY149" s="11"/>
      <c r="GZ149" s="11"/>
      <c r="HA149" s="11"/>
      <c r="HB149" s="11"/>
      <c r="HC149" s="11"/>
      <c r="HD149" s="11"/>
      <c r="HE149" s="11"/>
      <c r="HF149" s="11"/>
      <c r="HG149" s="11"/>
      <c r="HH149" s="11"/>
      <c r="HI149" s="11"/>
      <c r="HJ149" s="11"/>
      <c r="HK149" s="11"/>
      <c r="HL149" s="11"/>
      <c r="HM149" s="11"/>
      <c r="HN149" s="11"/>
      <c r="HO149" s="11"/>
      <c r="HP149" s="11"/>
      <c r="HQ149" s="11"/>
      <c r="HR149" s="11"/>
      <c r="HS149" s="11"/>
      <c r="HT149" s="11"/>
      <c r="HU149" s="11"/>
      <c r="HV149" s="11"/>
      <c r="HW149" s="11"/>
      <c r="HX149" s="11"/>
      <c r="HY149" s="11"/>
      <c r="HZ149" s="11"/>
      <c r="IA149" s="11"/>
      <c r="IB149" s="11"/>
      <c r="IC149" s="11"/>
      <c r="ID149" s="11"/>
      <c r="IE149" s="11"/>
      <c r="IF149" s="11"/>
      <c r="IG149" s="11"/>
      <c r="IH149" s="11"/>
      <c r="II149" s="11"/>
      <c r="IJ149" s="11"/>
      <c r="IK149" s="11"/>
      <c r="IL149" s="11"/>
      <c r="IM149" s="11"/>
      <c r="IN149" s="11"/>
      <c r="IO149" s="11"/>
      <c r="IP149" s="11"/>
      <c r="IQ149" s="11"/>
      <c r="IR149" s="11"/>
      <c r="IS149" s="11"/>
      <c r="IT149" s="11"/>
      <c r="IU149" s="11"/>
      <c r="IV149" s="11"/>
      <c r="IW149" s="11"/>
      <c r="IX149" s="11"/>
      <c r="IY149" s="11"/>
    </row>
    <row r="150" spans="2:259" s="12" customFormat="1" ht="54" customHeight="1" x14ac:dyDescent="0.25">
      <c r="B150" s="3"/>
      <c r="C150" s="22" t="s">
        <v>453</v>
      </c>
      <c r="D150" s="20" t="s">
        <v>454</v>
      </c>
      <c r="E150" s="16"/>
      <c r="F150" s="17">
        <v>10.25</v>
      </c>
      <c r="G150" s="17">
        <v>8.7799999999999994</v>
      </c>
      <c r="H150" s="17">
        <v>7.32</v>
      </c>
      <c r="I150" s="17"/>
      <c r="J150" s="17">
        <v>10.51</v>
      </c>
      <c r="K150" s="17">
        <v>13.43</v>
      </c>
      <c r="L150" s="17">
        <v>18.16</v>
      </c>
      <c r="M150" s="17"/>
      <c r="N150" s="17">
        <v>49.259578128000001</v>
      </c>
      <c r="O150" s="36">
        <v>63.049131381000002</v>
      </c>
      <c r="P150" s="20" t="s">
        <v>16</v>
      </c>
      <c r="Q150" s="15" t="s">
        <v>604</v>
      </c>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c r="FF150" s="11"/>
      <c r="FG150" s="11"/>
      <c r="FH150" s="11"/>
      <c r="FI150" s="11"/>
      <c r="FJ150" s="11"/>
      <c r="FK150" s="11"/>
      <c r="FL150" s="11"/>
      <c r="FM150" s="11"/>
      <c r="FN150" s="11"/>
      <c r="FO150" s="11"/>
      <c r="FP150" s="11"/>
      <c r="FQ150" s="11"/>
      <c r="FR150" s="11"/>
      <c r="FS150" s="11"/>
      <c r="FT150" s="11"/>
      <c r="FU150" s="11"/>
      <c r="FV150" s="11"/>
      <c r="FW150" s="11"/>
      <c r="FX150" s="11"/>
      <c r="FY150" s="11"/>
      <c r="FZ150" s="11"/>
      <c r="GA150" s="11"/>
      <c r="GB150" s="11"/>
      <c r="GC150" s="11"/>
      <c r="GD150" s="11"/>
      <c r="GE150" s="11"/>
      <c r="GF150" s="11"/>
      <c r="GG150" s="11"/>
      <c r="GH150" s="11"/>
      <c r="GI150" s="11"/>
      <c r="GJ150" s="11"/>
      <c r="GK150" s="11"/>
      <c r="GL150" s="11"/>
      <c r="GM150" s="11"/>
      <c r="GN150" s="11"/>
      <c r="GO150" s="11"/>
      <c r="GP150" s="11"/>
      <c r="GQ150" s="11"/>
      <c r="GR150" s="11"/>
      <c r="GS150" s="11"/>
      <c r="GT150" s="11"/>
      <c r="GU150" s="11"/>
      <c r="GV150" s="11"/>
      <c r="GW150" s="11"/>
      <c r="GX150" s="11"/>
      <c r="GY150" s="11"/>
      <c r="GZ150" s="11"/>
      <c r="HA150" s="11"/>
      <c r="HB150" s="11"/>
      <c r="HC150" s="11"/>
      <c r="HD150" s="11"/>
      <c r="HE150" s="11"/>
      <c r="HF150" s="11"/>
      <c r="HG150" s="11"/>
      <c r="HH150" s="11"/>
      <c r="HI150" s="11"/>
      <c r="HJ150" s="11"/>
      <c r="HK150" s="11"/>
      <c r="HL150" s="11"/>
      <c r="HM150" s="11"/>
      <c r="HN150" s="11"/>
      <c r="HO150" s="11"/>
      <c r="HP150" s="11"/>
      <c r="HQ150" s="11"/>
      <c r="HR150" s="11"/>
      <c r="HS150" s="11"/>
      <c r="HT150" s="11"/>
      <c r="HU150" s="11"/>
      <c r="HV150" s="11"/>
      <c r="HW150" s="11"/>
      <c r="HX150" s="11"/>
      <c r="HY150" s="11"/>
      <c r="HZ150" s="11"/>
      <c r="IA150" s="11"/>
      <c r="IB150" s="11"/>
      <c r="IC150" s="11"/>
      <c r="ID150" s="11"/>
      <c r="IE150" s="11"/>
      <c r="IF150" s="11"/>
      <c r="IG150" s="11"/>
      <c r="IH150" s="11"/>
      <c r="II150" s="11"/>
      <c r="IJ150" s="11"/>
      <c r="IK150" s="11"/>
      <c r="IL150" s="11"/>
      <c r="IM150" s="11"/>
      <c r="IN150" s="11"/>
      <c r="IO150" s="11"/>
      <c r="IP150" s="11"/>
      <c r="IQ150" s="11"/>
      <c r="IR150" s="11"/>
      <c r="IS150" s="11"/>
      <c r="IT150" s="11"/>
      <c r="IU150" s="11"/>
      <c r="IV150" s="11"/>
      <c r="IW150" s="11"/>
      <c r="IX150" s="11"/>
      <c r="IY150" s="11"/>
    </row>
    <row r="151" spans="2:259" s="12" customFormat="1" ht="54" customHeight="1" x14ac:dyDescent="0.25">
      <c r="B151" s="3"/>
      <c r="C151" s="9" t="s">
        <v>134</v>
      </c>
      <c r="D151" s="19" t="s">
        <v>340</v>
      </c>
      <c r="E151" s="16"/>
      <c r="F151" s="18">
        <v>25.85</v>
      </c>
      <c r="G151" s="18">
        <v>23.48</v>
      </c>
      <c r="H151" s="18">
        <v>21.11</v>
      </c>
      <c r="I151" s="17"/>
      <c r="J151" s="18">
        <v>26.19</v>
      </c>
      <c r="K151" s="18">
        <v>30.92</v>
      </c>
      <c r="L151" s="18">
        <v>38.57</v>
      </c>
      <c r="M151" s="18"/>
      <c r="N151" s="18">
        <v>65.094902375000004</v>
      </c>
      <c r="O151" s="18">
        <v>25.155845095</v>
      </c>
      <c r="P151" s="19" t="s">
        <v>18</v>
      </c>
      <c r="Q151" s="14" t="s">
        <v>605</v>
      </c>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c r="FF151" s="11"/>
      <c r="FG151" s="11"/>
      <c r="FH151" s="11"/>
      <c r="FI151" s="11"/>
      <c r="FJ151" s="11"/>
      <c r="FK151" s="11"/>
      <c r="FL151" s="11"/>
      <c r="FM151" s="11"/>
      <c r="FN151" s="11"/>
      <c r="FO151" s="11"/>
      <c r="FP151" s="11"/>
      <c r="FQ151" s="11"/>
      <c r="FR151" s="11"/>
      <c r="FS151" s="11"/>
      <c r="FT151" s="11"/>
      <c r="FU151" s="11"/>
      <c r="FV151" s="11"/>
      <c r="FW151" s="11"/>
      <c r="FX151" s="11"/>
      <c r="FY151" s="11"/>
      <c r="FZ151" s="11"/>
      <c r="GA151" s="11"/>
      <c r="GB151" s="11"/>
      <c r="GC151" s="11"/>
      <c r="GD151" s="11"/>
      <c r="GE151" s="11"/>
      <c r="GF151" s="11"/>
      <c r="GG151" s="11"/>
      <c r="GH151" s="11"/>
      <c r="GI151" s="11"/>
      <c r="GJ151" s="11"/>
      <c r="GK151" s="11"/>
      <c r="GL151" s="11"/>
      <c r="GM151" s="11"/>
      <c r="GN151" s="11"/>
      <c r="GO151" s="11"/>
      <c r="GP151" s="11"/>
      <c r="GQ151" s="11"/>
      <c r="GR151" s="11"/>
      <c r="GS151" s="11"/>
      <c r="GT151" s="11"/>
      <c r="GU151" s="11"/>
      <c r="GV151" s="11"/>
      <c r="GW151" s="11"/>
      <c r="GX151" s="11"/>
      <c r="GY151" s="11"/>
      <c r="GZ151" s="11"/>
      <c r="HA151" s="11"/>
      <c r="HB151" s="11"/>
      <c r="HC151" s="11"/>
      <c r="HD151" s="11"/>
      <c r="HE151" s="11"/>
      <c r="HF151" s="11"/>
      <c r="HG151" s="11"/>
      <c r="HH151" s="11"/>
      <c r="HI151" s="11"/>
      <c r="HJ151" s="11"/>
      <c r="HK151" s="11"/>
      <c r="HL151" s="11"/>
      <c r="HM151" s="11"/>
      <c r="HN151" s="11"/>
      <c r="HO151" s="11"/>
      <c r="HP151" s="11"/>
      <c r="HQ151" s="11"/>
      <c r="HR151" s="11"/>
      <c r="HS151" s="11"/>
      <c r="HT151" s="11"/>
      <c r="HU151" s="11"/>
      <c r="HV151" s="11"/>
      <c r="HW151" s="11"/>
      <c r="HX151" s="11"/>
      <c r="HY151" s="11"/>
      <c r="HZ151" s="11"/>
      <c r="IA151" s="11"/>
      <c r="IB151" s="11"/>
      <c r="IC151" s="11"/>
      <c r="ID151" s="11"/>
      <c r="IE151" s="11"/>
      <c r="IF151" s="11"/>
      <c r="IG151" s="11"/>
      <c r="IH151" s="11"/>
      <c r="II151" s="11"/>
      <c r="IJ151" s="11"/>
      <c r="IK151" s="11"/>
      <c r="IL151" s="11"/>
      <c r="IM151" s="11"/>
      <c r="IN151" s="11"/>
      <c r="IO151" s="11"/>
      <c r="IP151" s="11"/>
      <c r="IQ151" s="11"/>
      <c r="IR151" s="11"/>
      <c r="IS151" s="11"/>
      <c r="IT151" s="11"/>
      <c r="IU151" s="11"/>
      <c r="IV151" s="11"/>
      <c r="IW151" s="11"/>
      <c r="IX151" s="11"/>
      <c r="IY151" s="11"/>
    </row>
    <row r="152" spans="2:259" s="12" customFormat="1" ht="54" customHeight="1" x14ac:dyDescent="0.25">
      <c r="B152" s="3"/>
      <c r="C152" s="22" t="s">
        <v>135</v>
      </c>
      <c r="D152" s="20" t="s">
        <v>341</v>
      </c>
      <c r="E152" s="16"/>
      <c r="F152" s="17">
        <v>11.94</v>
      </c>
      <c r="G152" s="17">
        <v>10.67</v>
      </c>
      <c r="H152" s="17">
        <v>9.4</v>
      </c>
      <c r="I152" s="17"/>
      <c r="J152" s="17">
        <v>12.83</v>
      </c>
      <c r="K152" s="17">
        <v>15.36</v>
      </c>
      <c r="L152" s="17">
        <v>19.46</v>
      </c>
      <c r="M152" s="17"/>
      <c r="N152" s="17">
        <v>58.660216705000003</v>
      </c>
      <c r="O152" s="36">
        <v>42.851945925000003</v>
      </c>
      <c r="P152" s="20" t="s">
        <v>18</v>
      </c>
      <c r="Q152" s="15" t="s">
        <v>606</v>
      </c>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c r="FF152" s="11"/>
      <c r="FG152" s="11"/>
      <c r="FH152" s="11"/>
      <c r="FI152" s="11"/>
      <c r="FJ152" s="11"/>
      <c r="FK152" s="11"/>
      <c r="FL152" s="11"/>
      <c r="FM152" s="11"/>
      <c r="FN152" s="11"/>
      <c r="FO152" s="11"/>
      <c r="FP152" s="11"/>
      <c r="FQ152" s="11"/>
      <c r="FR152" s="11"/>
      <c r="FS152" s="11"/>
      <c r="FT152" s="11"/>
      <c r="FU152" s="11"/>
      <c r="FV152" s="11"/>
      <c r="FW152" s="11"/>
      <c r="FX152" s="11"/>
      <c r="FY152" s="11"/>
      <c r="FZ152" s="11"/>
      <c r="GA152" s="11"/>
      <c r="GB152" s="11"/>
      <c r="GC152" s="11"/>
      <c r="GD152" s="11"/>
      <c r="GE152" s="11"/>
      <c r="GF152" s="11"/>
      <c r="GG152" s="11"/>
      <c r="GH152" s="11"/>
      <c r="GI152" s="11"/>
      <c r="GJ152" s="11"/>
      <c r="GK152" s="11"/>
      <c r="GL152" s="11"/>
      <c r="GM152" s="11"/>
      <c r="GN152" s="11"/>
      <c r="GO152" s="11"/>
      <c r="GP152" s="11"/>
      <c r="GQ152" s="11"/>
      <c r="GR152" s="11"/>
      <c r="GS152" s="11"/>
      <c r="GT152" s="11"/>
      <c r="GU152" s="11"/>
      <c r="GV152" s="11"/>
      <c r="GW152" s="11"/>
      <c r="GX152" s="11"/>
      <c r="GY152" s="11"/>
      <c r="GZ152" s="11"/>
      <c r="HA152" s="11"/>
      <c r="HB152" s="11"/>
      <c r="HC152" s="11"/>
      <c r="HD152" s="11"/>
      <c r="HE152" s="11"/>
      <c r="HF152" s="11"/>
      <c r="HG152" s="11"/>
      <c r="HH152" s="11"/>
      <c r="HI152" s="11"/>
      <c r="HJ152" s="11"/>
      <c r="HK152" s="11"/>
      <c r="HL152" s="11"/>
      <c r="HM152" s="11"/>
      <c r="HN152" s="11"/>
      <c r="HO152" s="11"/>
      <c r="HP152" s="11"/>
      <c r="HQ152" s="11"/>
      <c r="HR152" s="11"/>
      <c r="HS152" s="11"/>
      <c r="HT152" s="11"/>
      <c r="HU152" s="11"/>
      <c r="HV152" s="11"/>
      <c r="HW152" s="11"/>
      <c r="HX152" s="11"/>
      <c r="HY152" s="11"/>
      <c r="HZ152" s="11"/>
      <c r="IA152" s="11"/>
      <c r="IB152" s="11"/>
      <c r="IC152" s="11"/>
      <c r="ID152" s="11"/>
      <c r="IE152" s="11"/>
      <c r="IF152" s="11"/>
      <c r="IG152" s="11"/>
      <c r="IH152" s="11"/>
      <c r="II152" s="11"/>
      <c r="IJ152" s="11"/>
      <c r="IK152" s="11"/>
      <c r="IL152" s="11"/>
      <c r="IM152" s="11"/>
      <c r="IN152" s="11"/>
      <c r="IO152" s="11"/>
      <c r="IP152" s="11"/>
      <c r="IQ152" s="11"/>
      <c r="IR152" s="11"/>
      <c r="IS152" s="11"/>
      <c r="IT152" s="11"/>
      <c r="IU152" s="11"/>
      <c r="IV152" s="11"/>
      <c r="IW152" s="11"/>
      <c r="IX152" s="11"/>
      <c r="IY152" s="11"/>
    </row>
    <row r="153" spans="2:259" s="12" customFormat="1" ht="54" customHeight="1" x14ac:dyDescent="0.25">
      <c r="B153" s="3"/>
      <c r="C153" s="9" t="s">
        <v>136</v>
      </c>
      <c r="D153" s="19" t="s">
        <v>342</v>
      </c>
      <c r="E153" s="16"/>
      <c r="F153" s="18">
        <v>17.72</v>
      </c>
      <c r="G153" s="18">
        <v>15.41</v>
      </c>
      <c r="H153" s="18">
        <v>13.11</v>
      </c>
      <c r="I153" s="17"/>
      <c r="J153" s="18">
        <v>18.12</v>
      </c>
      <c r="K153" s="18">
        <v>22.72</v>
      </c>
      <c r="L153" s="18">
        <v>30.17</v>
      </c>
      <c r="M153" s="18"/>
      <c r="N153" s="18">
        <v>63.092486510999997</v>
      </c>
      <c r="O153" s="18">
        <v>82.394328853000005</v>
      </c>
      <c r="P153" s="19" t="s">
        <v>18</v>
      </c>
      <c r="Q153" s="14" t="s">
        <v>607</v>
      </c>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c r="FF153" s="11"/>
      <c r="FG153" s="11"/>
      <c r="FH153" s="11"/>
      <c r="FI153" s="11"/>
      <c r="FJ153" s="11"/>
      <c r="FK153" s="11"/>
      <c r="FL153" s="11"/>
      <c r="FM153" s="11"/>
      <c r="FN153" s="11"/>
      <c r="FO153" s="11"/>
      <c r="FP153" s="11"/>
      <c r="FQ153" s="11"/>
      <c r="FR153" s="11"/>
      <c r="FS153" s="11"/>
      <c r="FT153" s="11"/>
      <c r="FU153" s="11"/>
      <c r="FV153" s="11"/>
      <c r="FW153" s="11"/>
      <c r="FX153" s="11"/>
      <c r="FY153" s="11"/>
      <c r="FZ153" s="11"/>
      <c r="GA153" s="11"/>
      <c r="GB153" s="11"/>
      <c r="GC153" s="11"/>
      <c r="GD153" s="11"/>
      <c r="GE153" s="11"/>
      <c r="GF153" s="11"/>
      <c r="GG153" s="11"/>
      <c r="GH153" s="11"/>
      <c r="GI153" s="11"/>
      <c r="GJ153" s="11"/>
      <c r="GK153" s="11"/>
      <c r="GL153" s="11"/>
      <c r="GM153" s="11"/>
      <c r="GN153" s="11"/>
      <c r="GO153" s="11"/>
      <c r="GP153" s="11"/>
      <c r="GQ153" s="11"/>
      <c r="GR153" s="11"/>
      <c r="GS153" s="11"/>
      <c r="GT153" s="11"/>
      <c r="GU153" s="11"/>
      <c r="GV153" s="11"/>
      <c r="GW153" s="11"/>
      <c r="GX153" s="11"/>
      <c r="GY153" s="11"/>
      <c r="GZ153" s="11"/>
      <c r="HA153" s="11"/>
      <c r="HB153" s="11"/>
      <c r="HC153" s="11"/>
      <c r="HD153" s="11"/>
      <c r="HE153" s="11"/>
      <c r="HF153" s="11"/>
      <c r="HG153" s="11"/>
      <c r="HH153" s="11"/>
      <c r="HI153" s="11"/>
      <c r="HJ153" s="11"/>
      <c r="HK153" s="11"/>
      <c r="HL153" s="11"/>
      <c r="HM153" s="11"/>
      <c r="HN153" s="11"/>
      <c r="HO153" s="11"/>
      <c r="HP153" s="11"/>
      <c r="HQ153" s="11"/>
      <c r="HR153" s="11"/>
      <c r="HS153" s="11"/>
      <c r="HT153" s="11"/>
      <c r="HU153" s="11"/>
      <c r="HV153" s="11"/>
      <c r="HW153" s="11"/>
      <c r="HX153" s="11"/>
      <c r="HY153" s="11"/>
      <c r="HZ153" s="11"/>
      <c r="IA153" s="11"/>
      <c r="IB153" s="11"/>
      <c r="IC153" s="11"/>
      <c r="ID153" s="11"/>
      <c r="IE153" s="11"/>
      <c r="IF153" s="11"/>
      <c r="IG153" s="11"/>
      <c r="IH153" s="11"/>
      <c r="II153" s="11"/>
      <c r="IJ153" s="11"/>
      <c r="IK153" s="11"/>
      <c r="IL153" s="11"/>
      <c r="IM153" s="11"/>
      <c r="IN153" s="11"/>
      <c r="IO153" s="11"/>
      <c r="IP153" s="11"/>
      <c r="IQ153" s="11"/>
      <c r="IR153" s="11"/>
      <c r="IS153" s="11"/>
      <c r="IT153" s="11"/>
      <c r="IU153" s="11"/>
      <c r="IV153" s="11"/>
      <c r="IW153" s="11"/>
      <c r="IX153" s="11"/>
      <c r="IY153" s="11"/>
    </row>
    <row r="154" spans="2:259" s="12" customFormat="1" ht="54" customHeight="1" x14ac:dyDescent="0.25">
      <c r="B154" s="3"/>
      <c r="C154" s="22" t="s">
        <v>137</v>
      </c>
      <c r="D154" s="20" t="s">
        <v>343</v>
      </c>
      <c r="E154" s="16"/>
      <c r="F154" s="17">
        <v>6.93</v>
      </c>
      <c r="G154" s="17">
        <v>6.26</v>
      </c>
      <c r="H154" s="17">
        <v>5.6</v>
      </c>
      <c r="I154" s="17"/>
      <c r="J154" s="17">
        <v>7.09</v>
      </c>
      <c r="K154" s="17">
        <v>8.41</v>
      </c>
      <c r="L154" s="17">
        <v>10.56</v>
      </c>
      <c r="M154" s="17"/>
      <c r="N154" s="17">
        <v>74.419386602000003</v>
      </c>
      <c r="O154" s="36">
        <v>3.3179962857</v>
      </c>
      <c r="P154" s="20" t="s">
        <v>18</v>
      </c>
      <c r="Q154" s="15" t="s">
        <v>608</v>
      </c>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c r="FF154" s="11"/>
      <c r="FG154" s="11"/>
      <c r="FH154" s="11"/>
      <c r="FI154" s="11"/>
      <c r="FJ154" s="11"/>
      <c r="FK154" s="11"/>
      <c r="FL154" s="11"/>
      <c r="FM154" s="11"/>
      <c r="FN154" s="11"/>
      <c r="FO154" s="11"/>
      <c r="FP154" s="11"/>
      <c r="FQ154" s="11"/>
      <c r="FR154" s="11"/>
      <c r="FS154" s="11"/>
      <c r="FT154" s="11"/>
      <c r="FU154" s="11"/>
      <c r="FV154" s="11"/>
      <c r="FW154" s="11"/>
      <c r="FX154" s="11"/>
      <c r="FY154" s="11"/>
      <c r="FZ154" s="11"/>
      <c r="GA154" s="11"/>
      <c r="GB154" s="11"/>
      <c r="GC154" s="11"/>
      <c r="GD154" s="11"/>
      <c r="GE154" s="11"/>
      <c r="GF154" s="11"/>
      <c r="GG154" s="11"/>
      <c r="GH154" s="11"/>
      <c r="GI154" s="11"/>
      <c r="GJ154" s="11"/>
      <c r="GK154" s="11"/>
      <c r="GL154" s="11"/>
      <c r="GM154" s="11"/>
      <c r="GN154" s="11"/>
      <c r="GO154" s="11"/>
      <c r="GP154" s="11"/>
      <c r="GQ154" s="11"/>
      <c r="GR154" s="11"/>
      <c r="GS154" s="11"/>
      <c r="GT154" s="11"/>
      <c r="GU154" s="11"/>
      <c r="GV154" s="11"/>
      <c r="GW154" s="11"/>
      <c r="GX154" s="11"/>
      <c r="GY154" s="11"/>
      <c r="GZ154" s="11"/>
      <c r="HA154" s="11"/>
      <c r="HB154" s="11"/>
      <c r="HC154" s="11"/>
      <c r="HD154" s="11"/>
      <c r="HE154" s="11"/>
      <c r="HF154" s="11"/>
      <c r="HG154" s="11"/>
      <c r="HH154" s="11"/>
      <c r="HI154" s="11"/>
      <c r="HJ154" s="11"/>
      <c r="HK154" s="11"/>
      <c r="HL154" s="11"/>
      <c r="HM154" s="11"/>
      <c r="HN154" s="11"/>
      <c r="HO154" s="11"/>
      <c r="HP154" s="11"/>
      <c r="HQ154" s="11"/>
      <c r="HR154" s="11"/>
      <c r="HS154" s="11"/>
      <c r="HT154" s="11"/>
      <c r="HU154" s="11"/>
      <c r="HV154" s="11"/>
      <c r="HW154" s="11"/>
      <c r="HX154" s="11"/>
      <c r="HY154" s="11"/>
      <c r="HZ154" s="11"/>
      <c r="IA154" s="11"/>
      <c r="IB154" s="11"/>
      <c r="IC154" s="11"/>
      <c r="ID154" s="11"/>
      <c r="IE154" s="11"/>
      <c r="IF154" s="11"/>
      <c r="IG154" s="11"/>
      <c r="IH154" s="11"/>
      <c r="II154" s="11"/>
      <c r="IJ154" s="11"/>
      <c r="IK154" s="11"/>
      <c r="IL154" s="11"/>
      <c r="IM154" s="11"/>
      <c r="IN154" s="11"/>
      <c r="IO154" s="11"/>
      <c r="IP154" s="11"/>
      <c r="IQ154" s="11"/>
      <c r="IR154" s="11"/>
      <c r="IS154" s="11"/>
      <c r="IT154" s="11"/>
      <c r="IU154" s="11"/>
      <c r="IV154" s="11"/>
      <c r="IW154" s="11"/>
      <c r="IX154" s="11"/>
      <c r="IY154" s="11"/>
    </row>
    <row r="155" spans="2:259" s="12" customFormat="1" ht="54" customHeight="1" x14ac:dyDescent="0.25">
      <c r="B155" s="3"/>
      <c r="C155" s="9" t="s">
        <v>138</v>
      </c>
      <c r="D155" s="19" t="s">
        <v>344</v>
      </c>
      <c r="E155" s="16"/>
      <c r="F155" s="18">
        <v>11.5</v>
      </c>
      <c r="G155" s="18">
        <v>10.82</v>
      </c>
      <c r="H155" s="18">
        <v>10.15</v>
      </c>
      <c r="I155" s="17"/>
      <c r="J155" s="18">
        <v>12</v>
      </c>
      <c r="K155" s="18">
        <v>13.34</v>
      </c>
      <c r="L155" s="18">
        <v>15.52</v>
      </c>
      <c r="M155" s="18"/>
      <c r="N155" s="18">
        <v>63.125870769999999</v>
      </c>
      <c r="O155" s="18">
        <v>18.776342285999998</v>
      </c>
      <c r="P155" s="19" t="s">
        <v>18</v>
      </c>
      <c r="Q155" s="14" t="s">
        <v>609</v>
      </c>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c r="FF155" s="11"/>
      <c r="FG155" s="11"/>
      <c r="FH155" s="11"/>
      <c r="FI155" s="11"/>
      <c r="FJ155" s="11"/>
      <c r="FK155" s="11"/>
      <c r="FL155" s="11"/>
      <c r="FM155" s="11"/>
      <c r="FN155" s="11"/>
      <c r="FO155" s="11"/>
      <c r="FP155" s="11"/>
      <c r="FQ155" s="11"/>
      <c r="FR155" s="11"/>
      <c r="FS155" s="11"/>
      <c r="FT155" s="11"/>
      <c r="FU155" s="11"/>
      <c r="FV155" s="11"/>
      <c r="FW155" s="11"/>
      <c r="FX155" s="11"/>
      <c r="FY155" s="11"/>
      <c r="FZ155" s="11"/>
      <c r="GA155" s="11"/>
      <c r="GB155" s="11"/>
      <c r="GC155" s="11"/>
      <c r="GD155" s="11"/>
      <c r="GE155" s="11"/>
      <c r="GF155" s="11"/>
      <c r="GG155" s="11"/>
      <c r="GH155" s="11"/>
      <c r="GI155" s="11"/>
      <c r="GJ155" s="11"/>
      <c r="GK155" s="11"/>
      <c r="GL155" s="11"/>
      <c r="GM155" s="11"/>
      <c r="GN155" s="11"/>
      <c r="GO155" s="11"/>
      <c r="GP155" s="11"/>
      <c r="GQ155" s="11"/>
      <c r="GR155" s="11"/>
      <c r="GS155" s="11"/>
      <c r="GT155" s="11"/>
      <c r="GU155" s="11"/>
      <c r="GV155" s="11"/>
      <c r="GW155" s="11"/>
      <c r="GX155" s="11"/>
      <c r="GY155" s="11"/>
      <c r="GZ155" s="11"/>
      <c r="HA155" s="11"/>
      <c r="HB155" s="11"/>
      <c r="HC155" s="11"/>
      <c r="HD155" s="11"/>
      <c r="HE155" s="11"/>
      <c r="HF155" s="11"/>
      <c r="HG155" s="11"/>
      <c r="HH155" s="11"/>
      <c r="HI155" s="11"/>
      <c r="HJ155" s="11"/>
      <c r="HK155" s="11"/>
      <c r="HL155" s="11"/>
      <c r="HM155" s="11"/>
      <c r="HN155" s="11"/>
      <c r="HO155" s="11"/>
      <c r="HP155" s="11"/>
      <c r="HQ155" s="11"/>
      <c r="HR155" s="11"/>
      <c r="HS155" s="11"/>
      <c r="HT155" s="11"/>
      <c r="HU155" s="11"/>
      <c r="HV155" s="11"/>
      <c r="HW155" s="11"/>
      <c r="HX155" s="11"/>
      <c r="HY155" s="11"/>
      <c r="HZ155" s="11"/>
      <c r="IA155" s="11"/>
      <c r="IB155" s="11"/>
      <c r="IC155" s="11"/>
      <c r="ID155" s="11"/>
      <c r="IE155" s="11"/>
      <c r="IF155" s="11"/>
      <c r="IG155" s="11"/>
      <c r="IH155" s="11"/>
      <c r="II155" s="11"/>
      <c r="IJ155" s="11"/>
      <c r="IK155" s="11"/>
      <c r="IL155" s="11"/>
      <c r="IM155" s="11"/>
      <c r="IN155" s="11"/>
      <c r="IO155" s="11"/>
      <c r="IP155" s="11"/>
      <c r="IQ155" s="11"/>
      <c r="IR155" s="11"/>
      <c r="IS155" s="11"/>
      <c r="IT155" s="11"/>
      <c r="IU155" s="11"/>
      <c r="IV155" s="11"/>
      <c r="IW155" s="11"/>
      <c r="IX155" s="11"/>
      <c r="IY155" s="11"/>
    </row>
    <row r="156" spans="2:259" s="12" customFormat="1" ht="54" customHeight="1" x14ac:dyDescent="0.25">
      <c r="B156" s="3"/>
      <c r="C156" s="22" t="s">
        <v>139</v>
      </c>
      <c r="D156" s="20" t="s">
        <v>345</v>
      </c>
      <c r="E156" s="16"/>
      <c r="F156" s="17" t="s">
        <v>35</v>
      </c>
      <c r="G156" s="17" t="s">
        <v>35</v>
      </c>
      <c r="H156" s="17" t="s">
        <v>35</v>
      </c>
      <c r="I156" s="17"/>
      <c r="J156" s="17" t="s">
        <v>35</v>
      </c>
      <c r="K156" s="17" t="s">
        <v>35</v>
      </c>
      <c r="L156" s="17" t="s">
        <v>35</v>
      </c>
      <c r="M156" s="17"/>
      <c r="N156" s="17" t="s">
        <v>35</v>
      </c>
      <c r="O156" s="36" t="s">
        <v>35</v>
      </c>
      <c r="P156" s="20" t="s">
        <v>35</v>
      </c>
      <c r="Q156" s="15" t="s">
        <v>224</v>
      </c>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c r="FF156" s="11"/>
      <c r="FG156" s="11"/>
      <c r="FH156" s="11"/>
      <c r="FI156" s="11"/>
      <c r="FJ156" s="11"/>
      <c r="FK156" s="11"/>
      <c r="FL156" s="11"/>
      <c r="FM156" s="11"/>
      <c r="FN156" s="11"/>
      <c r="FO156" s="11"/>
      <c r="FP156" s="11"/>
      <c r="FQ156" s="11"/>
      <c r="FR156" s="11"/>
      <c r="FS156" s="11"/>
      <c r="FT156" s="11"/>
      <c r="FU156" s="11"/>
      <c r="FV156" s="11"/>
      <c r="FW156" s="11"/>
      <c r="FX156" s="11"/>
      <c r="FY156" s="11"/>
      <c r="FZ156" s="11"/>
      <c r="GA156" s="11"/>
      <c r="GB156" s="11"/>
      <c r="GC156" s="11"/>
      <c r="GD156" s="11"/>
      <c r="GE156" s="11"/>
      <c r="GF156" s="11"/>
      <c r="GG156" s="11"/>
      <c r="GH156" s="11"/>
      <c r="GI156" s="11"/>
      <c r="GJ156" s="11"/>
      <c r="GK156" s="11"/>
      <c r="GL156" s="11"/>
      <c r="GM156" s="11"/>
      <c r="GN156" s="11"/>
      <c r="GO156" s="11"/>
      <c r="GP156" s="11"/>
      <c r="GQ156" s="11"/>
      <c r="GR156" s="11"/>
      <c r="GS156" s="11"/>
      <c r="GT156" s="11"/>
      <c r="GU156" s="11"/>
      <c r="GV156" s="11"/>
      <c r="GW156" s="11"/>
      <c r="GX156" s="11"/>
      <c r="GY156" s="11"/>
      <c r="GZ156" s="11"/>
      <c r="HA156" s="11"/>
      <c r="HB156" s="11"/>
      <c r="HC156" s="11"/>
      <c r="HD156" s="11"/>
      <c r="HE156" s="11"/>
      <c r="HF156" s="11"/>
      <c r="HG156" s="11"/>
      <c r="HH156" s="11"/>
      <c r="HI156" s="11"/>
      <c r="HJ156" s="11"/>
      <c r="HK156" s="11"/>
      <c r="HL156" s="11"/>
      <c r="HM156" s="11"/>
      <c r="HN156" s="11"/>
      <c r="HO156" s="11"/>
      <c r="HP156" s="11"/>
      <c r="HQ156" s="11"/>
      <c r="HR156" s="11"/>
      <c r="HS156" s="11"/>
      <c r="HT156" s="11"/>
      <c r="HU156" s="11"/>
      <c r="HV156" s="11"/>
      <c r="HW156" s="11"/>
      <c r="HX156" s="11"/>
      <c r="HY156" s="11"/>
      <c r="HZ156" s="11"/>
      <c r="IA156" s="11"/>
      <c r="IB156" s="11"/>
      <c r="IC156" s="11"/>
      <c r="ID156" s="11"/>
      <c r="IE156" s="11"/>
      <c r="IF156" s="11"/>
      <c r="IG156" s="11"/>
      <c r="IH156" s="11"/>
      <c r="II156" s="11"/>
      <c r="IJ156" s="11"/>
      <c r="IK156" s="11"/>
      <c r="IL156" s="11"/>
      <c r="IM156" s="11"/>
      <c r="IN156" s="11"/>
      <c r="IO156" s="11"/>
      <c r="IP156" s="11"/>
      <c r="IQ156" s="11"/>
      <c r="IR156" s="11"/>
      <c r="IS156" s="11"/>
      <c r="IT156" s="11"/>
      <c r="IU156" s="11"/>
      <c r="IV156" s="11"/>
      <c r="IW156" s="11"/>
      <c r="IX156" s="11"/>
      <c r="IY156" s="11"/>
    </row>
    <row r="157" spans="2:259" s="12" customFormat="1" ht="54" customHeight="1" x14ac:dyDescent="0.25">
      <c r="B157" s="3"/>
      <c r="C157" s="9" t="s">
        <v>610</v>
      </c>
      <c r="D157" s="19" t="s">
        <v>611</v>
      </c>
      <c r="E157" s="16"/>
      <c r="F157" s="18">
        <v>216.22</v>
      </c>
      <c r="G157" s="18">
        <v>184.09</v>
      </c>
      <c r="H157" s="18">
        <v>151.96</v>
      </c>
      <c r="I157" s="17"/>
      <c r="J157" s="18">
        <v>221.25</v>
      </c>
      <c r="K157" s="18">
        <v>285.5</v>
      </c>
      <c r="L157" s="18">
        <v>389.48</v>
      </c>
      <c r="M157" s="18"/>
      <c r="N157" s="18">
        <v>79.527180893999997</v>
      </c>
      <c r="O157" s="18">
        <v>3.2859213442999997</v>
      </c>
      <c r="P157" s="19" t="s">
        <v>18</v>
      </c>
      <c r="Q157" s="14" t="s">
        <v>612</v>
      </c>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c r="FF157" s="11"/>
      <c r="FG157" s="11"/>
      <c r="FH157" s="11"/>
      <c r="FI157" s="11"/>
      <c r="FJ157" s="11"/>
      <c r="FK157" s="11"/>
      <c r="FL157" s="11"/>
      <c r="FM157" s="11"/>
      <c r="FN157" s="11"/>
      <c r="FO157" s="11"/>
      <c r="FP157" s="11"/>
      <c r="FQ157" s="11"/>
      <c r="FR157" s="11"/>
      <c r="FS157" s="11"/>
      <c r="FT157" s="11"/>
      <c r="FU157" s="11"/>
      <c r="FV157" s="11"/>
      <c r="FW157" s="11"/>
      <c r="FX157" s="11"/>
      <c r="FY157" s="11"/>
      <c r="FZ157" s="11"/>
      <c r="GA157" s="11"/>
      <c r="GB157" s="11"/>
      <c r="GC157" s="11"/>
      <c r="GD157" s="11"/>
      <c r="GE157" s="11"/>
      <c r="GF157" s="11"/>
      <c r="GG157" s="11"/>
      <c r="GH157" s="11"/>
      <c r="GI157" s="11"/>
      <c r="GJ157" s="11"/>
      <c r="GK157" s="11"/>
      <c r="GL157" s="11"/>
      <c r="GM157" s="11"/>
      <c r="GN157" s="11"/>
      <c r="GO157" s="11"/>
      <c r="GP157" s="11"/>
      <c r="GQ157" s="11"/>
      <c r="GR157" s="11"/>
      <c r="GS157" s="11"/>
      <c r="GT157" s="11"/>
      <c r="GU157" s="11"/>
      <c r="GV157" s="11"/>
      <c r="GW157" s="11"/>
      <c r="GX157" s="11"/>
      <c r="GY157" s="11"/>
      <c r="GZ157" s="11"/>
      <c r="HA157" s="11"/>
      <c r="HB157" s="11"/>
      <c r="HC157" s="11"/>
      <c r="HD157" s="11"/>
      <c r="HE157" s="11"/>
      <c r="HF157" s="11"/>
      <c r="HG157" s="11"/>
      <c r="HH157" s="11"/>
      <c r="HI157" s="11"/>
      <c r="HJ157" s="11"/>
      <c r="HK157" s="11"/>
      <c r="HL157" s="11"/>
      <c r="HM157" s="11"/>
      <c r="HN157" s="11"/>
      <c r="HO157" s="11"/>
      <c r="HP157" s="11"/>
      <c r="HQ157" s="11"/>
      <c r="HR157" s="11"/>
      <c r="HS157" s="11"/>
      <c r="HT157" s="11"/>
      <c r="HU157" s="11"/>
      <c r="HV157" s="11"/>
      <c r="HW157" s="11"/>
      <c r="HX157" s="11"/>
      <c r="HY157" s="11"/>
      <c r="HZ157" s="11"/>
      <c r="IA157" s="11"/>
      <c r="IB157" s="11"/>
      <c r="IC157" s="11"/>
      <c r="ID157" s="11"/>
      <c r="IE157" s="11"/>
      <c r="IF157" s="11"/>
      <c r="IG157" s="11"/>
      <c r="IH157" s="11"/>
      <c r="II157" s="11"/>
      <c r="IJ157" s="11"/>
      <c r="IK157" s="11"/>
      <c r="IL157" s="11"/>
      <c r="IM157" s="11"/>
      <c r="IN157" s="11"/>
      <c r="IO157" s="11"/>
      <c r="IP157" s="11"/>
      <c r="IQ157" s="11"/>
      <c r="IR157" s="11"/>
      <c r="IS157" s="11"/>
      <c r="IT157" s="11"/>
      <c r="IU157" s="11"/>
      <c r="IV157" s="11"/>
      <c r="IW157" s="11"/>
      <c r="IX157" s="11"/>
      <c r="IY157" s="11"/>
    </row>
    <row r="158" spans="2:259" s="12" customFormat="1" ht="54" customHeight="1" x14ac:dyDescent="0.25">
      <c r="B158" s="3"/>
      <c r="C158" s="22" t="s">
        <v>140</v>
      </c>
      <c r="D158" s="20" t="s">
        <v>346</v>
      </c>
      <c r="E158" s="16"/>
      <c r="F158" s="17">
        <v>53.24</v>
      </c>
      <c r="G158" s="17">
        <v>48.83</v>
      </c>
      <c r="H158" s="17">
        <v>44.42</v>
      </c>
      <c r="I158" s="17"/>
      <c r="J158" s="17">
        <v>54.47</v>
      </c>
      <c r="K158" s="17">
        <v>63.28</v>
      </c>
      <c r="L158" s="17">
        <v>77.55</v>
      </c>
      <c r="M158" s="17"/>
      <c r="N158" s="17">
        <v>58.532224747999997</v>
      </c>
      <c r="O158" s="36">
        <v>23.097859095</v>
      </c>
      <c r="P158" s="20" t="s">
        <v>18</v>
      </c>
      <c r="Q158" s="15" t="s">
        <v>613</v>
      </c>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c r="FF158" s="11"/>
      <c r="FG158" s="11"/>
      <c r="FH158" s="11"/>
      <c r="FI158" s="11"/>
      <c r="FJ158" s="11"/>
      <c r="FK158" s="11"/>
      <c r="FL158" s="11"/>
      <c r="FM158" s="11"/>
      <c r="FN158" s="11"/>
      <c r="FO158" s="11"/>
      <c r="FP158" s="11"/>
      <c r="FQ158" s="11"/>
      <c r="FR158" s="11"/>
      <c r="FS158" s="11"/>
      <c r="FT158" s="11"/>
      <c r="FU158" s="11"/>
      <c r="FV158" s="11"/>
      <c r="FW158" s="11"/>
      <c r="FX158" s="11"/>
      <c r="FY158" s="11"/>
      <c r="FZ158" s="11"/>
      <c r="GA158" s="11"/>
      <c r="GB158" s="11"/>
      <c r="GC158" s="11"/>
      <c r="GD158" s="11"/>
      <c r="GE158" s="11"/>
      <c r="GF158" s="11"/>
      <c r="GG158" s="11"/>
      <c r="GH158" s="11"/>
      <c r="GI158" s="11"/>
      <c r="GJ158" s="11"/>
      <c r="GK158" s="11"/>
      <c r="GL158" s="11"/>
      <c r="GM158" s="11"/>
      <c r="GN158" s="11"/>
      <c r="GO158" s="11"/>
      <c r="GP158" s="11"/>
      <c r="GQ158" s="11"/>
      <c r="GR158" s="11"/>
      <c r="GS158" s="11"/>
      <c r="GT158" s="11"/>
      <c r="GU158" s="11"/>
      <c r="GV158" s="11"/>
      <c r="GW158" s="11"/>
      <c r="GX158" s="11"/>
      <c r="GY158" s="11"/>
      <c r="GZ158" s="11"/>
      <c r="HA158" s="11"/>
      <c r="HB158" s="11"/>
      <c r="HC158" s="11"/>
      <c r="HD158" s="11"/>
      <c r="HE158" s="11"/>
      <c r="HF158" s="11"/>
      <c r="HG158" s="11"/>
      <c r="HH158" s="11"/>
      <c r="HI158" s="11"/>
      <c r="HJ158" s="11"/>
      <c r="HK158" s="11"/>
      <c r="HL158" s="11"/>
      <c r="HM158" s="11"/>
      <c r="HN158" s="11"/>
      <c r="HO158" s="11"/>
      <c r="HP158" s="11"/>
      <c r="HQ158" s="11"/>
      <c r="HR158" s="11"/>
      <c r="HS158" s="11"/>
      <c r="HT158" s="11"/>
      <c r="HU158" s="11"/>
      <c r="HV158" s="11"/>
      <c r="HW158" s="11"/>
      <c r="HX158" s="11"/>
      <c r="HY158" s="11"/>
      <c r="HZ158" s="11"/>
      <c r="IA158" s="11"/>
      <c r="IB158" s="11"/>
      <c r="IC158" s="11"/>
      <c r="ID158" s="11"/>
      <c r="IE158" s="11"/>
      <c r="IF158" s="11"/>
      <c r="IG158" s="11"/>
      <c r="IH158" s="11"/>
      <c r="II158" s="11"/>
      <c r="IJ158" s="11"/>
      <c r="IK158" s="11"/>
      <c r="IL158" s="11"/>
      <c r="IM158" s="11"/>
      <c r="IN158" s="11"/>
      <c r="IO158" s="11"/>
      <c r="IP158" s="11"/>
      <c r="IQ158" s="11"/>
      <c r="IR158" s="11"/>
      <c r="IS158" s="11"/>
      <c r="IT158" s="11"/>
      <c r="IU158" s="11"/>
      <c r="IV158" s="11"/>
      <c r="IW158" s="11"/>
      <c r="IX158" s="11"/>
      <c r="IY158" s="11"/>
    </row>
    <row r="159" spans="2:259" s="12" customFormat="1" ht="54" customHeight="1" x14ac:dyDescent="0.25">
      <c r="B159" s="3"/>
      <c r="C159" s="9" t="s">
        <v>141</v>
      </c>
      <c r="D159" s="19" t="s">
        <v>347</v>
      </c>
      <c r="E159" s="16"/>
      <c r="F159" s="18">
        <v>3.18</v>
      </c>
      <c r="G159" s="18">
        <v>2.37</v>
      </c>
      <c r="H159" s="18">
        <v>1.57</v>
      </c>
      <c r="I159" s="17"/>
      <c r="J159" s="18">
        <v>4.95</v>
      </c>
      <c r="K159" s="18">
        <v>6.55</v>
      </c>
      <c r="L159" s="18">
        <v>9.15</v>
      </c>
      <c r="M159" s="18"/>
      <c r="N159" s="18">
        <v>66.846503971000004</v>
      </c>
      <c r="O159" s="18">
        <v>23.891549999999999</v>
      </c>
      <c r="P159" s="19" t="s">
        <v>18</v>
      </c>
      <c r="Q159" s="14" t="s">
        <v>614</v>
      </c>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c r="FF159" s="11"/>
      <c r="FG159" s="11"/>
      <c r="FH159" s="11"/>
      <c r="FI159" s="11"/>
      <c r="FJ159" s="11"/>
      <c r="FK159" s="11"/>
      <c r="FL159" s="11"/>
      <c r="FM159" s="11"/>
      <c r="FN159" s="11"/>
      <c r="FO159" s="11"/>
      <c r="FP159" s="11"/>
      <c r="FQ159" s="11"/>
      <c r="FR159" s="11"/>
      <c r="FS159" s="11"/>
      <c r="FT159" s="11"/>
      <c r="FU159" s="11"/>
      <c r="FV159" s="11"/>
      <c r="FW159" s="11"/>
      <c r="FX159" s="11"/>
      <c r="FY159" s="11"/>
      <c r="FZ159" s="11"/>
      <c r="GA159" s="11"/>
      <c r="GB159" s="11"/>
      <c r="GC159" s="11"/>
      <c r="GD159" s="11"/>
      <c r="GE159" s="11"/>
      <c r="GF159" s="11"/>
      <c r="GG159" s="11"/>
      <c r="GH159" s="11"/>
      <c r="GI159" s="11"/>
      <c r="GJ159" s="11"/>
      <c r="GK159" s="11"/>
      <c r="GL159" s="11"/>
      <c r="GM159" s="11"/>
      <c r="GN159" s="11"/>
      <c r="GO159" s="11"/>
      <c r="GP159" s="11"/>
      <c r="GQ159" s="11"/>
      <c r="GR159" s="11"/>
      <c r="GS159" s="11"/>
      <c r="GT159" s="11"/>
      <c r="GU159" s="11"/>
      <c r="GV159" s="11"/>
      <c r="GW159" s="11"/>
      <c r="GX159" s="11"/>
      <c r="GY159" s="11"/>
      <c r="GZ159" s="11"/>
      <c r="HA159" s="11"/>
      <c r="HB159" s="11"/>
      <c r="HC159" s="11"/>
      <c r="HD159" s="11"/>
      <c r="HE159" s="11"/>
      <c r="HF159" s="11"/>
      <c r="HG159" s="11"/>
      <c r="HH159" s="11"/>
      <c r="HI159" s="11"/>
      <c r="HJ159" s="11"/>
      <c r="HK159" s="11"/>
      <c r="HL159" s="11"/>
      <c r="HM159" s="11"/>
      <c r="HN159" s="11"/>
      <c r="HO159" s="11"/>
      <c r="HP159" s="11"/>
      <c r="HQ159" s="11"/>
      <c r="HR159" s="11"/>
      <c r="HS159" s="11"/>
      <c r="HT159" s="11"/>
      <c r="HU159" s="11"/>
      <c r="HV159" s="11"/>
      <c r="HW159" s="11"/>
      <c r="HX159" s="11"/>
      <c r="HY159" s="11"/>
      <c r="HZ159" s="11"/>
      <c r="IA159" s="11"/>
      <c r="IB159" s="11"/>
      <c r="IC159" s="11"/>
      <c r="ID159" s="11"/>
      <c r="IE159" s="11"/>
      <c r="IF159" s="11"/>
      <c r="IG159" s="11"/>
      <c r="IH159" s="11"/>
      <c r="II159" s="11"/>
      <c r="IJ159" s="11"/>
      <c r="IK159" s="11"/>
      <c r="IL159" s="11"/>
      <c r="IM159" s="11"/>
      <c r="IN159" s="11"/>
      <c r="IO159" s="11"/>
      <c r="IP159" s="11"/>
      <c r="IQ159" s="11"/>
      <c r="IR159" s="11"/>
      <c r="IS159" s="11"/>
      <c r="IT159" s="11"/>
      <c r="IU159" s="11"/>
      <c r="IV159" s="11"/>
      <c r="IW159" s="11"/>
      <c r="IX159" s="11"/>
      <c r="IY159" s="11"/>
    </row>
    <row r="160" spans="2:259" s="12" customFormat="1" ht="54" customHeight="1" x14ac:dyDescent="0.25">
      <c r="B160" s="3"/>
      <c r="C160" s="22" t="s">
        <v>142</v>
      </c>
      <c r="D160" s="20" t="s">
        <v>348</v>
      </c>
      <c r="E160" s="16"/>
      <c r="F160" s="17">
        <v>3.35</v>
      </c>
      <c r="G160" s="17">
        <v>3.05</v>
      </c>
      <c r="H160" s="17">
        <v>2.76</v>
      </c>
      <c r="I160" s="17"/>
      <c r="J160" s="17">
        <v>3.4</v>
      </c>
      <c r="K160" s="17">
        <v>3.98</v>
      </c>
      <c r="L160" s="17">
        <v>4.92</v>
      </c>
      <c r="M160" s="17"/>
      <c r="N160" s="17">
        <v>46.393540080999998</v>
      </c>
      <c r="O160" s="36">
        <v>2.7666810000000002</v>
      </c>
      <c r="P160" s="20" t="s">
        <v>16</v>
      </c>
      <c r="Q160" s="15" t="s">
        <v>615</v>
      </c>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c r="FF160" s="11"/>
      <c r="FG160" s="11"/>
      <c r="FH160" s="11"/>
      <c r="FI160" s="11"/>
      <c r="FJ160" s="11"/>
      <c r="FK160" s="11"/>
      <c r="FL160" s="11"/>
      <c r="FM160" s="11"/>
      <c r="FN160" s="11"/>
      <c r="FO160" s="11"/>
      <c r="FP160" s="11"/>
      <c r="FQ160" s="11"/>
      <c r="FR160" s="11"/>
      <c r="FS160" s="11"/>
      <c r="FT160" s="11"/>
      <c r="FU160" s="11"/>
      <c r="FV160" s="11"/>
      <c r="FW160" s="11"/>
      <c r="FX160" s="11"/>
      <c r="FY160" s="11"/>
      <c r="FZ160" s="11"/>
      <c r="GA160" s="11"/>
      <c r="GB160" s="11"/>
      <c r="GC160" s="11"/>
      <c r="GD160" s="11"/>
      <c r="GE160" s="11"/>
      <c r="GF160" s="11"/>
      <c r="GG160" s="11"/>
      <c r="GH160" s="11"/>
      <c r="GI160" s="11"/>
      <c r="GJ160" s="11"/>
      <c r="GK160" s="11"/>
      <c r="GL160" s="11"/>
      <c r="GM160" s="11"/>
      <c r="GN160" s="11"/>
      <c r="GO160" s="11"/>
      <c r="GP160" s="11"/>
      <c r="GQ160" s="11"/>
      <c r="GR160" s="11"/>
      <c r="GS160" s="11"/>
      <c r="GT160" s="11"/>
      <c r="GU160" s="11"/>
      <c r="GV160" s="11"/>
      <c r="GW160" s="11"/>
      <c r="GX160" s="11"/>
      <c r="GY160" s="11"/>
      <c r="GZ160" s="11"/>
      <c r="HA160" s="11"/>
      <c r="HB160" s="11"/>
      <c r="HC160" s="11"/>
      <c r="HD160" s="11"/>
      <c r="HE160" s="11"/>
      <c r="HF160" s="11"/>
      <c r="HG160" s="11"/>
      <c r="HH160" s="11"/>
      <c r="HI160" s="11"/>
      <c r="HJ160" s="11"/>
      <c r="HK160" s="11"/>
      <c r="HL160" s="11"/>
      <c r="HM160" s="11"/>
      <c r="HN160" s="11"/>
      <c r="HO160" s="11"/>
      <c r="HP160" s="11"/>
      <c r="HQ160" s="11"/>
      <c r="HR160" s="11"/>
      <c r="HS160" s="11"/>
      <c r="HT160" s="11"/>
      <c r="HU160" s="11"/>
      <c r="HV160" s="11"/>
      <c r="HW160" s="11"/>
      <c r="HX160" s="11"/>
      <c r="HY160" s="11"/>
      <c r="HZ160" s="11"/>
      <c r="IA160" s="11"/>
      <c r="IB160" s="11"/>
      <c r="IC160" s="11"/>
      <c r="ID160" s="11"/>
      <c r="IE160" s="11"/>
      <c r="IF160" s="11"/>
      <c r="IG160" s="11"/>
      <c r="IH160" s="11"/>
      <c r="II160" s="11"/>
      <c r="IJ160" s="11"/>
      <c r="IK160" s="11"/>
      <c r="IL160" s="11"/>
      <c r="IM160" s="11"/>
      <c r="IN160" s="11"/>
      <c r="IO160" s="11"/>
      <c r="IP160" s="11"/>
      <c r="IQ160" s="11"/>
      <c r="IR160" s="11"/>
      <c r="IS160" s="11"/>
      <c r="IT160" s="11"/>
      <c r="IU160" s="11"/>
      <c r="IV160" s="11"/>
      <c r="IW160" s="11"/>
      <c r="IX160" s="11"/>
      <c r="IY160" s="11"/>
    </row>
    <row r="161" spans="2:259" s="12" customFormat="1" ht="54" customHeight="1" x14ac:dyDescent="0.25">
      <c r="B161" s="3"/>
      <c r="C161" s="9" t="s">
        <v>143</v>
      </c>
      <c r="D161" s="19" t="s">
        <v>349</v>
      </c>
      <c r="E161" s="16"/>
      <c r="F161" s="18">
        <v>34.92</v>
      </c>
      <c r="G161" s="18">
        <v>32.049999999999997</v>
      </c>
      <c r="H161" s="18">
        <v>29.18</v>
      </c>
      <c r="I161" s="17"/>
      <c r="J161" s="18">
        <v>40.119999999999997</v>
      </c>
      <c r="K161" s="18">
        <v>45.85</v>
      </c>
      <c r="L161" s="18">
        <v>55.14</v>
      </c>
      <c r="M161" s="18"/>
      <c r="N161" s="18">
        <v>63.545405479999999</v>
      </c>
      <c r="O161" s="18">
        <v>374.78209909999998</v>
      </c>
      <c r="P161" s="19" t="s">
        <v>18</v>
      </c>
      <c r="Q161" s="14" t="s">
        <v>616</v>
      </c>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c r="FF161" s="11"/>
      <c r="FG161" s="11"/>
      <c r="FH161" s="11"/>
      <c r="FI161" s="11"/>
      <c r="FJ161" s="11"/>
      <c r="FK161" s="11"/>
      <c r="FL161" s="11"/>
      <c r="FM161" s="11"/>
      <c r="FN161" s="11"/>
      <c r="FO161" s="11"/>
      <c r="FP161" s="11"/>
      <c r="FQ161" s="11"/>
      <c r="FR161" s="11"/>
      <c r="FS161" s="11"/>
      <c r="FT161" s="11"/>
      <c r="FU161" s="11"/>
      <c r="FV161" s="11"/>
      <c r="FW161" s="11"/>
      <c r="FX161" s="11"/>
      <c r="FY161" s="11"/>
      <c r="FZ161" s="11"/>
      <c r="GA161" s="11"/>
      <c r="GB161" s="11"/>
      <c r="GC161" s="11"/>
      <c r="GD161" s="11"/>
      <c r="GE161" s="11"/>
      <c r="GF161" s="11"/>
      <c r="GG161" s="11"/>
      <c r="GH161" s="11"/>
      <c r="GI161" s="11"/>
      <c r="GJ161" s="11"/>
      <c r="GK161" s="11"/>
      <c r="GL161" s="11"/>
      <c r="GM161" s="11"/>
      <c r="GN161" s="11"/>
      <c r="GO161" s="11"/>
      <c r="GP161" s="11"/>
      <c r="GQ161" s="11"/>
      <c r="GR161" s="11"/>
      <c r="GS161" s="11"/>
      <c r="GT161" s="11"/>
      <c r="GU161" s="11"/>
      <c r="GV161" s="11"/>
      <c r="GW161" s="11"/>
      <c r="GX161" s="11"/>
      <c r="GY161" s="11"/>
      <c r="GZ161" s="11"/>
      <c r="HA161" s="11"/>
      <c r="HB161" s="11"/>
      <c r="HC161" s="11"/>
      <c r="HD161" s="11"/>
      <c r="HE161" s="11"/>
      <c r="HF161" s="11"/>
      <c r="HG161" s="11"/>
      <c r="HH161" s="11"/>
      <c r="HI161" s="11"/>
      <c r="HJ161" s="11"/>
      <c r="HK161" s="11"/>
      <c r="HL161" s="11"/>
      <c r="HM161" s="11"/>
      <c r="HN161" s="11"/>
      <c r="HO161" s="11"/>
      <c r="HP161" s="11"/>
      <c r="HQ161" s="11"/>
      <c r="HR161" s="11"/>
      <c r="HS161" s="11"/>
      <c r="HT161" s="11"/>
      <c r="HU161" s="11"/>
      <c r="HV161" s="11"/>
      <c r="HW161" s="11"/>
      <c r="HX161" s="11"/>
      <c r="HY161" s="11"/>
      <c r="HZ161" s="11"/>
      <c r="IA161" s="11"/>
      <c r="IB161" s="11"/>
      <c r="IC161" s="11"/>
      <c r="ID161" s="11"/>
      <c r="IE161" s="11"/>
      <c r="IF161" s="11"/>
      <c r="IG161" s="11"/>
      <c r="IH161" s="11"/>
      <c r="II161" s="11"/>
      <c r="IJ161" s="11"/>
      <c r="IK161" s="11"/>
      <c r="IL161" s="11"/>
      <c r="IM161" s="11"/>
      <c r="IN161" s="11"/>
      <c r="IO161" s="11"/>
      <c r="IP161" s="11"/>
      <c r="IQ161" s="11"/>
      <c r="IR161" s="11"/>
      <c r="IS161" s="11"/>
      <c r="IT161" s="11"/>
      <c r="IU161" s="11"/>
      <c r="IV161" s="11"/>
      <c r="IW161" s="11"/>
      <c r="IX161" s="11"/>
      <c r="IY161" s="11"/>
    </row>
    <row r="162" spans="2:259" s="12" customFormat="1" ht="54" customHeight="1" x14ac:dyDescent="0.25">
      <c r="B162" s="3"/>
      <c r="C162" s="22" t="s">
        <v>143</v>
      </c>
      <c r="D162" s="20" t="s">
        <v>350</v>
      </c>
      <c r="E162" s="16"/>
      <c r="F162" s="17">
        <v>31.97</v>
      </c>
      <c r="G162" s="17">
        <v>29.74</v>
      </c>
      <c r="H162" s="17">
        <v>27.52</v>
      </c>
      <c r="I162" s="17"/>
      <c r="J162" s="17">
        <v>35.979999999999997</v>
      </c>
      <c r="K162" s="17">
        <v>40.42</v>
      </c>
      <c r="L162" s="17">
        <v>47.61</v>
      </c>
      <c r="M162" s="17"/>
      <c r="N162" s="17">
        <v>60.401971578000001</v>
      </c>
      <c r="O162" s="36">
        <v>1218.9296864</v>
      </c>
      <c r="P162" s="20" t="s">
        <v>18</v>
      </c>
      <c r="Q162" s="15" t="s">
        <v>617</v>
      </c>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c r="FF162" s="11"/>
      <c r="FG162" s="11"/>
      <c r="FH162" s="11"/>
      <c r="FI162" s="11"/>
      <c r="FJ162" s="11"/>
      <c r="FK162" s="11"/>
      <c r="FL162" s="11"/>
      <c r="FM162" s="11"/>
      <c r="FN162" s="11"/>
      <c r="FO162" s="11"/>
      <c r="FP162" s="11"/>
      <c r="FQ162" s="11"/>
      <c r="FR162" s="11"/>
      <c r="FS162" s="11"/>
      <c r="FT162" s="11"/>
      <c r="FU162" s="11"/>
      <c r="FV162" s="11"/>
      <c r="FW162" s="11"/>
      <c r="FX162" s="11"/>
      <c r="FY162" s="11"/>
      <c r="FZ162" s="11"/>
      <c r="GA162" s="11"/>
      <c r="GB162" s="11"/>
      <c r="GC162" s="11"/>
      <c r="GD162" s="11"/>
      <c r="GE162" s="11"/>
      <c r="GF162" s="11"/>
      <c r="GG162" s="11"/>
      <c r="GH162" s="11"/>
      <c r="GI162" s="11"/>
      <c r="GJ162" s="11"/>
      <c r="GK162" s="11"/>
      <c r="GL162" s="11"/>
      <c r="GM162" s="11"/>
      <c r="GN162" s="11"/>
      <c r="GO162" s="11"/>
      <c r="GP162" s="11"/>
      <c r="GQ162" s="11"/>
      <c r="GR162" s="11"/>
      <c r="GS162" s="11"/>
      <c r="GT162" s="11"/>
      <c r="GU162" s="11"/>
      <c r="GV162" s="11"/>
      <c r="GW162" s="11"/>
      <c r="GX162" s="11"/>
      <c r="GY162" s="11"/>
      <c r="GZ162" s="11"/>
      <c r="HA162" s="11"/>
      <c r="HB162" s="11"/>
      <c r="HC162" s="11"/>
      <c r="HD162" s="11"/>
      <c r="HE162" s="11"/>
      <c r="HF162" s="11"/>
      <c r="HG162" s="11"/>
      <c r="HH162" s="11"/>
      <c r="HI162" s="11"/>
      <c r="HJ162" s="11"/>
      <c r="HK162" s="11"/>
      <c r="HL162" s="11"/>
      <c r="HM162" s="11"/>
      <c r="HN162" s="11"/>
      <c r="HO162" s="11"/>
      <c r="HP162" s="11"/>
      <c r="HQ162" s="11"/>
      <c r="HR162" s="11"/>
      <c r="HS162" s="11"/>
      <c r="HT162" s="11"/>
      <c r="HU162" s="11"/>
      <c r="HV162" s="11"/>
      <c r="HW162" s="11"/>
      <c r="HX162" s="11"/>
      <c r="HY162" s="11"/>
      <c r="HZ162" s="11"/>
      <c r="IA162" s="11"/>
      <c r="IB162" s="11"/>
      <c r="IC162" s="11"/>
      <c r="ID162" s="11"/>
      <c r="IE162" s="11"/>
      <c r="IF162" s="11"/>
      <c r="IG162" s="11"/>
      <c r="IH162" s="11"/>
      <c r="II162" s="11"/>
      <c r="IJ162" s="11"/>
      <c r="IK162" s="11"/>
      <c r="IL162" s="11"/>
      <c r="IM162" s="11"/>
      <c r="IN162" s="11"/>
      <c r="IO162" s="11"/>
      <c r="IP162" s="11"/>
      <c r="IQ162" s="11"/>
      <c r="IR162" s="11"/>
      <c r="IS162" s="11"/>
      <c r="IT162" s="11"/>
      <c r="IU162" s="11"/>
      <c r="IV162" s="11"/>
      <c r="IW162" s="11"/>
      <c r="IX162" s="11"/>
      <c r="IY162" s="11"/>
    </row>
    <row r="163" spans="2:259" s="12" customFormat="1" ht="54" customHeight="1" x14ac:dyDescent="0.25">
      <c r="B163" s="3"/>
      <c r="C163" s="9" t="s">
        <v>144</v>
      </c>
      <c r="D163" s="19" t="s">
        <v>351</v>
      </c>
      <c r="E163" s="16"/>
      <c r="F163" s="18">
        <v>14.5</v>
      </c>
      <c r="G163" s="18">
        <v>13.18</v>
      </c>
      <c r="H163" s="18">
        <v>11.87</v>
      </c>
      <c r="I163" s="17"/>
      <c r="J163" s="18">
        <v>14.7</v>
      </c>
      <c r="K163" s="18">
        <v>17.32</v>
      </c>
      <c r="L163" s="18">
        <v>21.58</v>
      </c>
      <c r="M163" s="18"/>
      <c r="N163" s="18">
        <v>48.654190444999998</v>
      </c>
      <c r="O163" s="18">
        <v>42.021564618999996</v>
      </c>
      <c r="P163" s="19" t="s">
        <v>16</v>
      </c>
      <c r="Q163" s="14" t="s">
        <v>618</v>
      </c>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c r="FF163" s="11"/>
      <c r="FG163" s="11"/>
      <c r="FH163" s="11"/>
      <c r="FI163" s="11"/>
      <c r="FJ163" s="11"/>
      <c r="FK163" s="11"/>
      <c r="FL163" s="11"/>
      <c r="FM163" s="11"/>
      <c r="FN163" s="11"/>
      <c r="FO163" s="11"/>
      <c r="FP163" s="11"/>
      <c r="FQ163" s="11"/>
      <c r="FR163" s="11"/>
      <c r="FS163" s="11"/>
      <c r="FT163" s="11"/>
      <c r="FU163" s="11"/>
      <c r="FV163" s="11"/>
      <c r="FW163" s="11"/>
      <c r="FX163" s="11"/>
      <c r="FY163" s="11"/>
      <c r="FZ163" s="11"/>
      <c r="GA163" s="11"/>
      <c r="GB163" s="11"/>
      <c r="GC163" s="11"/>
      <c r="GD163" s="11"/>
      <c r="GE163" s="11"/>
      <c r="GF163" s="11"/>
      <c r="GG163" s="11"/>
      <c r="GH163" s="11"/>
      <c r="GI163" s="11"/>
      <c r="GJ163" s="11"/>
      <c r="GK163" s="11"/>
      <c r="GL163" s="11"/>
      <c r="GM163" s="11"/>
      <c r="GN163" s="11"/>
      <c r="GO163" s="11"/>
      <c r="GP163" s="11"/>
      <c r="GQ163" s="11"/>
      <c r="GR163" s="11"/>
      <c r="GS163" s="11"/>
      <c r="GT163" s="11"/>
      <c r="GU163" s="11"/>
      <c r="GV163" s="11"/>
      <c r="GW163" s="11"/>
      <c r="GX163" s="11"/>
      <c r="GY163" s="11"/>
      <c r="GZ163" s="11"/>
      <c r="HA163" s="11"/>
      <c r="HB163" s="11"/>
      <c r="HC163" s="11"/>
      <c r="HD163" s="11"/>
      <c r="HE163" s="11"/>
      <c r="HF163" s="11"/>
      <c r="HG163" s="11"/>
      <c r="HH163" s="11"/>
      <c r="HI163" s="11"/>
      <c r="HJ163" s="11"/>
      <c r="HK163" s="11"/>
      <c r="HL163" s="11"/>
      <c r="HM163" s="11"/>
      <c r="HN163" s="11"/>
      <c r="HO163" s="11"/>
      <c r="HP163" s="11"/>
      <c r="HQ163" s="11"/>
      <c r="HR163" s="11"/>
      <c r="HS163" s="11"/>
      <c r="HT163" s="11"/>
      <c r="HU163" s="11"/>
      <c r="HV163" s="11"/>
      <c r="HW163" s="11"/>
      <c r="HX163" s="11"/>
      <c r="HY163" s="11"/>
      <c r="HZ163" s="11"/>
      <c r="IA163" s="11"/>
      <c r="IB163" s="11"/>
      <c r="IC163" s="11"/>
      <c r="ID163" s="11"/>
      <c r="IE163" s="11"/>
      <c r="IF163" s="11"/>
      <c r="IG163" s="11"/>
      <c r="IH163" s="11"/>
      <c r="II163" s="11"/>
      <c r="IJ163" s="11"/>
      <c r="IK163" s="11"/>
      <c r="IL163" s="11"/>
      <c r="IM163" s="11"/>
      <c r="IN163" s="11"/>
      <c r="IO163" s="11"/>
      <c r="IP163" s="11"/>
      <c r="IQ163" s="11"/>
      <c r="IR163" s="11"/>
      <c r="IS163" s="11"/>
      <c r="IT163" s="11"/>
      <c r="IU163" s="11"/>
      <c r="IV163" s="11"/>
      <c r="IW163" s="11"/>
      <c r="IX163" s="11"/>
      <c r="IY163" s="11"/>
    </row>
    <row r="164" spans="2:259" s="12" customFormat="1" ht="54" customHeight="1" x14ac:dyDescent="0.25">
      <c r="B164" s="3"/>
      <c r="C164" s="22" t="s">
        <v>145</v>
      </c>
      <c r="D164" s="20" t="s">
        <v>352</v>
      </c>
      <c r="E164" s="16"/>
      <c r="F164" s="17">
        <v>42.35</v>
      </c>
      <c r="G164" s="17">
        <v>38.340000000000003</v>
      </c>
      <c r="H164" s="17">
        <v>34.33</v>
      </c>
      <c r="I164" s="17"/>
      <c r="J164" s="17">
        <v>42.82</v>
      </c>
      <c r="K164" s="17">
        <v>50.83</v>
      </c>
      <c r="L164" s="17">
        <v>63.8</v>
      </c>
      <c r="M164" s="17"/>
      <c r="N164" s="17">
        <v>55.460808403999998</v>
      </c>
      <c r="O164" s="36">
        <v>404.25011190000004</v>
      </c>
      <c r="P164" s="20" t="s">
        <v>16</v>
      </c>
      <c r="Q164" s="15" t="s">
        <v>619</v>
      </c>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c r="FF164" s="11"/>
      <c r="FG164" s="11"/>
      <c r="FH164" s="11"/>
      <c r="FI164" s="11"/>
      <c r="FJ164" s="11"/>
      <c r="FK164" s="11"/>
      <c r="FL164" s="11"/>
      <c r="FM164" s="11"/>
      <c r="FN164" s="11"/>
      <c r="FO164" s="11"/>
      <c r="FP164" s="11"/>
      <c r="FQ164" s="11"/>
      <c r="FR164" s="11"/>
      <c r="FS164" s="11"/>
      <c r="FT164" s="11"/>
      <c r="FU164" s="11"/>
      <c r="FV164" s="11"/>
      <c r="FW164" s="11"/>
      <c r="FX164" s="11"/>
      <c r="FY164" s="11"/>
      <c r="FZ164" s="11"/>
      <c r="GA164" s="11"/>
      <c r="GB164" s="11"/>
      <c r="GC164" s="11"/>
      <c r="GD164" s="11"/>
      <c r="GE164" s="11"/>
      <c r="GF164" s="11"/>
      <c r="GG164" s="11"/>
      <c r="GH164" s="11"/>
      <c r="GI164" s="11"/>
      <c r="GJ164" s="11"/>
      <c r="GK164" s="11"/>
      <c r="GL164" s="11"/>
      <c r="GM164" s="11"/>
      <c r="GN164" s="11"/>
      <c r="GO164" s="11"/>
      <c r="GP164" s="11"/>
      <c r="GQ164" s="11"/>
      <c r="GR164" s="11"/>
      <c r="GS164" s="11"/>
      <c r="GT164" s="11"/>
      <c r="GU164" s="11"/>
      <c r="GV164" s="11"/>
      <c r="GW164" s="11"/>
      <c r="GX164" s="11"/>
      <c r="GY164" s="11"/>
      <c r="GZ164" s="11"/>
      <c r="HA164" s="11"/>
      <c r="HB164" s="11"/>
      <c r="HC164" s="11"/>
      <c r="HD164" s="11"/>
      <c r="HE164" s="11"/>
      <c r="HF164" s="11"/>
      <c r="HG164" s="11"/>
      <c r="HH164" s="11"/>
      <c r="HI164" s="11"/>
      <c r="HJ164" s="11"/>
      <c r="HK164" s="11"/>
      <c r="HL164" s="11"/>
      <c r="HM164" s="11"/>
      <c r="HN164" s="11"/>
      <c r="HO164" s="11"/>
      <c r="HP164" s="11"/>
      <c r="HQ164" s="11"/>
      <c r="HR164" s="11"/>
      <c r="HS164" s="11"/>
      <c r="HT164" s="11"/>
      <c r="HU164" s="11"/>
      <c r="HV164" s="11"/>
      <c r="HW164" s="11"/>
      <c r="HX164" s="11"/>
      <c r="HY164" s="11"/>
      <c r="HZ164" s="11"/>
      <c r="IA164" s="11"/>
      <c r="IB164" s="11"/>
      <c r="IC164" s="11"/>
      <c r="ID164" s="11"/>
      <c r="IE164" s="11"/>
      <c r="IF164" s="11"/>
      <c r="IG164" s="11"/>
      <c r="IH164" s="11"/>
      <c r="II164" s="11"/>
      <c r="IJ164" s="11"/>
      <c r="IK164" s="11"/>
      <c r="IL164" s="11"/>
      <c r="IM164" s="11"/>
      <c r="IN164" s="11"/>
      <c r="IO164" s="11"/>
      <c r="IP164" s="11"/>
      <c r="IQ164" s="11"/>
      <c r="IR164" s="11"/>
      <c r="IS164" s="11"/>
      <c r="IT164" s="11"/>
      <c r="IU164" s="11"/>
      <c r="IV164" s="11"/>
      <c r="IW164" s="11"/>
      <c r="IX164" s="11"/>
      <c r="IY164" s="11"/>
    </row>
    <row r="165" spans="2:259" s="12" customFormat="1" ht="54" customHeight="1" x14ac:dyDescent="0.25">
      <c r="B165" s="3"/>
      <c r="C165" s="9" t="s">
        <v>146</v>
      </c>
      <c r="D165" s="19" t="s">
        <v>353</v>
      </c>
      <c r="E165" s="16"/>
      <c r="F165" s="18">
        <v>3.81</v>
      </c>
      <c r="G165" s="18">
        <v>3.49</v>
      </c>
      <c r="H165" s="18">
        <v>3.18</v>
      </c>
      <c r="I165" s="17"/>
      <c r="J165" s="18">
        <v>3.88</v>
      </c>
      <c r="K165" s="18">
        <v>4.5</v>
      </c>
      <c r="L165" s="18">
        <v>5.51</v>
      </c>
      <c r="M165" s="18"/>
      <c r="N165" s="18">
        <v>35.191814708999999</v>
      </c>
      <c r="O165" s="18">
        <v>25.186543570999998</v>
      </c>
      <c r="P165" s="19" t="s">
        <v>16</v>
      </c>
      <c r="Q165" s="14" t="s">
        <v>620</v>
      </c>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c r="FF165" s="11"/>
      <c r="FG165" s="11"/>
      <c r="FH165" s="11"/>
      <c r="FI165" s="11"/>
      <c r="FJ165" s="11"/>
      <c r="FK165" s="11"/>
      <c r="FL165" s="11"/>
      <c r="FM165" s="11"/>
      <c r="FN165" s="11"/>
      <c r="FO165" s="11"/>
      <c r="FP165" s="11"/>
      <c r="FQ165" s="11"/>
      <c r="FR165" s="11"/>
      <c r="FS165" s="11"/>
      <c r="FT165" s="11"/>
      <c r="FU165" s="11"/>
      <c r="FV165" s="11"/>
      <c r="FW165" s="11"/>
      <c r="FX165" s="11"/>
      <c r="FY165" s="11"/>
      <c r="FZ165" s="11"/>
      <c r="GA165" s="11"/>
      <c r="GB165" s="11"/>
      <c r="GC165" s="11"/>
      <c r="GD165" s="11"/>
      <c r="GE165" s="11"/>
      <c r="GF165" s="11"/>
      <c r="GG165" s="11"/>
      <c r="GH165" s="11"/>
      <c r="GI165" s="11"/>
      <c r="GJ165" s="11"/>
      <c r="GK165" s="11"/>
      <c r="GL165" s="11"/>
      <c r="GM165" s="11"/>
      <c r="GN165" s="11"/>
      <c r="GO165" s="11"/>
      <c r="GP165" s="11"/>
      <c r="GQ165" s="11"/>
      <c r="GR165" s="11"/>
      <c r="GS165" s="11"/>
      <c r="GT165" s="11"/>
      <c r="GU165" s="11"/>
      <c r="GV165" s="11"/>
      <c r="GW165" s="11"/>
      <c r="GX165" s="11"/>
      <c r="GY165" s="11"/>
      <c r="GZ165" s="11"/>
      <c r="HA165" s="11"/>
      <c r="HB165" s="11"/>
      <c r="HC165" s="11"/>
      <c r="HD165" s="11"/>
      <c r="HE165" s="11"/>
      <c r="HF165" s="11"/>
      <c r="HG165" s="11"/>
      <c r="HH165" s="11"/>
      <c r="HI165" s="11"/>
      <c r="HJ165" s="11"/>
      <c r="HK165" s="11"/>
      <c r="HL165" s="11"/>
      <c r="HM165" s="11"/>
      <c r="HN165" s="11"/>
      <c r="HO165" s="11"/>
      <c r="HP165" s="11"/>
      <c r="HQ165" s="11"/>
      <c r="HR165" s="11"/>
      <c r="HS165" s="11"/>
      <c r="HT165" s="11"/>
      <c r="HU165" s="11"/>
      <c r="HV165" s="11"/>
      <c r="HW165" s="11"/>
      <c r="HX165" s="11"/>
      <c r="HY165" s="11"/>
      <c r="HZ165" s="11"/>
      <c r="IA165" s="11"/>
      <c r="IB165" s="11"/>
      <c r="IC165" s="11"/>
      <c r="ID165" s="11"/>
      <c r="IE165" s="11"/>
      <c r="IF165" s="11"/>
      <c r="IG165" s="11"/>
      <c r="IH165" s="11"/>
      <c r="II165" s="11"/>
      <c r="IJ165" s="11"/>
      <c r="IK165" s="11"/>
      <c r="IL165" s="11"/>
      <c r="IM165" s="11"/>
      <c r="IN165" s="11"/>
      <c r="IO165" s="11"/>
      <c r="IP165" s="11"/>
      <c r="IQ165" s="11"/>
      <c r="IR165" s="11"/>
      <c r="IS165" s="11"/>
      <c r="IT165" s="11"/>
      <c r="IU165" s="11"/>
      <c r="IV165" s="11"/>
      <c r="IW165" s="11"/>
      <c r="IX165" s="11"/>
      <c r="IY165" s="11"/>
    </row>
    <row r="166" spans="2:259" s="12" customFormat="1" ht="54" customHeight="1" x14ac:dyDescent="0.25">
      <c r="B166" s="3"/>
      <c r="C166" s="22" t="s">
        <v>440</v>
      </c>
      <c r="D166" s="20" t="s">
        <v>441</v>
      </c>
      <c r="E166" s="16"/>
      <c r="F166" s="17">
        <v>5.86</v>
      </c>
      <c r="G166" s="17">
        <v>5.25</v>
      </c>
      <c r="H166" s="17">
        <v>4.6500000000000004</v>
      </c>
      <c r="I166" s="17"/>
      <c r="J166" s="17">
        <v>6.09</v>
      </c>
      <c r="K166" s="17">
        <v>7.29</v>
      </c>
      <c r="L166" s="17">
        <v>9.24</v>
      </c>
      <c r="M166" s="17"/>
      <c r="N166" s="17">
        <v>54.496893954000001</v>
      </c>
      <c r="O166" s="36">
        <v>1.4149316667</v>
      </c>
      <c r="P166" s="20" t="s">
        <v>18</v>
      </c>
      <c r="Q166" s="15" t="s">
        <v>621</v>
      </c>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c r="FF166" s="11"/>
      <c r="FG166" s="11"/>
      <c r="FH166" s="11"/>
      <c r="FI166" s="11"/>
      <c r="FJ166" s="11"/>
      <c r="FK166" s="11"/>
      <c r="FL166" s="11"/>
      <c r="FM166" s="11"/>
      <c r="FN166" s="11"/>
      <c r="FO166" s="11"/>
      <c r="FP166" s="11"/>
      <c r="FQ166" s="11"/>
      <c r="FR166" s="11"/>
      <c r="FS166" s="11"/>
      <c r="FT166" s="11"/>
      <c r="FU166" s="11"/>
      <c r="FV166" s="11"/>
      <c r="FW166" s="11"/>
      <c r="FX166" s="11"/>
      <c r="FY166" s="11"/>
      <c r="FZ166" s="11"/>
      <c r="GA166" s="11"/>
      <c r="GB166" s="11"/>
      <c r="GC166" s="11"/>
      <c r="GD166" s="11"/>
      <c r="GE166" s="11"/>
      <c r="GF166" s="11"/>
      <c r="GG166" s="11"/>
      <c r="GH166" s="11"/>
      <c r="GI166" s="11"/>
      <c r="GJ166" s="11"/>
      <c r="GK166" s="11"/>
      <c r="GL166" s="11"/>
      <c r="GM166" s="11"/>
      <c r="GN166" s="11"/>
      <c r="GO166" s="11"/>
      <c r="GP166" s="11"/>
      <c r="GQ166" s="11"/>
      <c r="GR166" s="11"/>
      <c r="GS166" s="11"/>
      <c r="GT166" s="11"/>
      <c r="GU166" s="11"/>
      <c r="GV166" s="11"/>
      <c r="GW166" s="11"/>
      <c r="GX166" s="11"/>
      <c r="GY166" s="11"/>
      <c r="GZ166" s="11"/>
      <c r="HA166" s="11"/>
      <c r="HB166" s="11"/>
      <c r="HC166" s="11"/>
      <c r="HD166" s="11"/>
      <c r="HE166" s="11"/>
      <c r="HF166" s="11"/>
      <c r="HG166" s="11"/>
      <c r="HH166" s="11"/>
      <c r="HI166" s="11"/>
      <c r="HJ166" s="11"/>
      <c r="HK166" s="11"/>
      <c r="HL166" s="11"/>
      <c r="HM166" s="11"/>
      <c r="HN166" s="11"/>
      <c r="HO166" s="11"/>
      <c r="HP166" s="11"/>
      <c r="HQ166" s="11"/>
      <c r="HR166" s="11"/>
      <c r="HS166" s="11"/>
      <c r="HT166" s="11"/>
      <c r="HU166" s="11"/>
      <c r="HV166" s="11"/>
      <c r="HW166" s="11"/>
      <c r="HX166" s="11"/>
      <c r="HY166" s="11"/>
      <c r="HZ166" s="11"/>
      <c r="IA166" s="11"/>
      <c r="IB166" s="11"/>
      <c r="IC166" s="11"/>
      <c r="ID166" s="11"/>
      <c r="IE166" s="11"/>
      <c r="IF166" s="11"/>
      <c r="IG166" s="11"/>
      <c r="IH166" s="11"/>
      <c r="II166" s="11"/>
      <c r="IJ166" s="11"/>
      <c r="IK166" s="11"/>
      <c r="IL166" s="11"/>
      <c r="IM166" s="11"/>
      <c r="IN166" s="11"/>
      <c r="IO166" s="11"/>
      <c r="IP166" s="11"/>
      <c r="IQ166" s="11"/>
      <c r="IR166" s="11"/>
      <c r="IS166" s="11"/>
      <c r="IT166" s="11"/>
      <c r="IU166" s="11"/>
      <c r="IV166" s="11"/>
      <c r="IW166" s="11"/>
      <c r="IX166" s="11"/>
      <c r="IY166" s="11"/>
    </row>
    <row r="167" spans="2:259" s="12" customFormat="1" ht="54" customHeight="1" x14ac:dyDescent="0.25">
      <c r="B167" s="3"/>
      <c r="C167" s="9" t="s">
        <v>147</v>
      </c>
      <c r="D167" s="19" t="s">
        <v>354</v>
      </c>
      <c r="E167" s="16"/>
      <c r="F167" s="18">
        <v>15.09</v>
      </c>
      <c r="G167" s="18">
        <v>12.85</v>
      </c>
      <c r="H167" s="18">
        <v>10.61</v>
      </c>
      <c r="I167" s="17"/>
      <c r="J167" s="18">
        <v>15.4</v>
      </c>
      <c r="K167" s="18">
        <v>19.87</v>
      </c>
      <c r="L167" s="18">
        <v>27.11</v>
      </c>
      <c r="M167" s="18"/>
      <c r="N167" s="18">
        <v>49.867923808</v>
      </c>
      <c r="O167" s="18">
        <v>15.196447238000001</v>
      </c>
      <c r="P167" s="19" t="s">
        <v>16</v>
      </c>
      <c r="Q167" s="14" t="s">
        <v>622</v>
      </c>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row>
    <row r="168" spans="2:259" s="12" customFormat="1" ht="54" customHeight="1" x14ac:dyDescent="0.25">
      <c r="B168" s="3"/>
      <c r="C168" s="22" t="s">
        <v>148</v>
      </c>
      <c r="D168" s="20" t="s">
        <v>355</v>
      </c>
      <c r="E168" s="16"/>
      <c r="F168" s="17">
        <v>56.3</v>
      </c>
      <c r="G168" s="17">
        <v>49.63</v>
      </c>
      <c r="H168" s="17">
        <v>42.97</v>
      </c>
      <c r="I168" s="17"/>
      <c r="J168" s="17">
        <v>57.09</v>
      </c>
      <c r="K168" s="17">
        <v>70.41</v>
      </c>
      <c r="L168" s="17">
        <v>91.97</v>
      </c>
      <c r="M168" s="17"/>
      <c r="N168" s="17">
        <v>82.000116667</v>
      </c>
      <c r="O168" s="36">
        <v>102.21669314</v>
      </c>
      <c r="P168" s="20" t="s">
        <v>18</v>
      </c>
      <c r="Q168" s="15" t="s">
        <v>623</v>
      </c>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row>
    <row r="169" spans="2:259" s="12" customFormat="1" ht="54" customHeight="1" x14ac:dyDescent="0.25">
      <c r="B169" s="3"/>
      <c r="C169" s="9" t="s">
        <v>624</v>
      </c>
      <c r="D169" s="19" t="s">
        <v>625</v>
      </c>
      <c r="E169" s="16"/>
      <c r="F169" s="18">
        <v>4.55</v>
      </c>
      <c r="G169" s="18">
        <v>3.84</v>
      </c>
      <c r="H169" s="18">
        <v>3.14</v>
      </c>
      <c r="I169" s="17"/>
      <c r="J169" s="18">
        <v>4.67</v>
      </c>
      <c r="K169" s="18">
        <v>6.07</v>
      </c>
      <c r="L169" s="18">
        <v>8.34</v>
      </c>
      <c r="M169" s="18"/>
      <c r="N169" s="18">
        <v>43.252776036</v>
      </c>
      <c r="O169" s="18">
        <v>1.8435749048000001</v>
      </c>
      <c r="P169" s="19" t="s">
        <v>16</v>
      </c>
      <c r="Q169" s="14" t="s">
        <v>626</v>
      </c>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row>
    <row r="170" spans="2:259" s="12" customFormat="1" ht="54" customHeight="1" x14ac:dyDescent="0.25">
      <c r="B170" s="3"/>
      <c r="C170" s="22" t="s">
        <v>149</v>
      </c>
      <c r="D170" s="20" t="s">
        <v>356</v>
      </c>
      <c r="E170" s="16"/>
      <c r="F170" s="17">
        <v>4.58</v>
      </c>
      <c r="G170" s="17">
        <v>4</v>
      </c>
      <c r="H170" s="17">
        <v>3.42</v>
      </c>
      <c r="I170" s="17"/>
      <c r="J170" s="17">
        <v>6.05</v>
      </c>
      <c r="K170" s="17">
        <v>7.2</v>
      </c>
      <c r="L170" s="17">
        <v>9.07</v>
      </c>
      <c r="M170" s="17"/>
      <c r="N170" s="17">
        <v>63.109623348</v>
      </c>
      <c r="O170" s="36">
        <v>4.2442209999999996</v>
      </c>
      <c r="P170" s="20" t="s">
        <v>18</v>
      </c>
      <c r="Q170" s="15" t="s">
        <v>627</v>
      </c>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row>
    <row r="171" spans="2:259" s="12" customFormat="1" ht="54" customHeight="1" x14ac:dyDescent="0.25">
      <c r="B171" s="3"/>
      <c r="C171" s="9" t="s">
        <v>150</v>
      </c>
      <c r="D171" s="19" t="s">
        <v>357</v>
      </c>
      <c r="E171" s="16"/>
      <c r="F171" s="18">
        <v>15.26</v>
      </c>
      <c r="G171" s="18">
        <v>14.22</v>
      </c>
      <c r="H171" s="18">
        <v>13.19</v>
      </c>
      <c r="I171" s="17"/>
      <c r="J171" s="18">
        <v>17.91</v>
      </c>
      <c r="K171" s="18">
        <v>19.97</v>
      </c>
      <c r="L171" s="18">
        <v>23.3</v>
      </c>
      <c r="M171" s="18"/>
      <c r="N171" s="18">
        <v>56.023337095000002</v>
      </c>
      <c r="O171" s="18">
        <v>4.7069608095</v>
      </c>
      <c r="P171" s="19" t="s">
        <v>18</v>
      </c>
      <c r="Q171" s="14" t="s">
        <v>628</v>
      </c>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c r="FF171" s="11"/>
      <c r="FG171" s="11"/>
      <c r="FH171" s="11"/>
      <c r="FI171" s="11"/>
      <c r="FJ171" s="11"/>
      <c r="FK171" s="11"/>
      <c r="FL171" s="11"/>
      <c r="FM171" s="11"/>
      <c r="FN171" s="11"/>
      <c r="FO171" s="11"/>
      <c r="FP171" s="11"/>
      <c r="FQ171" s="11"/>
      <c r="FR171" s="11"/>
      <c r="FS171" s="11"/>
      <c r="FT171" s="11"/>
      <c r="FU171" s="11"/>
      <c r="FV171" s="11"/>
      <c r="FW171" s="11"/>
      <c r="FX171" s="11"/>
      <c r="FY171" s="11"/>
      <c r="FZ171" s="11"/>
      <c r="GA171" s="11"/>
      <c r="GB171" s="11"/>
      <c r="GC171" s="11"/>
      <c r="GD171" s="11"/>
      <c r="GE171" s="11"/>
      <c r="GF171" s="11"/>
      <c r="GG171" s="11"/>
      <c r="GH171" s="11"/>
      <c r="GI171" s="11"/>
      <c r="GJ171" s="11"/>
      <c r="GK171" s="11"/>
      <c r="GL171" s="11"/>
      <c r="GM171" s="11"/>
      <c r="GN171" s="11"/>
      <c r="GO171" s="11"/>
      <c r="GP171" s="11"/>
      <c r="GQ171" s="11"/>
      <c r="GR171" s="11"/>
      <c r="GS171" s="11"/>
      <c r="GT171" s="11"/>
      <c r="GU171" s="11"/>
      <c r="GV171" s="11"/>
      <c r="GW171" s="11"/>
      <c r="GX171" s="11"/>
      <c r="GY171" s="11"/>
      <c r="GZ171" s="11"/>
      <c r="HA171" s="11"/>
      <c r="HB171" s="11"/>
      <c r="HC171" s="11"/>
      <c r="HD171" s="11"/>
      <c r="HE171" s="11"/>
      <c r="HF171" s="11"/>
      <c r="HG171" s="11"/>
      <c r="HH171" s="11"/>
      <c r="HI171" s="11"/>
      <c r="HJ171" s="11"/>
      <c r="HK171" s="11"/>
      <c r="HL171" s="11"/>
      <c r="HM171" s="11"/>
      <c r="HN171" s="11"/>
      <c r="HO171" s="11"/>
      <c r="HP171" s="11"/>
      <c r="HQ171" s="11"/>
      <c r="HR171" s="11"/>
      <c r="HS171" s="11"/>
      <c r="HT171" s="11"/>
      <c r="HU171" s="11"/>
      <c r="HV171" s="11"/>
      <c r="HW171" s="11"/>
      <c r="HX171" s="11"/>
      <c r="HY171" s="11"/>
      <c r="HZ171" s="11"/>
      <c r="IA171" s="11"/>
      <c r="IB171" s="11"/>
      <c r="IC171" s="11"/>
      <c r="ID171" s="11"/>
      <c r="IE171" s="11"/>
      <c r="IF171" s="11"/>
      <c r="IG171" s="11"/>
      <c r="IH171" s="11"/>
      <c r="II171" s="11"/>
      <c r="IJ171" s="11"/>
      <c r="IK171" s="11"/>
      <c r="IL171" s="11"/>
      <c r="IM171" s="11"/>
      <c r="IN171" s="11"/>
      <c r="IO171" s="11"/>
      <c r="IP171" s="11"/>
      <c r="IQ171" s="11"/>
      <c r="IR171" s="11"/>
      <c r="IS171" s="11"/>
      <c r="IT171" s="11"/>
      <c r="IU171" s="11"/>
      <c r="IV171" s="11"/>
      <c r="IW171" s="11"/>
      <c r="IX171" s="11"/>
      <c r="IY171" s="11"/>
    </row>
    <row r="172" spans="2:259" s="12" customFormat="1" ht="54" customHeight="1" x14ac:dyDescent="0.25">
      <c r="B172" s="3"/>
      <c r="C172" s="22" t="s">
        <v>442</v>
      </c>
      <c r="D172" s="20" t="s">
        <v>443</v>
      </c>
      <c r="E172" s="16"/>
      <c r="F172" s="17">
        <v>8.26</v>
      </c>
      <c r="G172" s="17">
        <v>7.38</v>
      </c>
      <c r="H172" s="17">
        <v>6.51</v>
      </c>
      <c r="I172" s="17"/>
      <c r="J172" s="17">
        <v>8.4700000000000006</v>
      </c>
      <c r="K172" s="17">
        <v>10.210000000000001</v>
      </c>
      <c r="L172" s="17">
        <v>13.03</v>
      </c>
      <c r="M172" s="17"/>
      <c r="N172" s="17">
        <v>46.066318008000003</v>
      </c>
      <c r="O172" s="36">
        <v>1.5875141428999999</v>
      </c>
      <c r="P172" s="20" t="s">
        <v>16</v>
      </c>
      <c r="Q172" s="15" t="s">
        <v>629</v>
      </c>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c r="FF172" s="11"/>
      <c r="FG172" s="11"/>
      <c r="FH172" s="11"/>
      <c r="FI172" s="11"/>
      <c r="FJ172" s="11"/>
      <c r="FK172" s="11"/>
      <c r="FL172" s="11"/>
      <c r="FM172" s="11"/>
      <c r="FN172" s="11"/>
      <c r="FO172" s="11"/>
      <c r="FP172" s="11"/>
      <c r="FQ172" s="11"/>
      <c r="FR172" s="11"/>
      <c r="FS172" s="11"/>
      <c r="FT172" s="11"/>
      <c r="FU172" s="11"/>
      <c r="FV172" s="11"/>
      <c r="FW172" s="11"/>
      <c r="FX172" s="11"/>
      <c r="FY172" s="11"/>
      <c r="FZ172" s="11"/>
      <c r="GA172" s="11"/>
      <c r="GB172" s="11"/>
      <c r="GC172" s="11"/>
      <c r="GD172" s="11"/>
      <c r="GE172" s="11"/>
      <c r="GF172" s="11"/>
      <c r="GG172" s="11"/>
      <c r="GH172" s="11"/>
      <c r="GI172" s="11"/>
      <c r="GJ172" s="11"/>
      <c r="GK172" s="11"/>
      <c r="GL172" s="11"/>
      <c r="GM172" s="11"/>
      <c r="GN172" s="11"/>
      <c r="GO172" s="11"/>
      <c r="GP172" s="11"/>
      <c r="GQ172" s="11"/>
      <c r="GR172" s="11"/>
      <c r="GS172" s="11"/>
      <c r="GT172" s="11"/>
      <c r="GU172" s="11"/>
      <c r="GV172" s="11"/>
      <c r="GW172" s="11"/>
      <c r="GX172" s="11"/>
      <c r="GY172" s="11"/>
      <c r="GZ172" s="11"/>
      <c r="HA172" s="11"/>
      <c r="HB172" s="11"/>
      <c r="HC172" s="11"/>
      <c r="HD172" s="11"/>
      <c r="HE172" s="11"/>
      <c r="HF172" s="11"/>
      <c r="HG172" s="11"/>
      <c r="HH172" s="11"/>
      <c r="HI172" s="11"/>
      <c r="HJ172" s="11"/>
      <c r="HK172" s="11"/>
      <c r="HL172" s="11"/>
      <c r="HM172" s="11"/>
      <c r="HN172" s="11"/>
      <c r="HO172" s="11"/>
      <c r="HP172" s="11"/>
      <c r="HQ172" s="11"/>
      <c r="HR172" s="11"/>
      <c r="HS172" s="11"/>
      <c r="HT172" s="11"/>
      <c r="HU172" s="11"/>
      <c r="HV172" s="11"/>
      <c r="HW172" s="11"/>
      <c r="HX172" s="11"/>
      <c r="HY172" s="11"/>
      <c r="HZ172" s="11"/>
      <c r="IA172" s="11"/>
      <c r="IB172" s="11"/>
      <c r="IC172" s="11"/>
      <c r="ID172" s="11"/>
      <c r="IE172" s="11"/>
      <c r="IF172" s="11"/>
      <c r="IG172" s="11"/>
      <c r="IH172" s="11"/>
      <c r="II172" s="11"/>
      <c r="IJ172" s="11"/>
      <c r="IK172" s="11"/>
      <c r="IL172" s="11"/>
      <c r="IM172" s="11"/>
      <c r="IN172" s="11"/>
      <c r="IO172" s="11"/>
      <c r="IP172" s="11"/>
      <c r="IQ172" s="11"/>
      <c r="IR172" s="11"/>
      <c r="IS172" s="11"/>
      <c r="IT172" s="11"/>
      <c r="IU172" s="11"/>
      <c r="IV172" s="11"/>
      <c r="IW172" s="11"/>
      <c r="IX172" s="11"/>
      <c r="IY172" s="11"/>
    </row>
    <row r="173" spans="2:259" s="12" customFormat="1" ht="54" customHeight="1" x14ac:dyDescent="0.25">
      <c r="B173" s="3"/>
      <c r="C173" s="9" t="s">
        <v>151</v>
      </c>
      <c r="D173" s="19" t="s">
        <v>358</v>
      </c>
      <c r="E173" s="16"/>
      <c r="F173" s="18">
        <v>1.8</v>
      </c>
      <c r="G173" s="18">
        <v>1.59</v>
      </c>
      <c r="H173" s="18">
        <v>1.39</v>
      </c>
      <c r="I173" s="17"/>
      <c r="J173" s="18">
        <v>1.86</v>
      </c>
      <c r="K173" s="18">
        <v>2.2599999999999998</v>
      </c>
      <c r="L173" s="18">
        <v>2.92</v>
      </c>
      <c r="M173" s="18"/>
      <c r="N173" s="18">
        <v>45.516305997000003</v>
      </c>
      <c r="O173" s="18">
        <v>3.5755292381000001</v>
      </c>
      <c r="P173" s="19" t="s">
        <v>16</v>
      </c>
      <c r="Q173" s="14" t="s">
        <v>630</v>
      </c>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c r="FF173" s="11"/>
      <c r="FG173" s="11"/>
      <c r="FH173" s="11"/>
      <c r="FI173" s="11"/>
      <c r="FJ173" s="11"/>
      <c r="FK173" s="11"/>
      <c r="FL173" s="11"/>
      <c r="FM173" s="11"/>
      <c r="FN173" s="11"/>
      <c r="FO173" s="11"/>
      <c r="FP173" s="11"/>
      <c r="FQ173" s="11"/>
      <c r="FR173" s="11"/>
      <c r="FS173" s="11"/>
      <c r="FT173" s="11"/>
      <c r="FU173" s="11"/>
      <c r="FV173" s="11"/>
      <c r="FW173" s="11"/>
      <c r="FX173" s="11"/>
      <c r="FY173" s="11"/>
      <c r="FZ173" s="11"/>
      <c r="GA173" s="11"/>
      <c r="GB173" s="11"/>
      <c r="GC173" s="11"/>
      <c r="GD173" s="11"/>
      <c r="GE173" s="11"/>
      <c r="GF173" s="11"/>
      <c r="GG173" s="11"/>
      <c r="GH173" s="11"/>
      <c r="GI173" s="11"/>
      <c r="GJ173" s="11"/>
      <c r="GK173" s="11"/>
      <c r="GL173" s="11"/>
      <c r="GM173" s="11"/>
      <c r="GN173" s="11"/>
      <c r="GO173" s="11"/>
      <c r="GP173" s="11"/>
      <c r="GQ173" s="11"/>
      <c r="GR173" s="11"/>
      <c r="GS173" s="11"/>
      <c r="GT173" s="11"/>
      <c r="GU173" s="11"/>
      <c r="GV173" s="11"/>
      <c r="GW173" s="11"/>
      <c r="GX173" s="11"/>
      <c r="GY173" s="11"/>
      <c r="GZ173" s="11"/>
      <c r="HA173" s="11"/>
      <c r="HB173" s="11"/>
      <c r="HC173" s="11"/>
      <c r="HD173" s="11"/>
      <c r="HE173" s="11"/>
      <c r="HF173" s="11"/>
      <c r="HG173" s="11"/>
      <c r="HH173" s="11"/>
      <c r="HI173" s="11"/>
      <c r="HJ173" s="11"/>
      <c r="HK173" s="11"/>
      <c r="HL173" s="11"/>
      <c r="HM173" s="11"/>
      <c r="HN173" s="11"/>
      <c r="HO173" s="11"/>
      <c r="HP173" s="11"/>
      <c r="HQ173" s="11"/>
      <c r="HR173" s="11"/>
      <c r="HS173" s="11"/>
      <c r="HT173" s="11"/>
      <c r="HU173" s="11"/>
      <c r="HV173" s="11"/>
      <c r="HW173" s="11"/>
      <c r="HX173" s="11"/>
      <c r="HY173" s="11"/>
      <c r="HZ173" s="11"/>
      <c r="IA173" s="11"/>
      <c r="IB173" s="11"/>
      <c r="IC173" s="11"/>
      <c r="ID173" s="11"/>
      <c r="IE173" s="11"/>
      <c r="IF173" s="11"/>
      <c r="IG173" s="11"/>
      <c r="IH173" s="11"/>
      <c r="II173" s="11"/>
      <c r="IJ173" s="11"/>
      <c r="IK173" s="11"/>
      <c r="IL173" s="11"/>
      <c r="IM173" s="11"/>
      <c r="IN173" s="11"/>
      <c r="IO173" s="11"/>
      <c r="IP173" s="11"/>
      <c r="IQ173" s="11"/>
      <c r="IR173" s="11"/>
      <c r="IS173" s="11"/>
      <c r="IT173" s="11"/>
      <c r="IU173" s="11"/>
      <c r="IV173" s="11"/>
      <c r="IW173" s="11"/>
      <c r="IX173" s="11"/>
      <c r="IY173" s="11"/>
    </row>
    <row r="174" spans="2:259" s="12" customFormat="1" ht="54" customHeight="1" x14ac:dyDescent="0.25">
      <c r="B174" s="3"/>
      <c r="C174" s="22" t="s">
        <v>152</v>
      </c>
      <c r="D174" s="20" t="s">
        <v>359</v>
      </c>
      <c r="E174" s="16"/>
      <c r="F174" s="17">
        <v>2.5</v>
      </c>
      <c r="G174" s="17">
        <v>2.0699999999999998</v>
      </c>
      <c r="H174" s="17">
        <v>1.65</v>
      </c>
      <c r="I174" s="17"/>
      <c r="J174" s="17">
        <v>3.42</v>
      </c>
      <c r="K174" s="17">
        <v>4.26</v>
      </c>
      <c r="L174" s="17">
        <v>5.63</v>
      </c>
      <c r="M174" s="17"/>
      <c r="N174" s="17">
        <v>50.514842213000001</v>
      </c>
      <c r="O174" s="36">
        <v>4.8079792857000001</v>
      </c>
      <c r="P174" s="20" t="s">
        <v>18</v>
      </c>
      <c r="Q174" s="15" t="s">
        <v>631</v>
      </c>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c r="FF174" s="11"/>
      <c r="FG174" s="11"/>
      <c r="FH174" s="11"/>
      <c r="FI174" s="11"/>
      <c r="FJ174" s="11"/>
      <c r="FK174" s="11"/>
      <c r="FL174" s="11"/>
      <c r="FM174" s="11"/>
      <c r="FN174" s="11"/>
      <c r="FO174" s="11"/>
      <c r="FP174" s="11"/>
      <c r="FQ174" s="11"/>
      <c r="FR174" s="11"/>
      <c r="FS174" s="11"/>
      <c r="FT174" s="11"/>
      <c r="FU174" s="11"/>
      <c r="FV174" s="11"/>
      <c r="FW174" s="11"/>
      <c r="FX174" s="11"/>
      <c r="FY174" s="11"/>
      <c r="FZ174" s="11"/>
      <c r="GA174" s="11"/>
      <c r="GB174" s="11"/>
      <c r="GC174" s="11"/>
      <c r="GD174" s="11"/>
      <c r="GE174" s="11"/>
      <c r="GF174" s="11"/>
      <c r="GG174" s="11"/>
      <c r="GH174" s="11"/>
      <c r="GI174" s="11"/>
      <c r="GJ174" s="11"/>
      <c r="GK174" s="11"/>
      <c r="GL174" s="11"/>
      <c r="GM174" s="11"/>
      <c r="GN174" s="11"/>
      <c r="GO174" s="11"/>
      <c r="GP174" s="11"/>
      <c r="GQ174" s="11"/>
      <c r="GR174" s="11"/>
      <c r="GS174" s="11"/>
      <c r="GT174" s="11"/>
      <c r="GU174" s="11"/>
      <c r="GV174" s="11"/>
      <c r="GW174" s="11"/>
      <c r="GX174" s="11"/>
      <c r="GY174" s="11"/>
      <c r="GZ174" s="11"/>
      <c r="HA174" s="11"/>
      <c r="HB174" s="11"/>
      <c r="HC174" s="11"/>
      <c r="HD174" s="11"/>
      <c r="HE174" s="11"/>
      <c r="HF174" s="11"/>
      <c r="HG174" s="11"/>
      <c r="HH174" s="11"/>
      <c r="HI174" s="11"/>
      <c r="HJ174" s="11"/>
      <c r="HK174" s="11"/>
      <c r="HL174" s="11"/>
      <c r="HM174" s="11"/>
      <c r="HN174" s="11"/>
      <c r="HO174" s="11"/>
      <c r="HP174" s="11"/>
      <c r="HQ174" s="11"/>
      <c r="HR174" s="11"/>
      <c r="HS174" s="11"/>
      <c r="HT174" s="11"/>
      <c r="HU174" s="11"/>
      <c r="HV174" s="11"/>
      <c r="HW174" s="11"/>
      <c r="HX174" s="11"/>
      <c r="HY174" s="11"/>
      <c r="HZ174" s="11"/>
      <c r="IA174" s="11"/>
      <c r="IB174" s="11"/>
      <c r="IC174" s="11"/>
      <c r="ID174" s="11"/>
      <c r="IE174" s="11"/>
      <c r="IF174" s="11"/>
      <c r="IG174" s="11"/>
      <c r="IH174" s="11"/>
      <c r="II174" s="11"/>
      <c r="IJ174" s="11"/>
      <c r="IK174" s="11"/>
      <c r="IL174" s="11"/>
      <c r="IM174" s="11"/>
      <c r="IN174" s="11"/>
      <c r="IO174" s="11"/>
      <c r="IP174" s="11"/>
      <c r="IQ174" s="11"/>
      <c r="IR174" s="11"/>
      <c r="IS174" s="11"/>
      <c r="IT174" s="11"/>
      <c r="IU174" s="11"/>
      <c r="IV174" s="11"/>
      <c r="IW174" s="11"/>
      <c r="IX174" s="11"/>
      <c r="IY174" s="11"/>
    </row>
    <row r="175" spans="2:259" s="12" customFormat="1" ht="54" customHeight="1" x14ac:dyDescent="0.25">
      <c r="B175" s="3"/>
      <c r="C175" s="9" t="s">
        <v>153</v>
      </c>
      <c r="D175" s="19" t="s">
        <v>360</v>
      </c>
      <c r="E175" s="16"/>
      <c r="F175" s="18">
        <v>14.96</v>
      </c>
      <c r="G175" s="18">
        <v>12.2</v>
      </c>
      <c r="H175" s="18">
        <v>9.4499999999999993</v>
      </c>
      <c r="I175" s="17"/>
      <c r="J175" s="18">
        <v>22.61</v>
      </c>
      <c r="K175" s="18">
        <v>28.11</v>
      </c>
      <c r="L175" s="18">
        <v>37.03</v>
      </c>
      <c r="M175" s="18"/>
      <c r="N175" s="18">
        <v>59.683434712</v>
      </c>
      <c r="O175" s="18">
        <v>179.7162921</v>
      </c>
      <c r="P175" s="19" t="s">
        <v>18</v>
      </c>
      <c r="Q175" s="14" t="s">
        <v>632</v>
      </c>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row>
    <row r="176" spans="2:259" s="12" customFormat="1" ht="54" customHeight="1" x14ac:dyDescent="0.25">
      <c r="B176" s="3"/>
      <c r="C176" s="22" t="s">
        <v>425</v>
      </c>
      <c r="D176" s="20" t="s">
        <v>361</v>
      </c>
      <c r="E176" s="16"/>
      <c r="F176" s="17">
        <v>1.69</v>
      </c>
      <c r="G176" s="17">
        <v>1.49</v>
      </c>
      <c r="H176" s="17">
        <v>1.29</v>
      </c>
      <c r="I176" s="17"/>
      <c r="J176" s="17">
        <v>1.72</v>
      </c>
      <c r="K176" s="17">
        <v>2.11</v>
      </c>
      <c r="L176" s="17">
        <v>2.75</v>
      </c>
      <c r="M176" s="17"/>
      <c r="N176" s="17">
        <v>44.839111414000001</v>
      </c>
      <c r="O176" s="36">
        <v>25.149014381000001</v>
      </c>
      <c r="P176" s="20" t="s">
        <v>16</v>
      </c>
      <c r="Q176" s="15" t="s">
        <v>633</v>
      </c>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row>
    <row r="177" spans="2:259" s="12" customFormat="1" ht="54" customHeight="1" x14ac:dyDescent="0.25">
      <c r="B177" s="3"/>
      <c r="C177" s="9" t="s">
        <v>155</v>
      </c>
      <c r="D177" s="19" t="s">
        <v>362</v>
      </c>
      <c r="E177" s="16"/>
      <c r="F177" s="18">
        <v>8.67</v>
      </c>
      <c r="G177" s="18">
        <v>8.1199999999999992</v>
      </c>
      <c r="H177" s="18">
        <v>7.57</v>
      </c>
      <c r="I177" s="17"/>
      <c r="J177" s="18">
        <v>8.8699999999999992</v>
      </c>
      <c r="K177" s="18">
        <v>9.9600000000000009</v>
      </c>
      <c r="L177" s="18">
        <v>11.73</v>
      </c>
      <c r="M177" s="18"/>
      <c r="N177" s="18">
        <v>50.348315855000003</v>
      </c>
      <c r="O177" s="18">
        <v>28.163048048</v>
      </c>
      <c r="P177" s="19" t="s">
        <v>16</v>
      </c>
      <c r="Q177" s="14" t="s">
        <v>634</v>
      </c>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row>
    <row r="178" spans="2:259" s="12" customFormat="1" ht="54" customHeight="1" x14ac:dyDescent="0.25">
      <c r="B178" s="3"/>
      <c r="C178" s="22" t="s">
        <v>635</v>
      </c>
      <c r="D178" s="20" t="s">
        <v>636</v>
      </c>
      <c r="E178" s="16"/>
      <c r="F178" s="17">
        <v>0.92</v>
      </c>
      <c r="G178" s="17">
        <v>0.59</v>
      </c>
      <c r="H178" s="17">
        <v>0.26</v>
      </c>
      <c r="I178" s="17"/>
      <c r="J178" s="17">
        <v>0.97</v>
      </c>
      <c r="K178" s="17">
        <v>1.62</v>
      </c>
      <c r="L178" s="17">
        <v>2.68</v>
      </c>
      <c r="M178" s="17"/>
      <c r="N178" s="17">
        <v>34.864641139</v>
      </c>
      <c r="O178" s="36">
        <v>2.4225569999999998</v>
      </c>
      <c r="P178" s="20" t="s">
        <v>16</v>
      </c>
      <c r="Q178" s="15" t="s">
        <v>637</v>
      </c>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row>
    <row r="179" spans="2:259" s="12" customFormat="1" ht="54" customHeight="1" x14ac:dyDescent="0.25">
      <c r="B179" s="3"/>
      <c r="C179" s="9" t="s">
        <v>446</v>
      </c>
      <c r="D179" s="19" t="s">
        <v>363</v>
      </c>
      <c r="E179" s="16"/>
      <c r="F179" s="18">
        <v>34.93</v>
      </c>
      <c r="G179" s="18">
        <v>31.15</v>
      </c>
      <c r="H179" s="18">
        <v>27.38</v>
      </c>
      <c r="I179" s="17"/>
      <c r="J179" s="18">
        <v>35.229999999999997</v>
      </c>
      <c r="K179" s="18">
        <v>42.77</v>
      </c>
      <c r="L179" s="18">
        <v>54.99</v>
      </c>
      <c r="M179" s="18"/>
      <c r="N179" s="18">
        <v>46.044678458</v>
      </c>
      <c r="O179" s="18">
        <v>193.35698329000002</v>
      </c>
      <c r="P179" s="19" t="s">
        <v>16</v>
      </c>
      <c r="Q179" s="14" t="s">
        <v>638</v>
      </c>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row>
    <row r="180" spans="2:259" s="12" customFormat="1" ht="54" customHeight="1" x14ac:dyDescent="0.25">
      <c r="B180" s="3"/>
      <c r="C180" s="22" t="s">
        <v>156</v>
      </c>
      <c r="D180" s="20" t="s">
        <v>364</v>
      </c>
      <c r="E180" s="16"/>
      <c r="F180" s="17">
        <v>18.3</v>
      </c>
      <c r="G180" s="17">
        <v>16.940000000000001</v>
      </c>
      <c r="H180" s="17">
        <v>15.58</v>
      </c>
      <c r="I180" s="17"/>
      <c r="J180" s="17">
        <v>19.670000000000002</v>
      </c>
      <c r="K180" s="17">
        <v>22.38</v>
      </c>
      <c r="L180" s="17">
        <v>26.77</v>
      </c>
      <c r="M180" s="17"/>
      <c r="N180" s="17">
        <v>56.684623248000001</v>
      </c>
      <c r="O180" s="36">
        <v>199.61355814000001</v>
      </c>
      <c r="P180" s="20" t="s">
        <v>18</v>
      </c>
      <c r="Q180" s="15" t="s">
        <v>639</v>
      </c>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c r="FF180" s="11"/>
      <c r="FG180" s="11"/>
      <c r="FH180" s="11"/>
      <c r="FI180" s="11"/>
      <c r="FJ180" s="11"/>
      <c r="FK180" s="11"/>
      <c r="FL180" s="11"/>
      <c r="FM180" s="11"/>
      <c r="FN180" s="11"/>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11"/>
      <c r="HM180" s="11"/>
      <c r="HN180" s="11"/>
      <c r="HO180" s="11"/>
      <c r="HP180" s="11"/>
      <c r="HQ180" s="11"/>
      <c r="HR180" s="11"/>
      <c r="HS180" s="11"/>
      <c r="HT180" s="11"/>
      <c r="HU180" s="11"/>
      <c r="HV180" s="11"/>
      <c r="HW180" s="11"/>
      <c r="HX180" s="11"/>
      <c r="HY180" s="11"/>
      <c r="HZ180" s="11"/>
      <c r="IA180" s="11"/>
      <c r="IB180" s="11"/>
      <c r="IC180" s="11"/>
      <c r="ID180" s="11"/>
      <c r="IE180" s="11"/>
      <c r="IF180" s="11"/>
      <c r="IG180" s="11"/>
      <c r="IH180" s="11"/>
      <c r="II180" s="11"/>
      <c r="IJ180" s="11"/>
      <c r="IK180" s="11"/>
      <c r="IL180" s="11"/>
      <c r="IM180" s="11"/>
      <c r="IN180" s="11"/>
      <c r="IO180" s="11"/>
      <c r="IP180" s="11"/>
      <c r="IQ180" s="11"/>
      <c r="IR180" s="11"/>
      <c r="IS180" s="11"/>
      <c r="IT180" s="11"/>
      <c r="IU180" s="11"/>
      <c r="IV180" s="11"/>
      <c r="IW180" s="11"/>
      <c r="IX180" s="11"/>
      <c r="IY180" s="11"/>
    </row>
    <row r="181" spans="2:259" s="12" customFormat="1" ht="54" customHeight="1" x14ac:dyDescent="0.25">
      <c r="B181" s="3"/>
      <c r="C181" s="9" t="s">
        <v>157</v>
      </c>
      <c r="D181" s="19" t="s">
        <v>365</v>
      </c>
      <c r="E181" s="16"/>
      <c r="F181" s="18">
        <v>116.7</v>
      </c>
      <c r="G181" s="18">
        <v>107</v>
      </c>
      <c r="H181" s="18">
        <v>97.31</v>
      </c>
      <c r="I181" s="17"/>
      <c r="J181" s="18">
        <v>121.3</v>
      </c>
      <c r="K181" s="18">
        <v>140.68</v>
      </c>
      <c r="L181" s="18">
        <v>172.05</v>
      </c>
      <c r="M181" s="18"/>
      <c r="N181" s="18">
        <v>55.291993792</v>
      </c>
      <c r="O181" s="18">
        <v>293.88264156999998</v>
      </c>
      <c r="P181" s="19" t="s">
        <v>18</v>
      </c>
      <c r="Q181" s="14" t="s">
        <v>640</v>
      </c>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c r="FF181" s="11"/>
      <c r="FG181" s="11"/>
      <c r="FH181" s="11"/>
      <c r="FI181" s="11"/>
      <c r="FJ181" s="11"/>
      <c r="FK181" s="11"/>
      <c r="FL181" s="11"/>
      <c r="FM181" s="11"/>
      <c r="FN181" s="11"/>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11"/>
      <c r="HM181" s="11"/>
      <c r="HN181" s="11"/>
      <c r="HO181" s="11"/>
      <c r="HP181" s="11"/>
      <c r="HQ181" s="11"/>
      <c r="HR181" s="11"/>
      <c r="HS181" s="11"/>
      <c r="HT181" s="11"/>
      <c r="HU181" s="11"/>
      <c r="HV181" s="11"/>
      <c r="HW181" s="11"/>
      <c r="HX181" s="11"/>
      <c r="HY181" s="11"/>
      <c r="HZ181" s="11"/>
      <c r="IA181" s="11"/>
      <c r="IB181" s="11"/>
      <c r="IC181" s="11"/>
      <c r="ID181" s="11"/>
      <c r="IE181" s="11"/>
      <c r="IF181" s="11"/>
      <c r="IG181" s="11"/>
      <c r="IH181" s="11"/>
      <c r="II181" s="11"/>
      <c r="IJ181" s="11"/>
      <c r="IK181" s="11"/>
      <c r="IL181" s="11"/>
      <c r="IM181" s="11"/>
      <c r="IN181" s="11"/>
      <c r="IO181" s="11"/>
      <c r="IP181" s="11"/>
      <c r="IQ181" s="11"/>
      <c r="IR181" s="11"/>
      <c r="IS181" s="11"/>
      <c r="IT181" s="11"/>
      <c r="IU181" s="11"/>
      <c r="IV181" s="11"/>
      <c r="IW181" s="11"/>
      <c r="IX181" s="11"/>
      <c r="IY181" s="11"/>
    </row>
    <row r="182" spans="2:259" s="12" customFormat="1" ht="54" customHeight="1" x14ac:dyDescent="0.25">
      <c r="B182" s="3"/>
      <c r="C182" s="22" t="s">
        <v>158</v>
      </c>
      <c r="D182" s="20" t="s">
        <v>366</v>
      </c>
      <c r="E182" s="16"/>
      <c r="F182" s="17">
        <v>7.83</v>
      </c>
      <c r="G182" s="17">
        <v>6.94</v>
      </c>
      <c r="H182" s="17">
        <v>6.06</v>
      </c>
      <c r="I182" s="17"/>
      <c r="J182" s="17">
        <v>8.0500000000000007</v>
      </c>
      <c r="K182" s="17">
        <v>9.81</v>
      </c>
      <c r="L182" s="17">
        <v>12.65</v>
      </c>
      <c r="M182" s="17"/>
      <c r="N182" s="17">
        <v>81.493062303000002</v>
      </c>
      <c r="O182" s="36">
        <v>1.9151907143</v>
      </c>
      <c r="P182" s="20" t="s">
        <v>18</v>
      </c>
      <c r="Q182" s="15" t="s">
        <v>641</v>
      </c>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c r="FF182" s="11"/>
      <c r="FG182" s="11"/>
      <c r="FH182" s="11"/>
      <c r="FI182" s="11"/>
      <c r="FJ182" s="11"/>
      <c r="FK182" s="11"/>
      <c r="FL182" s="11"/>
      <c r="FM182" s="11"/>
      <c r="FN182" s="11"/>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11"/>
      <c r="HM182" s="11"/>
      <c r="HN182" s="11"/>
      <c r="HO182" s="11"/>
      <c r="HP182" s="11"/>
      <c r="HQ182" s="11"/>
      <c r="HR182" s="11"/>
      <c r="HS182" s="11"/>
      <c r="HT182" s="11"/>
      <c r="HU182" s="11"/>
      <c r="HV182" s="11"/>
      <c r="HW182" s="11"/>
      <c r="HX182" s="11"/>
      <c r="HY182" s="11"/>
      <c r="HZ182" s="11"/>
      <c r="IA182" s="11"/>
      <c r="IB182" s="11"/>
      <c r="IC182" s="11"/>
      <c r="ID182" s="11"/>
      <c r="IE182" s="11"/>
      <c r="IF182" s="11"/>
      <c r="IG182" s="11"/>
      <c r="IH182" s="11"/>
      <c r="II182" s="11"/>
      <c r="IJ182" s="11"/>
      <c r="IK182" s="11"/>
      <c r="IL182" s="11"/>
      <c r="IM182" s="11"/>
      <c r="IN182" s="11"/>
      <c r="IO182" s="11"/>
      <c r="IP182" s="11"/>
      <c r="IQ182" s="11"/>
      <c r="IR182" s="11"/>
      <c r="IS182" s="11"/>
      <c r="IT182" s="11"/>
      <c r="IU182" s="11"/>
      <c r="IV182" s="11"/>
      <c r="IW182" s="11"/>
      <c r="IX182" s="11"/>
      <c r="IY182" s="11"/>
    </row>
    <row r="183" spans="2:259" s="12" customFormat="1" ht="54" customHeight="1" x14ac:dyDescent="0.25">
      <c r="B183" s="3"/>
      <c r="C183" s="9" t="s">
        <v>158</v>
      </c>
      <c r="D183" s="19" t="s">
        <v>367</v>
      </c>
      <c r="E183" s="16"/>
      <c r="F183" s="18">
        <v>7.32</v>
      </c>
      <c r="G183" s="18">
        <v>6.58</v>
      </c>
      <c r="H183" s="18">
        <v>5.85</v>
      </c>
      <c r="I183" s="17"/>
      <c r="J183" s="18">
        <v>7.45</v>
      </c>
      <c r="K183" s="18">
        <v>8.91</v>
      </c>
      <c r="L183" s="18">
        <v>11.28</v>
      </c>
      <c r="M183" s="18"/>
      <c r="N183" s="18">
        <v>78.753373221999993</v>
      </c>
      <c r="O183" s="18">
        <v>10.770324760999999</v>
      </c>
      <c r="P183" s="19" t="s">
        <v>18</v>
      </c>
      <c r="Q183" s="14" t="s">
        <v>642</v>
      </c>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c r="FF183" s="11"/>
      <c r="FG183" s="11"/>
      <c r="FH183" s="11"/>
      <c r="FI183" s="11"/>
      <c r="FJ183" s="11"/>
      <c r="FK183" s="11"/>
      <c r="FL183" s="11"/>
      <c r="FM183" s="11"/>
      <c r="FN183" s="11"/>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11"/>
      <c r="HM183" s="11"/>
      <c r="HN183" s="11"/>
      <c r="HO183" s="11"/>
      <c r="HP183" s="11"/>
      <c r="HQ183" s="11"/>
      <c r="HR183" s="11"/>
      <c r="HS183" s="11"/>
      <c r="HT183" s="11"/>
      <c r="HU183" s="11"/>
      <c r="HV183" s="11"/>
      <c r="HW183" s="11"/>
      <c r="HX183" s="11"/>
      <c r="HY183" s="11"/>
      <c r="HZ183" s="11"/>
      <c r="IA183" s="11"/>
      <c r="IB183" s="11"/>
      <c r="IC183" s="11"/>
      <c r="ID183" s="11"/>
      <c r="IE183" s="11"/>
      <c r="IF183" s="11"/>
      <c r="IG183" s="11"/>
      <c r="IH183" s="11"/>
      <c r="II183" s="11"/>
      <c r="IJ183" s="11"/>
      <c r="IK183" s="11"/>
      <c r="IL183" s="11"/>
      <c r="IM183" s="11"/>
      <c r="IN183" s="11"/>
      <c r="IO183" s="11"/>
      <c r="IP183" s="11"/>
      <c r="IQ183" s="11"/>
      <c r="IR183" s="11"/>
      <c r="IS183" s="11"/>
      <c r="IT183" s="11"/>
      <c r="IU183" s="11"/>
      <c r="IV183" s="11"/>
      <c r="IW183" s="11"/>
      <c r="IX183" s="11"/>
      <c r="IY183" s="11"/>
    </row>
    <row r="184" spans="2:259" s="12" customFormat="1" ht="54" customHeight="1" x14ac:dyDescent="0.25">
      <c r="B184" s="3"/>
      <c r="C184" s="22" t="s">
        <v>158</v>
      </c>
      <c r="D184" s="20" t="s">
        <v>368</v>
      </c>
      <c r="E184" s="16"/>
      <c r="F184" s="17">
        <v>37.119999999999997</v>
      </c>
      <c r="G184" s="17">
        <v>33.4</v>
      </c>
      <c r="H184" s="17">
        <v>29.68</v>
      </c>
      <c r="I184" s="17"/>
      <c r="J184" s="17">
        <v>37.94</v>
      </c>
      <c r="K184" s="17">
        <v>45.37</v>
      </c>
      <c r="L184" s="17">
        <v>57.39</v>
      </c>
      <c r="M184" s="17"/>
      <c r="N184" s="17">
        <v>80.859995189000003</v>
      </c>
      <c r="O184" s="36">
        <v>57.848507189999999</v>
      </c>
      <c r="P184" s="20" t="s">
        <v>18</v>
      </c>
      <c r="Q184" s="15" t="s">
        <v>643</v>
      </c>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c r="FF184" s="11"/>
      <c r="FG184" s="11"/>
      <c r="FH184" s="11"/>
      <c r="FI184" s="11"/>
      <c r="FJ184" s="11"/>
      <c r="FK184" s="11"/>
      <c r="FL184" s="11"/>
      <c r="FM184" s="11"/>
      <c r="FN184" s="11"/>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11"/>
      <c r="HM184" s="11"/>
      <c r="HN184" s="11"/>
      <c r="HO184" s="11"/>
      <c r="HP184" s="11"/>
      <c r="HQ184" s="11"/>
      <c r="HR184" s="11"/>
      <c r="HS184" s="11"/>
      <c r="HT184" s="11"/>
      <c r="HU184" s="11"/>
      <c r="HV184" s="11"/>
      <c r="HW184" s="11"/>
      <c r="HX184" s="11"/>
      <c r="HY184" s="11"/>
      <c r="HZ184" s="11"/>
      <c r="IA184" s="11"/>
      <c r="IB184" s="11"/>
      <c r="IC184" s="11"/>
      <c r="ID184" s="11"/>
      <c r="IE184" s="11"/>
      <c r="IF184" s="11"/>
      <c r="IG184" s="11"/>
      <c r="IH184" s="11"/>
      <c r="II184" s="11"/>
      <c r="IJ184" s="11"/>
      <c r="IK184" s="11"/>
      <c r="IL184" s="11"/>
      <c r="IM184" s="11"/>
      <c r="IN184" s="11"/>
      <c r="IO184" s="11"/>
      <c r="IP184" s="11"/>
      <c r="IQ184" s="11"/>
      <c r="IR184" s="11"/>
      <c r="IS184" s="11"/>
      <c r="IT184" s="11"/>
      <c r="IU184" s="11"/>
      <c r="IV184" s="11"/>
      <c r="IW184" s="11"/>
      <c r="IX184" s="11"/>
      <c r="IY184" s="11"/>
    </row>
    <row r="185" spans="2:259" s="12" customFormat="1" ht="54" customHeight="1" x14ac:dyDescent="0.25">
      <c r="B185" s="3"/>
      <c r="C185" s="9" t="s">
        <v>434</v>
      </c>
      <c r="D185" s="19" t="s">
        <v>369</v>
      </c>
      <c r="E185" s="16"/>
      <c r="F185" s="18">
        <v>29.07</v>
      </c>
      <c r="G185" s="18">
        <v>27.11</v>
      </c>
      <c r="H185" s="18">
        <v>25.16</v>
      </c>
      <c r="I185" s="17"/>
      <c r="J185" s="18">
        <v>29.5</v>
      </c>
      <c r="K185" s="18">
        <v>33.4</v>
      </c>
      <c r="L185" s="18">
        <v>39.72</v>
      </c>
      <c r="M185" s="18"/>
      <c r="N185" s="18">
        <v>46.062443506000001</v>
      </c>
      <c r="O185" s="18">
        <v>87.892081000000005</v>
      </c>
      <c r="P185" s="19" t="s">
        <v>16</v>
      </c>
      <c r="Q185" s="14" t="s">
        <v>644</v>
      </c>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c r="FF185" s="11"/>
      <c r="FG185" s="11"/>
      <c r="FH185" s="11"/>
      <c r="FI185" s="11"/>
      <c r="FJ185" s="11"/>
      <c r="FK185" s="11"/>
      <c r="FL185" s="11"/>
      <c r="FM185" s="11"/>
      <c r="FN185" s="11"/>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11"/>
      <c r="HM185" s="11"/>
      <c r="HN185" s="11"/>
      <c r="HO185" s="11"/>
      <c r="HP185" s="11"/>
      <c r="HQ185" s="11"/>
      <c r="HR185" s="11"/>
      <c r="HS185" s="11"/>
      <c r="HT185" s="11"/>
      <c r="HU185" s="11"/>
      <c r="HV185" s="11"/>
      <c r="HW185" s="11"/>
      <c r="HX185" s="11"/>
      <c r="HY185" s="11"/>
      <c r="HZ185" s="11"/>
      <c r="IA185" s="11"/>
      <c r="IB185" s="11"/>
      <c r="IC185" s="11"/>
      <c r="ID185" s="11"/>
      <c r="IE185" s="11"/>
      <c r="IF185" s="11"/>
      <c r="IG185" s="11"/>
      <c r="IH185" s="11"/>
      <c r="II185" s="11"/>
      <c r="IJ185" s="11"/>
      <c r="IK185" s="11"/>
      <c r="IL185" s="11"/>
      <c r="IM185" s="11"/>
      <c r="IN185" s="11"/>
      <c r="IO185" s="11"/>
      <c r="IP185" s="11"/>
      <c r="IQ185" s="11"/>
      <c r="IR185" s="11"/>
      <c r="IS185" s="11"/>
      <c r="IT185" s="11"/>
      <c r="IU185" s="11"/>
      <c r="IV185" s="11"/>
      <c r="IW185" s="11"/>
      <c r="IX185" s="11"/>
      <c r="IY185" s="11"/>
    </row>
    <row r="186" spans="2:259" s="12" customFormat="1" ht="54" customHeight="1" x14ac:dyDescent="0.25">
      <c r="B186" s="3"/>
      <c r="C186" s="22" t="s">
        <v>159</v>
      </c>
      <c r="D186" s="20" t="s">
        <v>370</v>
      </c>
      <c r="E186" s="16"/>
      <c r="F186" s="17">
        <v>13.76</v>
      </c>
      <c r="G186" s="17">
        <v>13.51</v>
      </c>
      <c r="H186" s="17">
        <v>13.27</v>
      </c>
      <c r="I186" s="17"/>
      <c r="J186" s="17">
        <v>13.84</v>
      </c>
      <c r="K186" s="17">
        <v>14.32</v>
      </c>
      <c r="L186" s="17">
        <v>15.1</v>
      </c>
      <c r="M186" s="17"/>
      <c r="N186" s="17">
        <v>52.442068331000002</v>
      </c>
      <c r="O186" s="36">
        <v>49.126589142999997</v>
      </c>
      <c r="P186" s="20" t="s">
        <v>18</v>
      </c>
      <c r="Q186" s="15" t="s">
        <v>645</v>
      </c>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c r="FF186" s="11"/>
      <c r="FG186" s="11"/>
      <c r="FH186" s="11"/>
      <c r="FI186" s="11"/>
      <c r="FJ186" s="11"/>
      <c r="FK186" s="11"/>
      <c r="FL186" s="11"/>
      <c r="FM186" s="11"/>
      <c r="FN186" s="11"/>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row>
    <row r="187" spans="2:259" s="12" customFormat="1" ht="54" customHeight="1" x14ac:dyDescent="0.25">
      <c r="B187" s="3"/>
      <c r="C187" s="9" t="s">
        <v>160</v>
      </c>
      <c r="D187" s="19" t="s">
        <v>371</v>
      </c>
      <c r="E187" s="16"/>
      <c r="F187" s="18">
        <v>17.68</v>
      </c>
      <c r="G187" s="18">
        <v>15.92</v>
      </c>
      <c r="H187" s="18">
        <v>14.16</v>
      </c>
      <c r="I187" s="17"/>
      <c r="J187" s="18">
        <v>18.04</v>
      </c>
      <c r="K187" s="18">
        <v>21.55</v>
      </c>
      <c r="L187" s="18">
        <v>27.24</v>
      </c>
      <c r="M187" s="18"/>
      <c r="N187" s="18">
        <v>34.536212331999998</v>
      </c>
      <c r="O187" s="18">
        <v>34.906301809999995</v>
      </c>
      <c r="P187" s="19" t="s">
        <v>16</v>
      </c>
      <c r="Q187" s="14" t="s">
        <v>646</v>
      </c>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c r="FF187" s="11"/>
      <c r="FG187" s="11"/>
      <c r="FH187" s="11"/>
      <c r="FI187" s="11"/>
      <c r="FJ187" s="11"/>
      <c r="FK187" s="11"/>
      <c r="FL187" s="11"/>
      <c r="FM187" s="11"/>
      <c r="FN187" s="11"/>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row>
    <row r="188" spans="2:259" s="12" customFormat="1" ht="54" customHeight="1" x14ac:dyDescent="0.25">
      <c r="B188" s="3"/>
      <c r="C188" s="22" t="s">
        <v>455</v>
      </c>
      <c r="D188" s="20" t="s">
        <v>456</v>
      </c>
      <c r="E188" s="16"/>
      <c r="F188" s="17">
        <v>5.24</v>
      </c>
      <c r="G188" s="17">
        <v>4.96</v>
      </c>
      <c r="H188" s="17">
        <v>4.6900000000000004</v>
      </c>
      <c r="I188" s="17"/>
      <c r="J188" s="17">
        <v>5.82</v>
      </c>
      <c r="K188" s="17">
        <v>6.36</v>
      </c>
      <c r="L188" s="17">
        <v>7.25</v>
      </c>
      <c r="M188" s="17"/>
      <c r="N188" s="17">
        <v>52.449572078999999</v>
      </c>
      <c r="O188" s="36">
        <v>1.9107354286</v>
      </c>
      <c r="P188" s="20" t="s">
        <v>18</v>
      </c>
      <c r="Q188" s="15" t="s">
        <v>647</v>
      </c>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c r="FF188" s="11"/>
      <c r="FG188" s="11"/>
      <c r="FH188" s="11"/>
      <c r="FI188" s="11"/>
      <c r="FJ188" s="11"/>
      <c r="FK188" s="11"/>
      <c r="FL188" s="11"/>
      <c r="FM188" s="11"/>
      <c r="FN188" s="11"/>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row>
    <row r="189" spans="2:259" s="12" customFormat="1" ht="54" customHeight="1" x14ac:dyDescent="0.25">
      <c r="B189" s="3"/>
      <c r="C189" s="9" t="s">
        <v>457</v>
      </c>
      <c r="D189" s="19" t="s">
        <v>458</v>
      </c>
      <c r="E189" s="16"/>
      <c r="F189" s="18">
        <v>1.1000000000000001</v>
      </c>
      <c r="G189" s="18">
        <v>0.65</v>
      </c>
      <c r="H189" s="18">
        <v>0.2</v>
      </c>
      <c r="I189" s="17"/>
      <c r="J189" s="18">
        <v>1.28</v>
      </c>
      <c r="K189" s="18">
        <v>2.17</v>
      </c>
      <c r="L189" s="18">
        <v>3.62</v>
      </c>
      <c r="M189" s="18"/>
      <c r="N189" s="18">
        <v>40.557559347000002</v>
      </c>
      <c r="O189" s="18">
        <v>1.4023346667000001</v>
      </c>
      <c r="P189" s="19" t="s">
        <v>16</v>
      </c>
      <c r="Q189" s="14" t="s">
        <v>648</v>
      </c>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c r="FF189" s="11"/>
      <c r="FG189" s="11"/>
      <c r="FH189" s="11"/>
      <c r="FI189" s="11"/>
      <c r="FJ189" s="11"/>
      <c r="FK189" s="11"/>
      <c r="FL189" s="11"/>
      <c r="FM189" s="11"/>
      <c r="FN189" s="11"/>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row>
    <row r="190" spans="2:259" s="12" customFormat="1" ht="54" customHeight="1" x14ac:dyDescent="0.25">
      <c r="B190" s="3"/>
      <c r="C190" s="22" t="s">
        <v>154</v>
      </c>
      <c r="D190" s="20" t="s">
        <v>372</v>
      </c>
      <c r="E190" s="16"/>
      <c r="F190" s="17">
        <v>9.36</v>
      </c>
      <c r="G190" s="17">
        <v>7.25</v>
      </c>
      <c r="H190" s="17">
        <v>5.14</v>
      </c>
      <c r="I190" s="17"/>
      <c r="J190" s="17">
        <v>9.57</v>
      </c>
      <c r="K190" s="17">
        <v>13.78</v>
      </c>
      <c r="L190" s="17">
        <v>20.59</v>
      </c>
      <c r="M190" s="17"/>
      <c r="N190" s="17">
        <v>43.857165193999997</v>
      </c>
      <c r="O190" s="36">
        <v>6.7991398571000001</v>
      </c>
      <c r="P190" s="20" t="s">
        <v>16</v>
      </c>
      <c r="Q190" s="15" t="s">
        <v>649</v>
      </c>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c r="FF190" s="11"/>
      <c r="FG190" s="11"/>
      <c r="FH190" s="11"/>
      <c r="FI190" s="11"/>
      <c r="FJ190" s="11"/>
      <c r="FK190" s="11"/>
      <c r="FL190" s="11"/>
      <c r="FM190" s="11"/>
      <c r="FN190" s="11"/>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row>
    <row r="191" spans="2:259" s="12" customFormat="1" ht="54" customHeight="1" x14ac:dyDescent="0.25">
      <c r="B191" s="3"/>
      <c r="C191" s="9" t="s">
        <v>161</v>
      </c>
      <c r="D191" s="19" t="s">
        <v>373</v>
      </c>
      <c r="E191" s="16"/>
      <c r="F191" s="18" t="s">
        <v>35</v>
      </c>
      <c r="G191" s="18" t="s">
        <v>35</v>
      </c>
      <c r="H191" s="18" t="s">
        <v>35</v>
      </c>
      <c r="I191" s="17"/>
      <c r="J191" s="18" t="s">
        <v>35</v>
      </c>
      <c r="K191" s="18" t="s">
        <v>35</v>
      </c>
      <c r="L191" s="18" t="s">
        <v>35</v>
      </c>
      <c r="M191" s="18"/>
      <c r="N191" s="18" t="s">
        <v>35</v>
      </c>
      <c r="O191" s="18" t="s">
        <v>35</v>
      </c>
      <c r="P191" s="19" t="s">
        <v>35</v>
      </c>
      <c r="Q191" s="14" t="s">
        <v>224</v>
      </c>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c r="FF191" s="11"/>
      <c r="FG191" s="11"/>
      <c r="FH191" s="11"/>
      <c r="FI191" s="11"/>
      <c r="FJ191" s="11"/>
      <c r="FK191" s="11"/>
      <c r="FL191" s="11"/>
      <c r="FM191" s="11"/>
      <c r="FN191" s="11"/>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row>
    <row r="192" spans="2:259" s="12" customFormat="1" ht="54" customHeight="1" x14ac:dyDescent="0.25">
      <c r="B192" s="3"/>
      <c r="C192" s="22" t="s">
        <v>162</v>
      </c>
      <c r="D192" s="20" t="s">
        <v>374</v>
      </c>
      <c r="E192" s="16"/>
      <c r="F192" s="17">
        <v>8.1300000000000008</v>
      </c>
      <c r="G192" s="17">
        <v>7.17</v>
      </c>
      <c r="H192" s="17">
        <v>6.22</v>
      </c>
      <c r="I192" s="17"/>
      <c r="J192" s="17">
        <v>10.33</v>
      </c>
      <c r="K192" s="17">
        <v>12.23</v>
      </c>
      <c r="L192" s="17">
        <v>15.32</v>
      </c>
      <c r="M192" s="17"/>
      <c r="N192" s="17">
        <v>58.896967721000003</v>
      </c>
      <c r="O192" s="36">
        <v>71.312536618999999</v>
      </c>
      <c r="P192" s="20" t="s">
        <v>18</v>
      </c>
      <c r="Q192" s="15" t="s">
        <v>650</v>
      </c>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c r="FF192" s="11"/>
      <c r="FG192" s="11"/>
      <c r="FH192" s="11"/>
      <c r="FI192" s="11"/>
      <c r="FJ192" s="11"/>
      <c r="FK192" s="11"/>
      <c r="FL192" s="11"/>
      <c r="FM192" s="11"/>
      <c r="FN192" s="11"/>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row>
    <row r="193" spans="2:259" s="12" customFormat="1" ht="54" customHeight="1" x14ac:dyDescent="0.25">
      <c r="B193" s="3"/>
      <c r="C193" s="9" t="s">
        <v>163</v>
      </c>
      <c r="D193" s="19" t="s">
        <v>375</v>
      </c>
      <c r="E193" s="16"/>
      <c r="F193" s="18">
        <v>4.78</v>
      </c>
      <c r="G193" s="18">
        <v>3.77</v>
      </c>
      <c r="H193" s="18">
        <v>2.77</v>
      </c>
      <c r="I193" s="17"/>
      <c r="J193" s="18">
        <v>5</v>
      </c>
      <c r="K193" s="18">
        <v>7</v>
      </c>
      <c r="L193" s="18">
        <v>10.26</v>
      </c>
      <c r="M193" s="18"/>
      <c r="N193" s="18">
        <v>35.855897085000002</v>
      </c>
      <c r="O193" s="18">
        <v>32.059867523999998</v>
      </c>
      <c r="P193" s="19" t="s">
        <v>16</v>
      </c>
      <c r="Q193" s="14" t="s">
        <v>651</v>
      </c>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row>
    <row r="194" spans="2:259" s="12" customFormat="1" ht="54" customHeight="1" x14ac:dyDescent="0.25">
      <c r="B194" s="3"/>
      <c r="C194" s="22" t="s">
        <v>164</v>
      </c>
      <c r="D194" s="20" t="s">
        <v>376</v>
      </c>
      <c r="E194" s="16"/>
      <c r="F194" s="17">
        <v>18.010000000000002</v>
      </c>
      <c r="G194" s="17">
        <v>17.02</v>
      </c>
      <c r="H194" s="17">
        <v>16.03</v>
      </c>
      <c r="I194" s="17"/>
      <c r="J194" s="17">
        <v>18.25</v>
      </c>
      <c r="K194" s="17">
        <v>20.22</v>
      </c>
      <c r="L194" s="17">
        <v>23.4</v>
      </c>
      <c r="M194" s="17"/>
      <c r="N194" s="17">
        <v>44.607903743000001</v>
      </c>
      <c r="O194" s="36">
        <v>37.407468094999999</v>
      </c>
      <c r="P194" s="20" t="s">
        <v>16</v>
      </c>
      <c r="Q194" s="15" t="s">
        <v>652</v>
      </c>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row>
    <row r="195" spans="2:259" s="12" customFormat="1" ht="54" customHeight="1" x14ac:dyDescent="0.25">
      <c r="B195" s="3"/>
      <c r="C195" s="9" t="s">
        <v>165</v>
      </c>
      <c r="D195" s="19" t="s">
        <v>377</v>
      </c>
      <c r="E195" s="16"/>
      <c r="F195" s="18">
        <v>23.08</v>
      </c>
      <c r="G195" s="18">
        <v>20.63</v>
      </c>
      <c r="H195" s="18">
        <v>18.18</v>
      </c>
      <c r="I195" s="17"/>
      <c r="J195" s="18">
        <v>23.5</v>
      </c>
      <c r="K195" s="18">
        <v>28.39</v>
      </c>
      <c r="L195" s="18">
        <v>36.299999999999997</v>
      </c>
      <c r="M195" s="18"/>
      <c r="N195" s="18">
        <v>39.711480039000001</v>
      </c>
      <c r="O195" s="18">
        <v>102.05418914000001</v>
      </c>
      <c r="P195" s="19" t="s">
        <v>16</v>
      </c>
      <c r="Q195" s="14" t="s">
        <v>653</v>
      </c>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row>
    <row r="196" spans="2:259" s="12" customFormat="1" ht="54" customHeight="1" x14ac:dyDescent="0.25">
      <c r="B196" s="3"/>
      <c r="C196" s="22" t="s">
        <v>426</v>
      </c>
      <c r="D196" s="20" t="s">
        <v>427</v>
      </c>
      <c r="E196" s="16"/>
      <c r="F196" s="17">
        <v>86.64</v>
      </c>
      <c r="G196" s="17">
        <v>74.87</v>
      </c>
      <c r="H196" s="17">
        <v>63.1</v>
      </c>
      <c r="I196" s="17"/>
      <c r="J196" s="17">
        <v>88.94</v>
      </c>
      <c r="K196" s="17">
        <v>112.47</v>
      </c>
      <c r="L196" s="17">
        <v>150.56</v>
      </c>
      <c r="M196" s="17"/>
      <c r="N196" s="17">
        <v>63.239604716999999</v>
      </c>
      <c r="O196" s="36">
        <v>5.3721216413999997</v>
      </c>
      <c r="P196" s="20" t="s">
        <v>18</v>
      </c>
      <c r="Q196" s="15" t="s">
        <v>654</v>
      </c>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row>
    <row r="197" spans="2:259" s="12" customFormat="1" ht="54" customHeight="1" x14ac:dyDescent="0.25">
      <c r="B197" s="3"/>
      <c r="C197" s="9" t="s">
        <v>166</v>
      </c>
      <c r="D197" s="19" t="s">
        <v>378</v>
      </c>
      <c r="E197" s="16"/>
      <c r="F197" s="18">
        <v>51.7</v>
      </c>
      <c r="G197" s="18">
        <v>49.42</v>
      </c>
      <c r="H197" s="18">
        <v>47.15</v>
      </c>
      <c r="I197" s="17"/>
      <c r="J197" s="18">
        <v>52.26</v>
      </c>
      <c r="K197" s="18">
        <v>56.8</v>
      </c>
      <c r="L197" s="18">
        <v>64.150000000000006</v>
      </c>
      <c r="M197" s="18"/>
      <c r="N197" s="18">
        <v>51.104090892000002</v>
      </c>
      <c r="O197" s="18">
        <v>320.68642375999997</v>
      </c>
      <c r="P197" s="19" t="s">
        <v>16</v>
      </c>
      <c r="Q197" s="14" t="s">
        <v>655</v>
      </c>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row>
    <row r="198" spans="2:259" s="12" customFormat="1" ht="54" customHeight="1" x14ac:dyDescent="0.25">
      <c r="B198" s="3"/>
      <c r="C198" s="22" t="s">
        <v>167</v>
      </c>
      <c r="D198" s="20" t="s">
        <v>379</v>
      </c>
      <c r="E198" s="16"/>
      <c r="F198" s="17">
        <v>5.97</v>
      </c>
      <c r="G198" s="17">
        <v>5.18</v>
      </c>
      <c r="H198" s="17">
        <v>4.4000000000000004</v>
      </c>
      <c r="I198" s="17"/>
      <c r="J198" s="17">
        <v>6.66</v>
      </c>
      <c r="K198" s="17">
        <v>8.2200000000000006</v>
      </c>
      <c r="L198" s="17">
        <v>10.76</v>
      </c>
      <c r="M198" s="17"/>
      <c r="N198" s="17">
        <v>51.974203172999999</v>
      </c>
      <c r="O198" s="36">
        <v>2.8342625714</v>
      </c>
      <c r="P198" s="20" t="s">
        <v>18</v>
      </c>
      <c r="Q198" s="15" t="s">
        <v>656</v>
      </c>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c r="FF198" s="11"/>
      <c r="FG198" s="11"/>
      <c r="FH198" s="11"/>
      <c r="FI198" s="11"/>
      <c r="FJ198" s="11"/>
      <c r="FK198" s="11"/>
      <c r="FL198" s="11"/>
      <c r="FM198" s="11"/>
      <c r="FN198" s="11"/>
      <c r="FO198" s="11"/>
      <c r="FP198" s="11"/>
      <c r="FQ198" s="11"/>
      <c r="FR198" s="11"/>
      <c r="FS198" s="11"/>
      <c r="FT198" s="11"/>
      <c r="FU198" s="11"/>
      <c r="FV198" s="11"/>
      <c r="FW198" s="11"/>
      <c r="FX198" s="11"/>
      <c r="FY198" s="11"/>
      <c r="FZ198" s="11"/>
      <c r="GA198" s="11"/>
      <c r="GB198" s="11"/>
      <c r="GC198" s="11"/>
      <c r="GD198" s="11"/>
      <c r="GE198" s="11"/>
      <c r="GF198" s="11"/>
      <c r="GG198" s="11"/>
      <c r="GH198" s="11"/>
      <c r="GI198" s="11"/>
      <c r="GJ198" s="11"/>
      <c r="GK198" s="11"/>
      <c r="GL198" s="11"/>
      <c r="GM198" s="11"/>
      <c r="GN198" s="11"/>
      <c r="GO198" s="11"/>
      <c r="GP198" s="11"/>
      <c r="GQ198" s="11"/>
      <c r="GR198" s="11"/>
      <c r="GS198" s="11"/>
      <c r="GT198" s="11"/>
      <c r="GU198" s="11"/>
      <c r="GV198" s="11"/>
      <c r="GW198" s="11"/>
      <c r="GX198" s="11"/>
      <c r="GY198" s="11"/>
      <c r="GZ198" s="11"/>
      <c r="HA198" s="11"/>
      <c r="HB198" s="11"/>
      <c r="HC198" s="11"/>
      <c r="HD198" s="11"/>
      <c r="HE198" s="11"/>
      <c r="HF198" s="11"/>
      <c r="HG198" s="11"/>
      <c r="HH198" s="11"/>
      <c r="HI198" s="11"/>
      <c r="HJ198" s="11"/>
      <c r="HK198" s="11"/>
      <c r="HL198" s="11"/>
      <c r="HM198" s="11"/>
      <c r="HN198" s="11"/>
      <c r="HO198" s="11"/>
      <c r="HP198" s="11"/>
      <c r="HQ198" s="11"/>
      <c r="HR198" s="11"/>
      <c r="HS198" s="11"/>
      <c r="HT198" s="11"/>
      <c r="HU198" s="11"/>
      <c r="HV198" s="11"/>
      <c r="HW198" s="11"/>
      <c r="HX198" s="11"/>
      <c r="HY198" s="11"/>
      <c r="HZ198" s="11"/>
      <c r="IA198" s="11"/>
      <c r="IB198" s="11"/>
      <c r="IC198" s="11"/>
      <c r="ID198" s="11"/>
      <c r="IE198" s="11"/>
      <c r="IF198" s="11"/>
      <c r="IG198" s="11"/>
      <c r="IH198" s="11"/>
      <c r="II198" s="11"/>
      <c r="IJ198" s="11"/>
      <c r="IK198" s="11"/>
      <c r="IL198" s="11"/>
      <c r="IM198" s="11"/>
      <c r="IN198" s="11"/>
      <c r="IO198" s="11"/>
      <c r="IP198" s="11"/>
      <c r="IQ198" s="11"/>
      <c r="IR198" s="11"/>
      <c r="IS198" s="11"/>
      <c r="IT198" s="11"/>
      <c r="IU198" s="11"/>
      <c r="IV198" s="11"/>
      <c r="IW198" s="11"/>
      <c r="IX198" s="11"/>
      <c r="IY198" s="11"/>
    </row>
    <row r="199" spans="2:259" s="12" customFormat="1" ht="54" customHeight="1" x14ac:dyDescent="0.25">
      <c r="B199" s="3"/>
      <c r="C199" s="9" t="s">
        <v>168</v>
      </c>
      <c r="D199" s="19" t="s">
        <v>380</v>
      </c>
      <c r="E199" s="16"/>
      <c r="F199" s="18">
        <v>34.85</v>
      </c>
      <c r="G199" s="18">
        <v>33.159999999999997</v>
      </c>
      <c r="H199" s="18">
        <v>31.48</v>
      </c>
      <c r="I199" s="17"/>
      <c r="J199" s="18">
        <v>36.770000000000003</v>
      </c>
      <c r="K199" s="18">
        <v>40.130000000000003</v>
      </c>
      <c r="L199" s="18">
        <v>45.59</v>
      </c>
      <c r="M199" s="18"/>
      <c r="N199" s="18">
        <v>58.658599678999998</v>
      </c>
      <c r="O199" s="18">
        <v>49.352955429000005</v>
      </c>
      <c r="P199" s="19" t="s">
        <v>18</v>
      </c>
      <c r="Q199" s="14" t="s">
        <v>657</v>
      </c>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row>
    <row r="200" spans="2:259" s="12" customFormat="1" ht="54" customHeight="1" x14ac:dyDescent="0.25">
      <c r="B200" s="3"/>
      <c r="C200" s="22" t="s">
        <v>169</v>
      </c>
      <c r="D200" s="20" t="s">
        <v>381</v>
      </c>
      <c r="E200" s="16"/>
      <c r="F200" s="17">
        <v>155.83000000000001</v>
      </c>
      <c r="G200" s="17">
        <v>136.6</v>
      </c>
      <c r="H200" s="17">
        <v>117.37</v>
      </c>
      <c r="I200" s="17"/>
      <c r="J200" s="17">
        <v>160.80000000000001</v>
      </c>
      <c r="K200" s="17">
        <v>199.25</v>
      </c>
      <c r="L200" s="17">
        <v>261.48</v>
      </c>
      <c r="M200" s="17"/>
      <c r="N200" s="17">
        <v>64.985368159000004</v>
      </c>
      <c r="O200" s="36">
        <v>5.8162568362</v>
      </c>
      <c r="P200" s="20" t="s">
        <v>18</v>
      </c>
      <c r="Q200" s="15" t="s">
        <v>658</v>
      </c>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row>
    <row r="201" spans="2:259" s="12" customFormat="1" ht="54" customHeight="1" x14ac:dyDescent="0.25">
      <c r="B201" s="3"/>
      <c r="C201" s="22" t="s">
        <v>170</v>
      </c>
      <c r="D201" s="20" t="s">
        <v>382</v>
      </c>
      <c r="E201" s="16"/>
      <c r="F201" s="17">
        <v>6.83</v>
      </c>
      <c r="G201" s="17">
        <v>6.31</v>
      </c>
      <c r="H201" s="17">
        <v>5.79</v>
      </c>
      <c r="I201" s="17"/>
      <c r="J201" s="17">
        <v>6.94</v>
      </c>
      <c r="K201" s="17">
        <v>7.97</v>
      </c>
      <c r="L201" s="17">
        <v>9.64</v>
      </c>
      <c r="M201" s="17"/>
      <c r="N201" s="17">
        <v>42.161756627000003</v>
      </c>
      <c r="O201" s="36">
        <v>1.5732007619000001</v>
      </c>
      <c r="P201" s="20" t="s">
        <v>16</v>
      </c>
      <c r="Q201" s="15" t="s">
        <v>659</v>
      </c>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row>
    <row r="202" spans="2:259" s="12" customFormat="1" ht="54" customHeight="1" x14ac:dyDescent="0.25">
      <c r="B202" s="3"/>
      <c r="C202" s="9" t="s">
        <v>383</v>
      </c>
      <c r="D202" s="19" t="s">
        <v>384</v>
      </c>
      <c r="E202" s="16"/>
      <c r="F202" s="18">
        <v>35.880000000000003</v>
      </c>
      <c r="G202" s="18">
        <v>33.82</v>
      </c>
      <c r="H202" s="18">
        <v>31.77</v>
      </c>
      <c r="I202" s="17"/>
      <c r="J202" s="18">
        <v>37.83</v>
      </c>
      <c r="K202" s="18">
        <v>41.93</v>
      </c>
      <c r="L202" s="18">
        <v>48.58</v>
      </c>
      <c r="M202" s="18"/>
      <c r="N202" s="18">
        <v>68.964429284000005</v>
      </c>
      <c r="O202" s="18">
        <v>9.9322757142999993</v>
      </c>
      <c r="P202" s="19" t="s">
        <v>18</v>
      </c>
      <c r="Q202" s="14" t="s">
        <v>660</v>
      </c>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c r="FF202" s="11"/>
      <c r="FG202" s="11"/>
      <c r="FH202" s="11"/>
      <c r="FI202" s="11"/>
      <c r="FJ202" s="11"/>
      <c r="FK202" s="11"/>
      <c r="FL202" s="11"/>
      <c r="FM202" s="11"/>
      <c r="FN202" s="11"/>
      <c r="FO202" s="11"/>
      <c r="FP202" s="11"/>
      <c r="FQ202" s="11"/>
      <c r="FR202" s="11"/>
      <c r="FS202" s="11"/>
      <c r="FT202" s="11"/>
      <c r="FU202" s="11"/>
      <c r="FV202" s="11"/>
      <c r="FW202" s="11"/>
      <c r="FX202" s="11"/>
      <c r="FY202" s="11"/>
      <c r="FZ202" s="11"/>
      <c r="GA202" s="11"/>
      <c r="GB202" s="11"/>
      <c r="GC202" s="11"/>
      <c r="GD202" s="11"/>
      <c r="GE202" s="11"/>
      <c r="GF202" s="11"/>
      <c r="GG202" s="11"/>
      <c r="GH202" s="11"/>
      <c r="GI202" s="11"/>
      <c r="GJ202" s="11"/>
      <c r="GK202" s="11"/>
      <c r="GL202" s="11"/>
      <c r="GM202" s="11"/>
      <c r="GN202" s="11"/>
      <c r="GO202" s="11"/>
      <c r="GP202" s="11"/>
      <c r="GQ202" s="11"/>
      <c r="GR202" s="11"/>
      <c r="GS202" s="11"/>
      <c r="GT202" s="11"/>
      <c r="GU202" s="11"/>
      <c r="GV202" s="11"/>
      <c r="GW202" s="11"/>
      <c r="GX202" s="11"/>
      <c r="GY202" s="11"/>
      <c r="GZ202" s="11"/>
      <c r="HA202" s="11"/>
      <c r="HB202" s="11"/>
      <c r="HC202" s="11"/>
      <c r="HD202" s="11"/>
      <c r="HE202" s="11"/>
      <c r="HF202" s="11"/>
      <c r="HG202" s="11"/>
      <c r="HH202" s="11"/>
      <c r="HI202" s="11"/>
      <c r="HJ202" s="11"/>
      <c r="HK202" s="11"/>
      <c r="HL202" s="11"/>
      <c r="HM202" s="11"/>
      <c r="HN202" s="11"/>
      <c r="HO202" s="11"/>
      <c r="HP202" s="11"/>
      <c r="HQ202" s="11"/>
      <c r="HR202" s="11"/>
      <c r="HS202" s="11"/>
      <c r="HT202" s="11"/>
      <c r="HU202" s="11"/>
      <c r="HV202" s="11"/>
      <c r="HW202" s="11"/>
      <c r="HX202" s="11"/>
      <c r="HY202" s="11"/>
      <c r="HZ202" s="11"/>
      <c r="IA202" s="11"/>
      <c r="IB202" s="11"/>
      <c r="IC202" s="11"/>
      <c r="ID202" s="11"/>
      <c r="IE202" s="11"/>
      <c r="IF202" s="11"/>
      <c r="IG202" s="11"/>
      <c r="IH202" s="11"/>
      <c r="II202" s="11"/>
      <c r="IJ202" s="11"/>
      <c r="IK202" s="11"/>
      <c r="IL202" s="11"/>
      <c r="IM202" s="11"/>
      <c r="IN202" s="11"/>
      <c r="IO202" s="11"/>
      <c r="IP202" s="11"/>
      <c r="IQ202" s="11"/>
      <c r="IR202" s="11"/>
      <c r="IS202" s="11"/>
      <c r="IT202" s="11"/>
      <c r="IU202" s="11"/>
      <c r="IV202" s="11"/>
      <c r="IW202" s="11"/>
      <c r="IX202" s="11"/>
      <c r="IY202" s="11"/>
    </row>
    <row r="203" spans="2:259" s="12" customFormat="1" ht="54" customHeight="1" x14ac:dyDescent="0.25">
      <c r="B203" s="3"/>
      <c r="C203" s="22" t="s">
        <v>171</v>
      </c>
      <c r="D203" s="20" t="s">
        <v>385</v>
      </c>
      <c r="E203" s="16"/>
      <c r="F203" s="17">
        <v>32.01</v>
      </c>
      <c r="G203" s="17">
        <v>29.21</v>
      </c>
      <c r="H203" s="17">
        <v>26.41</v>
      </c>
      <c r="I203" s="17"/>
      <c r="J203" s="17">
        <v>32.520000000000003</v>
      </c>
      <c r="K203" s="17">
        <v>38.11</v>
      </c>
      <c r="L203" s="17">
        <v>47.17</v>
      </c>
      <c r="M203" s="17"/>
      <c r="N203" s="17">
        <v>81.978809527999999</v>
      </c>
      <c r="O203" s="36">
        <v>180.14259786</v>
      </c>
      <c r="P203" s="20" t="s">
        <v>18</v>
      </c>
      <c r="Q203" s="15" t="s">
        <v>661</v>
      </c>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c r="FF203" s="11"/>
      <c r="FG203" s="11"/>
      <c r="FH203" s="11"/>
      <c r="FI203" s="11"/>
      <c r="FJ203" s="11"/>
      <c r="FK203" s="11"/>
      <c r="FL203" s="11"/>
      <c r="FM203" s="11"/>
      <c r="FN203" s="11"/>
      <c r="FO203" s="11"/>
      <c r="FP203" s="11"/>
      <c r="FQ203" s="11"/>
      <c r="FR203" s="11"/>
      <c r="FS203" s="11"/>
      <c r="FT203" s="11"/>
      <c r="FU203" s="11"/>
      <c r="FV203" s="11"/>
      <c r="FW203" s="11"/>
      <c r="FX203" s="11"/>
      <c r="FY203" s="11"/>
      <c r="FZ203" s="11"/>
      <c r="GA203" s="11"/>
      <c r="GB203" s="11"/>
      <c r="GC203" s="11"/>
      <c r="GD203" s="11"/>
      <c r="GE203" s="11"/>
      <c r="GF203" s="11"/>
      <c r="GG203" s="11"/>
      <c r="GH203" s="11"/>
      <c r="GI203" s="11"/>
      <c r="GJ203" s="11"/>
      <c r="GK203" s="11"/>
      <c r="GL203" s="11"/>
      <c r="GM203" s="11"/>
      <c r="GN203" s="11"/>
      <c r="GO203" s="11"/>
      <c r="GP203" s="11"/>
      <c r="GQ203" s="11"/>
      <c r="GR203" s="11"/>
      <c r="GS203" s="11"/>
      <c r="GT203" s="11"/>
      <c r="GU203" s="11"/>
      <c r="GV203" s="11"/>
      <c r="GW203" s="11"/>
      <c r="GX203" s="11"/>
      <c r="GY203" s="11"/>
      <c r="GZ203" s="11"/>
      <c r="HA203" s="11"/>
      <c r="HB203" s="11"/>
      <c r="HC203" s="11"/>
      <c r="HD203" s="11"/>
      <c r="HE203" s="11"/>
      <c r="HF203" s="11"/>
      <c r="HG203" s="11"/>
      <c r="HH203" s="11"/>
      <c r="HI203" s="11"/>
      <c r="HJ203" s="11"/>
      <c r="HK203" s="11"/>
      <c r="HL203" s="11"/>
      <c r="HM203" s="11"/>
      <c r="HN203" s="11"/>
      <c r="HO203" s="11"/>
      <c r="HP203" s="11"/>
      <c r="HQ203" s="11"/>
      <c r="HR203" s="11"/>
      <c r="HS203" s="11"/>
      <c r="HT203" s="11"/>
      <c r="HU203" s="11"/>
      <c r="HV203" s="11"/>
      <c r="HW203" s="11"/>
      <c r="HX203" s="11"/>
      <c r="HY203" s="11"/>
      <c r="HZ203" s="11"/>
      <c r="IA203" s="11"/>
      <c r="IB203" s="11"/>
      <c r="IC203" s="11"/>
      <c r="ID203" s="11"/>
      <c r="IE203" s="11"/>
      <c r="IF203" s="11"/>
      <c r="IG203" s="11"/>
      <c r="IH203" s="11"/>
      <c r="II203" s="11"/>
      <c r="IJ203" s="11"/>
      <c r="IK203" s="11"/>
      <c r="IL203" s="11"/>
      <c r="IM203" s="11"/>
      <c r="IN203" s="11"/>
      <c r="IO203" s="11"/>
      <c r="IP203" s="11"/>
      <c r="IQ203" s="11"/>
      <c r="IR203" s="11"/>
      <c r="IS203" s="11"/>
      <c r="IT203" s="11"/>
      <c r="IU203" s="11"/>
      <c r="IV203" s="11"/>
      <c r="IW203" s="11"/>
      <c r="IX203" s="11"/>
      <c r="IY203" s="11"/>
    </row>
    <row r="204" spans="2:259" s="12" customFormat="1" ht="54" customHeight="1" x14ac:dyDescent="0.25">
      <c r="B204" s="3"/>
      <c r="C204" s="9" t="s">
        <v>172</v>
      </c>
      <c r="D204" s="19" t="s">
        <v>386</v>
      </c>
      <c r="E204" s="16"/>
      <c r="F204" s="18">
        <v>23.94</v>
      </c>
      <c r="G204" s="18">
        <v>20.149999999999999</v>
      </c>
      <c r="H204" s="18">
        <v>16.36</v>
      </c>
      <c r="I204" s="17"/>
      <c r="J204" s="18">
        <v>25.26</v>
      </c>
      <c r="K204" s="18">
        <v>32.83</v>
      </c>
      <c r="L204" s="18">
        <v>45.09</v>
      </c>
      <c r="M204" s="18"/>
      <c r="N204" s="18">
        <v>56.684181576999997</v>
      </c>
      <c r="O204" s="18">
        <v>44.681207094999998</v>
      </c>
      <c r="P204" s="19" t="s">
        <v>18</v>
      </c>
      <c r="Q204" s="14" t="s">
        <v>662</v>
      </c>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c r="FF204" s="11"/>
      <c r="FG204" s="11"/>
      <c r="FH204" s="11"/>
      <c r="FI204" s="11"/>
      <c r="FJ204" s="11"/>
      <c r="FK204" s="11"/>
      <c r="FL204" s="11"/>
      <c r="FM204" s="11"/>
      <c r="FN204" s="11"/>
      <c r="FO204" s="11"/>
      <c r="FP204" s="11"/>
      <c r="FQ204" s="11"/>
      <c r="FR204" s="11"/>
      <c r="FS204" s="11"/>
      <c r="FT204" s="11"/>
      <c r="FU204" s="11"/>
      <c r="FV204" s="11"/>
      <c r="FW204" s="11"/>
      <c r="FX204" s="11"/>
      <c r="FY204" s="11"/>
      <c r="FZ204" s="11"/>
      <c r="GA204" s="11"/>
      <c r="GB204" s="11"/>
      <c r="GC204" s="11"/>
      <c r="GD204" s="11"/>
      <c r="GE204" s="11"/>
      <c r="GF204" s="11"/>
      <c r="GG204" s="11"/>
      <c r="GH204" s="11"/>
      <c r="GI204" s="11"/>
      <c r="GJ204" s="11"/>
      <c r="GK204" s="11"/>
      <c r="GL204" s="11"/>
      <c r="GM204" s="11"/>
      <c r="GN204" s="11"/>
      <c r="GO204" s="11"/>
      <c r="GP204" s="11"/>
      <c r="GQ204" s="11"/>
      <c r="GR204" s="11"/>
      <c r="GS204" s="11"/>
      <c r="GT204" s="11"/>
      <c r="GU204" s="11"/>
      <c r="GV204" s="11"/>
      <c r="GW204" s="11"/>
      <c r="GX204" s="11"/>
      <c r="GY204" s="11"/>
      <c r="GZ204" s="11"/>
      <c r="HA204" s="11"/>
      <c r="HB204" s="11"/>
      <c r="HC204" s="11"/>
      <c r="HD204" s="11"/>
      <c r="HE204" s="11"/>
      <c r="HF204" s="11"/>
      <c r="HG204" s="11"/>
      <c r="HH204" s="11"/>
      <c r="HI204" s="11"/>
      <c r="HJ204" s="11"/>
      <c r="HK204" s="11"/>
      <c r="HL204" s="11"/>
      <c r="HM204" s="11"/>
      <c r="HN204" s="11"/>
      <c r="HO204" s="11"/>
      <c r="HP204" s="11"/>
      <c r="HQ204" s="11"/>
      <c r="HR204" s="11"/>
      <c r="HS204" s="11"/>
      <c r="HT204" s="11"/>
      <c r="HU204" s="11"/>
      <c r="HV204" s="11"/>
      <c r="HW204" s="11"/>
      <c r="HX204" s="11"/>
      <c r="HY204" s="11"/>
      <c r="HZ204" s="11"/>
      <c r="IA204" s="11"/>
      <c r="IB204" s="11"/>
      <c r="IC204" s="11"/>
      <c r="ID204" s="11"/>
      <c r="IE204" s="11"/>
      <c r="IF204" s="11"/>
      <c r="IG204" s="11"/>
      <c r="IH204" s="11"/>
      <c r="II204" s="11"/>
      <c r="IJ204" s="11"/>
      <c r="IK204" s="11"/>
      <c r="IL204" s="11"/>
      <c r="IM204" s="11"/>
      <c r="IN204" s="11"/>
      <c r="IO204" s="11"/>
      <c r="IP204" s="11"/>
      <c r="IQ204" s="11"/>
      <c r="IR204" s="11"/>
      <c r="IS204" s="11"/>
      <c r="IT204" s="11"/>
      <c r="IU204" s="11"/>
      <c r="IV204" s="11"/>
      <c r="IW204" s="11"/>
      <c r="IX204" s="11"/>
      <c r="IY204" s="11"/>
    </row>
    <row r="205" spans="2:259" s="12" customFormat="1" ht="54" customHeight="1" x14ac:dyDescent="0.25">
      <c r="B205" s="3"/>
      <c r="C205" s="22" t="s">
        <v>173</v>
      </c>
      <c r="D205" s="20" t="s">
        <v>387</v>
      </c>
      <c r="E205" s="16"/>
      <c r="F205" s="17">
        <v>52.58</v>
      </c>
      <c r="G205" s="17">
        <v>44.67</v>
      </c>
      <c r="H205" s="17">
        <v>36.76</v>
      </c>
      <c r="I205" s="17"/>
      <c r="J205" s="17">
        <v>53.39</v>
      </c>
      <c r="K205" s="17">
        <v>69.2</v>
      </c>
      <c r="L205" s="17">
        <v>94.79</v>
      </c>
      <c r="M205" s="17"/>
      <c r="N205" s="17">
        <v>39.544094758999996</v>
      </c>
      <c r="O205" s="36">
        <v>152.23521726999999</v>
      </c>
      <c r="P205" s="20" t="s">
        <v>16</v>
      </c>
      <c r="Q205" s="15" t="s">
        <v>663</v>
      </c>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c r="FF205" s="11"/>
      <c r="FG205" s="11"/>
      <c r="FH205" s="11"/>
      <c r="FI205" s="11"/>
      <c r="FJ205" s="11"/>
      <c r="FK205" s="11"/>
      <c r="FL205" s="11"/>
      <c r="FM205" s="11"/>
      <c r="FN205" s="11"/>
      <c r="FO205" s="11"/>
      <c r="FP205" s="11"/>
      <c r="FQ205" s="11"/>
      <c r="FR205" s="11"/>
      <c r="FS205" s="11"/>
      <c r="FT205" s="11"/>
      <c r="FU205" s="11"/>
      <c r="FV205" s="11"/>
      <c r="FW205" s="11"/>
      <c r="FX205" s="11"/>
      <c r="FY205" s="11"/>
      <c r="FZ205" s="11"/>
      <c r="GA205" s="11"/>
      <c r="GB205" s="11"/>
      <c r="GC205" s="11"/>
      <c r="GD205" s="11"/>
      <c r="GE205" s="11"/>
      <c r="GF205" s="11"/>
      <c r="GG205" s="11"/>
      <c r="GH205" s="11"/>
      <c r="GI205" s="11"/>
      <c r="GJ205" s="11"/>
      <c r="GK205" s="11"/>
      <c r="GL205" s="11"/>
      <c r="GM205" s="11"/>
      <c r="GN205" s="11"/>
      <c r="GO205" s="11"/>
      <c r="GP205" s="11"/>
      <c r="GQ205" s="11"/>
      <c r="GR205" s="11"/>
      <c r="GS205" s="11"/>
      <c r="GT205" s="11"/>
      <c r="GU205" s="11"/>
      <c r="GV205" s="11"/>
      <c r="GW205" s="11"/>
      <c r="GX205" s="11"/>
      <c r="GY205" s="11"/>
      <c r="GZ205" s="11"/>
      <c r="HA205" s="11"/>
      <c r="HB205" s="11"/>
      <c r="HC205" s="11"/>
      <c r="HD205" s="11"/>
      <c r="HE205" s="11"/>
      <c r="HF205" s="11"/>
      <c r="HG205" s="11"/>
      <c r="HH205" s="11"/>
      <c r="HI205" s="11"/>
      <c r="HJ205" s="11"/>
      <c r="HK205" s="11"/>
      <c r="HL205" s="11"/>
      <c r="HM205" s="11"/>
      <c r="HN205" s="11"/>
      <c r="HO205" s="11"/>
      <c r="HP205" s="11"/>
      <c r="HQ205" s="11"/>
      <c r="HR205" s="11"/>
      <c r="HS205" s="11"/>
      <c r="HT205" s="11"/>
      <c r="HU205" s="11"/>
      <c r="HV205" s="11"/>
      <c r="HW205" s="11"/>
      <c r="HX205" s="11"/>
      <c r="HY205" s="11"/>
      <c r="HZ205" s="11"/>
      <c r="IA205" s="11"/>
      <c r="IB205" s="11"/>
      <c r="IC205" s="11"/>
      <c r="ID205" s="11"/>
      <c r="IE205" s="11"/>
      <c r="IF205" s="11"/>
      <c r="IG205" s="11"/>
      <c r="IH205" s="11"/>
      <c r="II205" s="11"/>
      <c r="IJ205" s="11"/>
      <c r="IK205" s="11"/>
      <c r="IL205" s="11"/>
      <c r="IM205" s="11"/>
      <c r="IN205" s="11"/>
      <c r="IO205" s="11"/>
      <c r="IP205" s="11"/>
      <c r="IQ205" s="11"/>
      <c r="IR205" s="11"/>
      <c r="IS205" s="11"/>
      <c r="IT205" s="11"/>
      <c r="IU205" s="11"/>
      <c r="IV205" s="11"/>
      <c r="IW205" s="11"/>
      <c r="IX205" s="11"/>
      <c r="IY205" s="11"/>
    </row>
    <row r="206" spans="2:259" s="12" customFormat="1" ht="54" customHeight="1" x14ac:dyDescent="0.25">
      <c r="B206" s="3"/>
      <c r="C206" s="9" t="s">
        <v>174</v>
      </c>
      <c r="D206" s="19" t="s">
        <v>388</v>
      </c>
      <c r="E206" s="16"/>
      <c r="F206" s="18">
        <v>22.35</v>
      </c>
      <c r="G206" s="18">
        <v>19.98</v>
      </c>
      <c r="H206" s="18">
        <v>17.62</v>
      </c>
      <c r="I206" s="17"/>
      <c r="J206" s="18">
        <v>22.74</v>
      </c>
      <c r="K206" s="18">
        <v>27.46</v>
      </c>
      <c r="L206" s="18">
        <v>35.1</v>
      </c>
      <c r="M206" s="18"/>
      <c r="N206" s="18">
        <v>68.890798056999998</v>
      </c>
      <c r="O206" s="18">
        <v>136.22261671000001</v>
      </c>
      <c r="P206" s="19" t="s">
        <v>18</v>
      </c>
      <c r="Q206" s="14" t="s">
        <v>664</v>
      </c>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c r="FF206" s="11"/>
      <c r="FG206" s="11"/>
      <c r="FH206" s="11"/>
      <c r="FI206" s="11"/>
      <c r="FJ206" s="11"/>
      <c r="FK206" s="11"/>
      <c r="FL206" s="11"/>
      <c r="FM206" s="11"/>
      <c r="FN206" s="11"/>
      <c r="FO206" s="11"/>
      <c r="FP206" s="11"/>
      <c r="FQ206" s="11"/>
      <c r="FR206" s="11"/>
      <c r="FS206" s="11"/>
      <c r="FT206" s="11"/>
      <c r="FU206" s="11"/>
      <c r="FV206" s="11"/>
      <c r="FW206" s="11"/>
      <c r="FX206" s="11"/>
      <c r="FY206" s="11"/>
      <c r="FZ206" s="11"/>
      <c r="GA206" s="11"/>
      <c r="GB206" s="11"/>
      <c r="GC206" s="11"/>
      <c r="GD206" s="11"/>
      <c r="GE206" s="11"/>
      <c r="GF206" s="11"/>
      <c r="GG206" s="11"/>
      <c r="GH206" s="11"/>
      <c r="GI206" s="11"/>
      <c r="GJ206" s="11"/>
      <c r="GK206" s="11"/>
      <c r="GL206" s="11"/>
      <c r="GM206" s="11"/>
      <c r="GN206" s="11"/>
      <c r="GO206" s="11"/>
      <c r="GP206" s="11"/>
      <c r="GQ206" s="11"/>
      <c r="GR206" s="11"/>
      <c r="GS206" s="11"/>
      <c r="GT206" s="11"/>
      <c r="GU206" s="11"/>
      <c r="GV206" s="11"/>
      <c r="GW206" s="11"/>
      <c r="GX206" s="11"/>
      <c r="GY206" s="11"/>
      <c r="GZ206" s="11"/>
      <c r="HA206" s="11"/>
      <c r="HB206" s="11"/>
      <c r="HC206" s="11"/>
      <c r="HD206" s="11"/>
      <c r="HE206" s="11"/>
      <c r="HF206" s="11"/>
      <c r="HG206" s="11"/>
      <c r="HH206" s="11"/>
      <c r="HI206" s="11"/>
      <c r="HJ206" s="11"/>
      <c r="HK206" s="11"/>
      <c r="HL206" s="11"/>
      <c r="HM206" s="11"/>
      <c r="HN206" s="11"/>
      <c r="HO206" s="11"/>
      <c r="HP206" s="11"/>
      <c r="HQ206" s="11"/>
      <c r="HR206" s="11"/>
      <c r="HS206" s="11"/>
      <c r="HT206" s="11"/>
      <c r="HU206" s="11"/>
      <c r="HV206" s="11"/>
      <c r="HW206" s="11"/>
      <c r="HX206" s="11"/>
      <c r="HY206" s="11"/>
      <c r="HZ206" s="11"/>
      <c r="IA206" s="11"/>
      <c r="IB206" s="11"/>
      <c r="IC206" s="11"/>
      <c r="ID206" s="11"/>
      <c r="IE206" s="11"/>
      <c r="IF206" s="11"/>
      <c r="IG206" s="11"/>
      <c r="IH206" s="11"/>
      <c r="II206" s="11"/>
      <c r="IJ206" s="11"/>
      <c r="IK206" s="11"/>
      <c r="IL206" s="11"/>
      <c r="IM206" s="11"/>
      <c r="IN206" s="11"/>
      <c r="IO206" s="11"/>
      <c r="IP206" s="11"/>
      <c r="IQ206" s="11"/>
      <c r="IR206" s="11"/>
      <c r="IS206" s="11"/>
      <c r="IT206" s="11"/>
      <c r="IU206" s="11"/>
      <c r="IV206" s="11"/>
      <c r="IW206" s="11"/>
      <c r="IX206" s="11"/>
      <c r="IY206" s="11"/>
    </row>
    <row r="207" spans="2:259" s="12" customFormat="1" ht="54" customHeight="1" x14ac:dyDescent="0.25">
      <c r="B207" s="3"/>
      <c r="C207" s="22" t="s">
        <v>175</v>
      </c>
      <c r="D207" s="20" t="s">
        <v>389</v>
      </c>
      <c r="E207" s="16"/>
      <c r="F207" s="17">
        <v>42.62</v>
      </c>
      <c r="G207" s="17">
        <v>38.99</v>
      </c>
      <c r="H207" s="17">
        <v>35.369999999999997</v>
      </c>
      <c r="I207" s="17"/>
      <c r="J207" s="17">
        <v>43.97</v>
      </c>
      <c r="K207" s="17">
        <v>51.21</v>
      </c>
      <c r="L207" s="17">
        <v>62.93</v>
      </c>
      <c r="M207" s="17"/>
      <c r="N207" s="17">
        <v>64.010363780000006</v>
      </c>
      <c r="O207" s="36">
        <v>107.92361676</v>
      </c>
      <c r="P207" s="20" t="s">
        <v>18</v>
      </c>
      <c r="Q207" s="15" t="s">
        <v>665</v>
      </c>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c r="FF207" s="11"/>
      <c r="FG207" s="11"/>
      <c r="FH207" s="11"/>
      <c r="FI207" s="11"/>
      <c r="FJ207" s="11"/>
      <c r="FK207" s="11"/>
      <c r="FL207" s="11"/>
      <c r="FM207" s="11"/>
      <c r="FN207" s="11"/>
      <c r="FO207" s="11"/>
      <c r="FP207" s="11"/>
      <c r="FQ207" s="11"/>
      <c r="FR207" s="11"/>
      <c r="FS207" s="11"/>
      <c r="FT207" s="11"/>
      <c r="FU207" s="11"/>
      <c r="FV207" s="11"/>
      <c r="FW207" s="11"/>
      <c r="FX207" s="11"/>
      <c r="FY207" s="11"/>
      <c r="FZ207" s="11"/>
      <c r="GA207" s="11"/>
      <c r="GB207" s="11"/>
      <c r="GC207" s="11"/>
      <c r="GD207" s="11"/>
      <c r="GE207" s="11"/>
      <c r="GF207" s="11"/>
      <c r="GG207" s="11"/>
      <c r="GH207" s="11"/>
      <c r="GI207" s="11"/>
      <c r="GJ207" s="11"/>
      <c r="GK207" s="11"/>
      <c r="GL207" s="11"/>
      <c r="GM207" s="11"/>
      <c r="GN207" s="11"/>
      <c r="GO207" s="11"/>
      <c r="GP207" s="11"/>
      <c r="GQ207" s="11"/>
      <c r="GR207" s="11"/>
      <c r="GS207" s="11"/>
      <c r="GT207" s="11"/>
      <c r="GU207" s="11"/>
      <c r="GV207" s="11"/>
      <c r="GW207" s="11"/>
      <c r="GX207" s="11"/>
      <c r="GY207" s="11"/>
      <c r="GZ207" s="11"/>
      <c r="HA207" s="11"/>
      <c r="HB207" s="11"/>
      <c r="HC207" s="11"/>
      <c r="HD207" s="11"/>
      <c r="HE207" s="11"/>
      <c r="HF207" s="11"/>
      <c r="HG207" s="11"/>
      <c r="HH207" s="11"/>
      <c r="HI207" s="11"/>
      <c r="HJ207" s="11"/>
      <c r="HK207" s="11"/>
      <c r="HL207" s="11"/>
      <c r="HM207" s="11"/>
      <c r="HN207" s="11"/>
      <c r="HO207" s="11"/>
      <c r="HP207" s="11"/>
      <c r="HQ207" s="11"/>
      <c r="HR207" s="11"/>
      <c r="HS207" s="11"/>
      <c r="HT207" s="11"/>
      <c r="HU207" s="11"/>
      <c r="HV207" s="11"/>
      <c r="HW207" s="11"/>
      <c r="HX207" s="11"/>
      <c r="HY207" s="11"/>
      <c r="HZ207" s="11"/>
      <c r="IA207" s="11"/>
      <c r="IB207" s="11"/>
      <c r="IC207" s="11"/>
      <c r="ID207" s="11"/>
      <c r="IE207" s="11"/>
      <c r="IF207" s="11"/>
      <c r="IG207" s="11"/>
      <c r="IH207" s="11"/>
      <c r="II207" s="11"/>
      <c r="IJ207" s="11"/>
      <c r="IK207" s="11"/>
      <c r="IL207" s="11"/>
      <c r="IM207" s="11"/>
      <c r="IN207" s="11"/>
      <c r="IO207" s="11"/>
      <c r="IP207" s="11"/>
      <c r="IQ207" s="11"/>
      <c r="IR207" s="11"/>
      <c r="IS207" s="11"/>
      <c r="IT207" s="11"/>
      <c r="IU207" s="11"/>
      <c r="IV207" s="11"/>
      <c r="IW207" s="11"/>
      <c r="IX207" s="11"/>
      <c r="IY207" s="11"/>
    </row>
    <row r="208" spans="2:259" s="12" customFormat="1" ht="54" customHeight="1" x14ac:dyDescent="0.25">
      <c r="B208" s="3"/>
      <c r="C208" s="9" t="s">
        <v>176</v>
      </c>
      <c r="D208" s="19" t="s">
        <v>390</v>
      </c>
      <c r="E208" s="16"/>
      <c r="F208" s="18">
        <v>14.96</v>
      </c>
      <c r="G208" s="18">
        <v>13.12</v>
      </c>
      <c r="H208" s="18">
        <v>11.28</v>
      </c>
      <c r="I208" s="17"/>
      <c r="J208" s="18">
        <v>15.44</v>
      </c>
      <c r="K208" s="18">
        <v>19.11</v>
      </c>
      <c r="L208" s="18">
        <v>25.07</v>
      </c>
      <c r="M208" s="18"/>
      <c r="N208" s="18">
        <v>61.310900416000003</v>
      </c>
      <c r="O208" s="18">
        <v>5.1163434286000005</v>
      </c>
      <c r="P208" s="19" t="s">
        <v>18</v>
      </c>
      <c r="Q208" s="14" t="s">
        <v>666</v>
      </c>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c r="FF208" s="11"/>
      <c r="FG208" s="11"/>
      <c r="FH208" s="11"/>
      <c r="FI208" s="11"/>
      <c r="FJ208" s="11"/>
      <c r="FK208" s="11"/>
      <c r="FL208" s="11"/>
      <c r="FM208" s="11"/>
      <c r="FN208" s="11"/>
      <c r="FO208" s="11"/>
      <c r="FP208" s="11"/>
      <c r="FQ208" s="11"/>
      <c r="FR208" s="11"/>
      <c r="FS208" s="11"/>
      <c r="FT208" s="11"/>
      <c r="FU208" s="11"/>
      <c r="FV208" s="11"/>
      <c r="FW208" s="11"/>
      <c r="FX208" s="11"/>
      <c r="FY208" s="11"/>
      <c r="FZ208" s="11"/>
      <c r="GA208" s="11"/>
      <c r="GB208" s="11"/>
      <c r="GC208" s="11"/>
      <c r="GD208" s="11"/>
      <c r="GE208" s="11"/>
      <c r="GF208" s="11"/>
      <c r="GG208" s="11"/>
      <c r="GH208" s="11"/>
      <c r="GI208" s="11"/>
      <c r="GJ208" s="11"/>
      <c r="GK208" s="11"/>
      <c r="GL208" s="11"/>
      <c r="GM208" s="11"/>
      <c r="GN208" s="11"/>
      <c r="GO208" s="11"/>
      <c r="GP208" s="11"/>
      <c r="GQ208" s="11"/>
      <c r="GR208" s="11"/>
      <c r="GS208" s="11"/>
      <c r="GT208" s="11"/>
      <c r="GU208" s="11"/>
      <c r="GV208" s="11"/>
      <c r="GW208" s="11"/>
      <c r="GX208" s="11"/>
      <c r="GY208" s="11"/>
      <c r="GZ208" s="11"/>
      <c r="HA208" s="11"/>
      <c r="HB208" s="11"/>
      <c r="HC208" s="11"/>
      <c r="HD208" s="11"/>
      <c r="HE208" s="11"/>
      <c r="HF208" s="11"/>
      <c r="HG208" s="11"/>
      <c r="HH208" s="11"/>
      <c r="HI208" s="11"/>
      <c r="HJ208" s="11"/>
      <c r="HK208" s="11"/>
      <c r="HL208" s="11"/>
      <c r="HM208" s="11"/>
      <c r="HN208" s="11"/>
      <c r="HO208" s="11"/>
      <c r="HP208" s="11"/>
      <c r="HQ208" s="11"/>
      <c r="HR208" s="11"/>
      <c r="HS208" s="11"/>
      <c r="HT208" s="11"/>
      <c r="HU208" s="11"/>
      <c r="HV208" s="11"/>
      <c r="HW208" s="11"/>
      <c r="HX208" s="11"/>
      <c r="HY208" s="11"/>
      <c r="HZ208" s="11"/>
      <c r="IA208" s="11"/>
      <c r="IB208" s="11"/>
      <c r="IC208" s="11"/>
      <c r="ID208" s="11"/>
      <c r="IE208" s="11"/>
      <c r="IF208" s="11"/>
      <c r="IG208" s="11"/>
      <c r="IH208" s="11"/>
      <c r="II208" s="11"/>
      <c r="IJ208" s="11"/>
      <c r="IK208" s="11"/>
      <c r="IL208" s="11"/>
      <c r="IM208" s="11"/>
      <c r="IN208" s="11"/>
      <c r="IO208" s="11"/>
      <c r="IP208" s="11"/>
      <c r="IQ208" s="11"/>
      <c r="IR208" s="11"/>
      <c r="IS208" s="11"/>
      <c r="IT208" s="11"/>
      <c r="IU208" s="11"/>
      <c r="IV208" s="11"/>
      <c r="IW208" s="11"/>
      <c r="IX208" s="11"/>
      <c r="IY208" s="11"/>
    </row>
    <row r="209" spans="2:259" s="12" customFormat="1" ht="54" customHeight="1" x14ac:dyDescent="0.25">
      <c r="B209" s="3"/>
      <c r="C209" s="22" t="s">
        <v>177</v>
      </c>
      <c r="D209" s="20" t="s">
        <v>391</v>
      </c>
      <c r="E209" s="16"/>
      <c r="F209" s="17">
        <v>6.92</v>
      </c>
      <c r="G209" s="17">
        <v>6.05</v>
      </c>
      <c r="H209" s="17">
        <v>5.18</v>
      </c>
      <c r="I209" s="17"/>
      <c r="J209" s="17">
        <v>7.11</v>
      </c>
      <c r="K209" s="17">
        <v>8.84</v>
      </c>
      <c r="L209" s="17">
        <v>11.65</v>
      </c>
      <c r="M209" s="17"/>
      <c r="N209" s="17">
        <v>28.742218723000001</v>
      </c>
      <c r="O209" s="36">
        <v>3.1512752857000002</v>
      </c>
      <c r="P209" s="20" t="s">
        <v>16</v>
      </c>
      <c r="Q209" s="15" t="s">
        <v>667</v>
      </c>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c r="FF209" s="11"/>
      <c r="FG209" s="11"/>
      <c r="FH209" s="11"/>
      <c r="FI209" s="11"/>
      <c r="FJ209" s="11"/>
      <c r="FK209" s="11"/>
      <c r="FL209" s="11"/>
      <c r="FM209" s="11"/>
      <c r="FN209" s="11"/>
      <c r="FO209" s="11"/>
      <c r="FP209" s="11"/>
      <c r="FQ209" s="11"/>
      <c r="FR209" s="11"/>
      <c r="FS209" s="11"/>
      <c r="FT209" s="11"/>
      <c r="FU209" s="11"/>
      <c r="FV209" s="11"/>
      <c r="FW209" s="11"/>
      <c r="FX209" s="11"/>
      <c r="FY209" s="11"/>
      <c r="FZ209" s="11"/>
      <c r="GA209" s="11"/>
      <c r="GB209" s="11"/>
      <c r="GC209" s="11"/>
      <c r="GD209" s="11"/>
      <c r="GE209" s="11"/>
      <c r="GF209" s="11"/>
      <c r="GG209" s="11"/>
      <c r="GH209" s="11"/>
      <c r="GI209" s="11"/>
      <c r="GJ209" s="11"/>
      <c r="GK209" s="11"/>
      <c r="GL209" s="11"/>
      <c r="GM209" s="11"/>
      <c r="GN209" s="11"/>
      <c r="GO209" s="11"/>
      <c r="GP209" s="11"/>
      <c r="GQ209" s="11"/>
      <c r="GR209" s="11"/>
      <c r="GS209" s="11"/>
      <c r="GT209" s="11"/>
      <c r="GU209" s="11"/>
      <c r="GV209" s="11"/>
      <c r="GW209" s="11"/>
      <c r="GX209" s="11"/>
      <c r="GY209" s="11"/>
      <c r="GZ209" s="11"/>
      <c r="HA209" s="11"/>
      <c r="HB209" s="11"/>
      <c r="HC209" s="11"/>
      <c r="HD209" s="11"/>
      <c r="HE209" s="11"/>
      <c r="HF209" s="11"/>
      <c r="HG209" s="11"/>
      <c r="HH209" s="11"/>
      <c r="HI209" s="11"/>
      <c r="HJ209" s="11"/>
      <c r="HK209" s="11"/>
      <c r="HL209" s="11"/>
      <c r="HM209" s="11"/>
      <c r="HN209" s="11"/>
      <c r="HO209" s="11"/>
      <c r="HP209" s="11"/>
      <c r="HQ209" s="11"/>
      <c r="HR209" s="11"/>
      <c r="HS209" s="11"/>
      <c r="HT209" s="11"/>
      <c r="HU209" s="11"/>
      <c r="HV209" s="11"/>
      <c r="HW209" s="11"/>
      <c r="HX209" s="11"/>
      <c r="HY209" s="11"/>
      <c r="HZ209" s="11"/>
      <c r="IA209" s="11"/>
      <c r="IB209" s="11"/>
      <c r="IC209" s="11"/>
      <c r="ID209" s="11"/>
      <c r="IE209" s="11"/>
      <c r="IF209" s="11"/>
      <c r="IG209" s="11"/>
      <c r="IH209" s="11"/>
      <c r="II209" s="11"/>
      <c r="IJ209" s="11"/>
      <c r="IK209" s="11"/>
      <c r="IL209" s="11"/>
      <c r="IM209" s="11"/>
      <c r="IN209" s="11"/>
      <c r="IO209" s="11"/>
      <c r="IP209" s="11"/>
      <c r="IQ209" s="11"/>
      <c r="IR209" s="11"/>
      <c r="IS209" s="11"/>
      <c r="IT209" s="11"/>
      <c r="IU209" s="11"/>
      <c r="IV209" s="11"/>
      <c r="IW209" s="11"/>
      <c r="IX209" s="11"/>
      <c r="IY209" s="11"/>
    </row>
    <row r="210" spans="2:259" s="12" customFormat="1" ht="54" customHeight="1" x14ac:dyDescent="0.25">
      <c r="B210" s="3"/>
      <c r="C210" s="9" t="s">
        <v>178</v>
      </c>
      <c r="D210" s="19" t="s">
        <v>392</v>
      </c>
      <c r="E210" s="16"/>
      <c r="F210" s="18">
        <v>18.05</v>
      </c>
      <c r="G210" s="18">
        <v>15.66</v>
      </c>
      <c r="H210" s="18">
        <v>13.27</v>
      </c>
      <c r="I210" s="17"/>
      <c r="J210" s="18">
        <v>18.25</v>
      </c>
      <c r="K210" s="18">
        <v>23.02</v>
      </c>
      <c r="L210" s="18">
        <v>30.74</v>
      </c>
      <c r="M210" s="18"/>
      <c r="N210" s="18">
        <v>37.928275530000001</v>
      </c>
      <c r="O210" s="18">
        <v>7.0824934285999994</v>
      </c>
      <c r="P210" s="19" t="s">
        <v>16</v>
      </c>
      <c r="Q210" s="14" t="s">
        <v>668</v>
      </c>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c r="FF210" s="11"/>
      <c r="FG210" s="11"/>
      <c r="FH210" s="11"/>
      <c r="FI210" s="11"/>
      <c r="FJ210" s="11"/>
      <c r="FK210" s="11"/>
      <c r="FL210" s="11"/>
      <c r="FM210" s="11"/>
      <c r="FN210" s="11"/>
      <c r="FO210" s="11"/>
      <c r="FP210" s="11"/>
      <c r="FQ210" s="11"/>
      <c r="FR210" s="11"/>
      <c r="FS210" s="11"/>
      <c r="FT210" s="11"/>
      <c r="FU210" s="11"/>
      <c r="FV210" s="11"/>
      <c r="FW210" s="11"/>
      <c r="FX210" s="11"/>
      <c r="FY210" s="11"/>
      <c r="FZ210" s="11"/>
      <c r="GA210" s="11"/>
      <c r="GB210" s="11"/>
      <c r="GC210" s="11"/>
      <c r="GD210" s="11"/>
      <c r="GE210" s="11"/>
      <c r="GF210" s="11"/>
      <c r="GG210" s="11"/>
      <c r="GH210" s="11"/>
      <c r="GI210" s="11"/>
      <c r="GJ210" s="11"/>
      <c r="GK210" s="11"/>
      <c r="GL210" s="11"/>
      <c r="GM210" s="11"/>
      <c r="GN210" s="11"/>
      <c r="GO210" s="11"/>
      <c r="GP210" s="11"/>
      <c r="GQ210" s="11"/>
      <c r="GR210" s="11"/>
      <c r="GS210" s="11"/>
      <c r="GT210" s="11"/>
      <c r="GU210" s="11"/>
      <c r="GV210" s="11"/>
      <c r="GW210" s="11"/>
      <c r="GX210" s="11"/>
      <c r="GY210" s="11"/>
      <c r="GZ210" s="11"/>
      <c r="HA210" s="11"/>
      <c r="HB210" s="11"/>
      <c r="HC210" s="11"/>
      <c r="HD210" s="11"/>
      <c r="HE210" s="11"/>
      <c r="HF210" s="11"/>
      <c r="HG210" s="11"/>
      <c r="HH210" s="11"/>
      <c r="HI210" s="11"/>
      <c r="HJ210" s="11"/>
      <c r="HK210" s="11"/>
      <c r="HL210" s="11"/>
      <c r="HM210" s="11"/>
      <c r="HN210" s="11"/>
      <c r="HO210" s="11"/>
      <c r="HP210" s="11"/>
      <c r="HQ210" s="11"/>
      <c r="HR210" s="11"/>
      <c r="HS210" s="11"/>
      <c r="HT210" s="11"/>
      <c r="HU210" s="11"/>
      <c r="HV210" s="11"/>
      <c r="HW210" s="11"/>
      <c r="HX210" s="11"/>
      <c r="HY210" s="11"/>
      <c r="HZ210" s="11"/>
      <c r="IA210" s="11"/>
      <c r="IB210" s="11"/>
      <c r="IC210" s="11"/>
      <c r="ID210" s="11"/>
      <c r="IE210" s="11"/>
      <c r="IF210" s="11"/>
      <c r="IG210" s="11"/>
      <c r="IH210" s="11"/>
      <c r="II210" s="11"/>
      <c r="IJ210" s="11"/>
      <c r="IK210" s="11"/>
      <c r="IL210" s="11"/>
      <c r="IM210" s="11"/>
      <c r="IN210" s="11"/>
      <c r="IO210" s="11"/>
      <c r="IP210" s="11"/>
      <c r="IQ210" s="11"/>
      <c r="IR210" s="11"/>
      <c r="IS210" s="11"/>
      <c r="IT210" s="11"/>
      <c r="IU210" s="11"/>
      <c r="IV210" s="11"/>
      <c r="IW210" s="11"/>
      <c r="IX210" s="11"/>
      <c r="IY210" s="11"/>
    </row>
    <row r="211" spans="2:259" s="12" customFormat="1" ht="54" customHeight="1" x14ac:dyDescent="0.25">
      <c r="B211" s="3"/>
      <c r="C211" s="22" t="s">
        <v>179</v>
      </c>
      <c r="D211" s="20" t="s">
        <v>393</v>
      </c>
      <c r="E211" s="16"/>
      <c r="F211" s="17">
        <v>17.670000000000002</v>
      </c>
      <c r="G211" s="17">
        <v>16.7</v>
      </c>
      <c r="H211" s="17">
        <v>15.74</v>
      </c>
      <c r="I211" s="17"/>
      <c r="J211" s="17">
        <v>18.37</v>
      </c>
      <c r="K211" s="17">
        <v>20.29</v>
      </c>
      <c r="L211" s="17">
        <v>23.4</v>
      </c>
      <c r="M211" s="17"/>
      <c r="N211" s="17">
        <v>66.523940369000002</v>
      </c>
      <c r="O211" s="36">
        <v>79.365845000000007</v>
      </c>
      <c r="P211" s="20" t="s">
        <v>18</v>
      </c>
      <c r="Q211" s="15" t="s">
        <v>669</v>
      </c>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c r="FF211" s="11"/>
      <c r="FG211" s="11"/>
      <c r="FH211" s="11"/>
      <c r="FI211" s="11"/>
      <c r="FJ211" s="11"/>
      <c r="FK211" s="11"/>
      <c r="FL211" s="11"/>
      <c r="FM211" s="11"/>
      <c r="FN211" s="11"/>
      <c r="FO211" s="11"/>
      <c r="FP211" s="11"/>
      <c r="FQ211" s="11"/>
      <c r="FR211" s="11"/>
      <c r="FS211" s="11"/>
      <c r="FT211" s="11"/>
      <c r="FU211" s="11"/>
      <c r="FV211" s="11"/>
      <c r="FW211" s="11"/>
      <c r="FX211" s="11"/>
      <c r="FY211" s="11"/>
      <c r="FZ211" s="11"/>
      <c r="GA211" s="11"/>
      <c r="GB211" s="11"/>
      <c r="GC211" s="11"/>
      <c r="GD211" s="11"/>
      <c r="GE211" s="11"/>
      <c r="GF211" s="11"/>
      <c r="GG211" s="11"/>
      <c r="GH211" s="11"/>
      <c r="GI211" s="11"/>
      <c r="GJ211" s="11"/>
      <c r="GK211" s="11"/>
      <c r="GL211" s="11"/>
      <c r="GM211" s="11"/>
      <c r="GN211" s="11"/>
      <c r="GO211" s="11"/>
      <c r="GP211" s="11"/>
      <c r="GQ211" s="11"/>
      <c r="GR211" s="11"/>
      <c r="GS211" s="11"/>
      <c r="GT211" s="11"/>
      <c r="GU211" s="11"/>
      <c r="GV211" s="11"/>
      <c r="GW211" s="11"/>
      <c r="GX211" s="11"/>
      <c r="GY211" s="11"/>
      <c r="GZ211" s="11"/>
      <c r="HA211" s="11"/>
      <c r="HB211" s="11"/>
      <c r="HC211" s="11"/>
      <c r="HD211" s="11"/>
      <c r="HE211" s="11"/>
      <c r="HF211" s="11"/>
      <c r="HG211" s="11"/>
      <c r="HH211" s="11"/>
      <c r="HI211" s="11"/>
      <c r="HJ211" s="11"/>
      <c r="HK211" s="11"/>
      <c r="HL211" s="11"/>
      <c r="HM211" s="11"/>
      <c r="HN211" s="11"/>
      <c r="HO211" s="11"/>
      <c r="HP211" s="11"/>
      <c r="HQ211" s="11"/>
      <c r="HR211" s="11"/>
      <c r="HS211" s="11"/>
      <c r="HT211" s="11"/>
      <c r="HU211" s="11"/>
      <c r="HV211" s="11"/>
      <c r="HW211" s="11"/>
      <c r="HX211" s="11"/>
      <c r="HY211" s="11"/>
      <c r="HZ211" s="11"/>
      <c r="IA211" s="11"/>
      <c r="IB211" s="11"/>
      <c r="IC211" s="11"/>
      <c r="ID211" s="11"/>
      <c r="IE211" s="11"/>
      <c r="IF211" s="11"/>
      <c r="IG211" s="11"/>
      <c r="IH211" s="11"/>
      <c r="II211" s="11"/>
      <c r="IJ211" s="11"/>
      <c r="IK211" s="11"/>
      <c r="IL211" s="11"/>
      <c r="IM211" s="11"/>
      <c r="IN211" s="11"/>
      <c r="IO211" s="11"/>
      <c r="IP211" s="11"/>
      <c r="IQ211" s="11"/>
      <c r="IR211" s="11"/>
      <c r="IS211" s="11"/>
      <c r="IT211" s="11"/>
      <c r="IU211" s="11"/>
      <c r="IV211" s="11"/>
      <c r="IW211" s="11"/>
      <c r="IX211" s="11"/>
      <c r="IY211" s="11"/>
    </row>
    <row r="212" spans="2:259" s="12" customFormat="1" ht="54" customHeight="1" x14ac:dyDescent="0.25">
      <c r="B212" s="3"/>
      <c r="C212" s="9" t="s">
        <v>180</v>
      </c>
      <c r="D212" s="19" t="s">
        <v>394</v>
      </c>
      <c r="E212" s="16"/>
      <c r="F212" s="18">
        <v>59.53</v>
      </c>
      <c r="G212" s="18">
        <v>53.86</v>
      </c>
      <c r="H212" s="18">
        <v>48.19</v>
      </c>
      <c r="I212" s="17"/>
      <c r="J212" s="18">
        <v>61.95</v>
      </c>
      <c r="K212" s="18">
        <v>73.28</v>
      </c>
      <c r="L212" s="18">
        <v>91.63</v>
      </c>
      <c r="M212" s="18"/>
      <c r="N212" s="18">
        <v>63.919787403999997</v>
      </c>
      <c r="O212" s="18">
        <v>7.2891234286</v>
      </c>
      <c r="P212" s="19" t="s">
        <v>18</v>
      </c>
      <c r="Q212" s="14" t="s">
        <v>670</v>
      </c>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c r="FF212" s="11"/>
      <c r="FG212" s="11"/>
      <c r="FH212" s="11"/>
      <c r="FI212" s="11"/>
      <c r="FJ212" s="11"/>
      <c r="FK212" s="11"/>
      <c r="FL212" s="11"/>
      <c r="FM212" s="11"/>
      <c r="FN212" s="11"/>
      <c r="FO212" s="11"/>
      <c r="FP212" s="11"/>
      <c r="FQ212" s="11"/>
      <c r="FR212" s="11"/>
      <c r="FS212" s="11"/>
      <c r="FT212" s="11"/>
      <c r="FU212" s="11"/>
      <c r="FV212" s="11"/>
      <c r="FW212" s="11"/>
      <c r="FX212" s="11"/>
      <c r="FY212" s="11"/>
      <c r="FZ212" s="11"/>
      <c r="GA212" s="11"/>
      <c r="GB212" s="11"/>
      <c r="GC212" s="11"/>
      <c r="GD212" s="11"/>
      <c r="GE212" s="11"/>
      <c r="GF212" s="11"/>
      <c r="GG212" s="11"/>
      <c r="GH212" s="11"/>
      <c r="GI212" s="11"/>
      <c r="GJ212" s="11"/>
      <c r="GK212" s="11"/>
      <c r="GL212" s="11"/>
      <c r="GM212" s="11"/>
      <c r="GN212" s="11"/>
      <c r="GO212" s="11"/>
      <c r="GP212" s="11"/>
      <c r="GQ212" s="11"/>
      <c r="GR212" s="11"/>
      <c r="GS212" s="11"/>
      <c r="GT212" s="11"/>
      <c r="GU212" s="11"/>
      <c r="GV212" s="11"/>
      <c r="GW212" s="11"/>
      <c r="GX212" s="11"/>
      <c r="GY212" s="11"/>
      <c r="GZ212" s="11"/>
      <c r="HA212" s="11"/>
      <c r="HB212" s="11"/>
      <c r="HC212" s="11"/>
      <c r="HD212" s="11"/>
      <c r="HE212" s="11"/>
      <c r="HF212" s="11"/>
      <c r="HG212" s="11"/>
      <c r="HH212" s="11"/>
      <c r="HI212" s="11"/>
      <c r="HJ212" s="11"/>
      <c r="HK212" s="11"/>
      <c r="HL212" s="11"/>
      <c r="HM212" s="11"/>
      <c r="HN212" s="11"/>
      <c r="HO212" s="11"/>
      <c r="HP212" s="11"/>
      <c r="HQ212" s="11"/>
      <c r="HR212" s="11"/>
      <c r="HS212" s="11"/>
      <c r="HT212" s="11"/>
      <c r="HU212" s="11"/>
      <c r="HV212" s="11"/>
      <c r="HW212" s="11"/>
      <c r="HX212" s="11"/>
      <c r="HY212" s="11"/>
      <c r="HZ212" s="11"/>
      <c r="IA212" s="11"/>
      <c r="IB212" s="11"/>
      <c r="IC212" s="11"/>
      <c r="ID212" s="11"/>
      <c r="IE212" s="11"/>
      <c r="IF212" s="11"/>
      <c r="IG212" s="11"/>
      <c r="IH212" s="11"/>
      <c r="II212" s="11"/>
      <c r="IJ212" s="11"/>
      <c r="IK212" s="11"/>
      <c r="IL212" s="11"/>
      <c r="IM212" s="11"/>
      <c r="IN212" s="11"/>
      <c r="IO212" s="11"/>
      <c r="IP212" s="11"/>
      <c r="IQ212" s="11"/>
      <c r="IR212" s="11"/>
      <c r="IS212" s="11"/>
      <c r="IT212" s="11"/>
      <c r="IU212" s="11"/>
      <c r="IV212" s="11"/>
      <c r="IW212" s="11"/>
      <c r="IX212" s="11"/>
      <c r="IY212" s="11"/>
    </row>
    <row r="213" spans="2:259" s="12" customFormat="1" ht="54" customHeight="1" x14ac:dyDescent="0.25">
      <c r="B213" s="3"/>
      <c r="C213" s="22" t="s">
        <v>181</v>
      </c>
      <c r="D213" s="20" t="s">
        <v>395</v>
      </c>
      <c r="E213" s="16"/>
      <c r="F213" s="17">
        <v>4.37</v>
      </c>
      <c r="G213" s="17">
        <v>3.67</v>
      </c>
      <c r="H213" s="17">
        <v>2.97</v>
      </c>
      <c r="I213" s="17"/>
      <c r="J213" s="17">
        <v>4.49</v>
      </c>
      <c r="K213" s="17">
        <v>5.88</v>
      </c>
      <c r="L213" s="17">
        <v>8.1300000000000008</v>
      </c>
      <c r="M213" s="17"/>
      <c r="N213" s="17">
        <v>49.657686650999999</v>
      </c>
      <c r="O213" s="36">
        <v>77.124327000000008</v>
      </c>
      <c r="P213" s="20" t="s">
        <v>16</v>
      </c>
      <c r="Q213" s="15" t="s">
        <v>671</v>
      </c>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c r="FF213" s="11"/>
      <c r="FG213" s="11"/>
      <c r="FH213" s="11"/>
      <c r="FI213" s="11"/>
      <c r="FJ213" s="11"/>
      <c r="FK213" s="11"/>
      <c r="FL213" s="11"/>
      <c r="FM213" s="11"/>
      <c r="FN213" s="11"/>
      <c r="FO213" s="11"/>
      <c r="FP213" s="11"/>
      <c r="FQ213" s="11"/>
      <c r="FR213" s="11"/>
      <c r="FS213" s="11"/>
      <c r="FT213" s="11"/>
      <c r="FU213" s="11"/>
      <c r="FV213" s="11"/>
      <c r="FW213" s="11"/>
      <c r="FX213" s="11"/>
      <c r="FY213" s="11"/>
      <c r="FZ213" s="11"/>
      <c r="GA213" s="11"/>
      <c r="GB213" s="11"/>
      <c r="GC213" s="11"/>
      <c r="GD213" s="11"/>
      <c r="GE213" s="11"/>
      <c r="GF213" s="11"/>
      <c r="GG213" s="11"/>
      <c r="GH213" s="11"/>
      <c r="GI213" s="11"/>
      <c r="GJ213" s="11"/>
      <c r="GK213" s="11"/>
      <c r="GL213" s="11"/>
      <c r="GM213" s="11"/>
      <c r="GN213" s="11"/>
      <c r="GO213" s="11"/>
      <c r="GP213" s="11"/>
      <c r="GQ213" s="11"/>
      <c r="GR213" s="11"/>
      <c r="GS213" s="11"/>
      <c r="GT213" s="11"/>
      <c r="GU213" s="11"/>
      <c r="GV213" s="11"/>
      <c r="GW213" s="11"/>
      <c r="GX213" s="11"/>
      <c r="GY213" s="11"/>
      <c r="GZ213" s="11"/>
      <c r="HA213" s="11"/>
      <c r="HB213" s="11"/>
      <c r="HC213" s="11"/>
      <c r="HD213" s="11"/>
      <c r="HE213" s="11"/>
      <c r="HF213" s="11"/>
      <c r="HG213" s="11"/>
      <c r="HH213" s="11"/>
      <c r="HI213" s="11"/>
      <c r="HJ213" s="11"/>
      <c r="HK213" s="11"/>
      <c r="HL213" s="11"/>
      <c r="HM213" s="11"/>
      <c r="HN213" s="11"/>
      <c r="HO213" s="11"/>
      <c r="HP213" s="11"/>
      <c r="HQ213" s="11"/>
      <c r="HR213" s="11"/>
      <c r="HS213" s="11"/>
      <c r="HT213" s="11"/>
      <c r="HU213" s="11"/>
      <c r="HV213" s="11"/>
      <c r="HW213" s="11"/>
      <c r="HX213" s="11"/>
      <c r="HY213" s="11"/>
      <c r="HZ213" s="11"/>
      <c r="IA213" s="11"/>
      <c r="IB213" s="11"/>
      <c r="IC213" s="11"/>
      <c r="ID213" s="11"/>
      <c r="IE213" s="11"/>
      <c r="IF213" s="11"/>
      <c r="IG213" s="11"/>
      <c r="IH213" s="11"/>
      <c r="II213" s="11"/>
      <c r="IJ213" s="11"/>
      <c r="IK213" s="11"/>
      <c r="IL213" s="11"/>
      <c r="IM213" s="11"/>
      <c r="IN213" s="11"/>
      <c r="IO213" s="11"/>
      <c r="IP213" s="11"/>
      <c r="IQ213" s="11"/>
      <c r="IR213" s="11"/>
      <c r="IS213" s="11"/>
      <c r="IT213" s="11"/>
      <c r="IU213" s="11"/>
      <c r="IV213" s="11"/>
      <c r="IW213" s="11"/>
      <c r="IX213" s="11"/>
      <c r="IY213" s="11"/>
    </row>
    <row r="214" spans="2:259" s="12" customFormat="1" ht="54" customHeight="1" x14ac:dyDescent="0.25">
      <c r="B214" s="3"/>
      <c r="C214" s="22" t="s">
        <v>182</v>
      </c>
      <c r="D214" s="20" t="s">
        <v>396</v>
      </c>
      <c r="E214" s="16"/>
      <c r="F214" s="17">
        <v>54.75</v>
      </c>
      <c r="G214" s="17">
        <v>51.75</v>
      </c>
      <c r="H214" s="17">
        <v>48.76</v>
      </c>
      <c r="I214" s="17"/>
      <c r="J214" s="17">
        <v>58.45</v>
      </c>
      <c r="K214" s="17">
        <v>64.430000000000007</v>
      </c>
      <c r="L214" s="17">
        <v>74.11</v>
      </c>
      <c r="M214" s="17"/>
      <c r="N214" s="17">
        <v>68.781990195000006</v>
      </c>
      <c r="O214" s="36">
        <v>1245.9709607</v>
      </c>
      <c r="P214" s="20" t="s">
        <v>18</v>
      </c>
      <c r="Q214" s="15" t="s">
        <v>672</v>
      </c>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c r="FF214" s="11"/>
      <c r="FG214" s="11"/>
      <c r="FH214" s="11"/>
      <c r="FI214" s="11"/>
      <c r="FJ214" s="11"/>
      <c r="FK214" s="11"/>
      <c r="FL214" s="11"/>
      <c r="FM214" s="11"/>
      <c r="FN214" s="11"/>
      <c r="FO214" s="11"/>
      <c r="FP214" s="11"/>
      <c r="FQ214" s="11"/>
      <c r="FR214" s="11"/>
      <c r="FS214" s="11"/>
      <c r="FT214" s="11"/>
      <c r="FU214" s="11"/>
      <c r="FV214" s="11"/>
      <c r="FW214" s="11"/>
      <c r="FX214" s="11"/>
      <c r="FY214" s="11"/>
      <c r="FZ214" s="11"/>
      <c r="GA214" s="11"/>
      <c r="GB214" s="11"/>
      <c r="GC214" s="11"/>
      <c r="GD214" s="11"/>
      <c r="GE214" s="11"/>
      <c r="GF214" s="11"/>
      <c r="GG214" s="11"/>
      <c r="GH214" s="11"/>
      <c r="GI214" s="11"/>
      <c r="GJ214" s="11"/>
      <c r="GK214" s="11"/>
      <c r="GL214" s="11"/>
      <c r="GM214" s="11"/>
      <c r="GN214" s="11"/>
      <c r="GO214" s="11"/>
      <c r="GP214" s="11"/>
      <c r="GQ214" s="11"/>
      <c r="GR214" s="11"/>
      <c r="GS214" s="11"/>
      <c r="GT214" s="11"/>
      <c r="GU214" s="11"/>
      <c r="GV214" s="11"/>
      <c r="GW214" s="11"/>
      <c r="GX214" s="11"/>
      <c r="GY214" s="11"/>
      <c r="GZ214" s="11"/>
      <c r="HA214" s="11"/>
      <c r="HB214" s="11"/>
      <c r="HC214" s="11"/>
      <c r="HD214" s="11"/>
      <c r="HE214" s="11"/>
      <c r="HF214" s="11"/>
      <c r="HG214" s="11"/>
      <c r="HH214" s="11"/>
      <c r="HI214" s="11"/>
      <c r="HJ214" s="11"/>
      <c r="HK214" s="11"/>
      <c r="HL214" s="11"/>
      <c r="HM214" s="11"/>
      <c r="HN214" s="11"/>
      <c r="HO214" s="11"/>
      <c r="HP214" s="11"/>
      <c r="HQ214" s="11"/>
      <c r="HR214" s="11"/>
      <c r="HS214" s="11"/>
      <c r="HT214" s="11"/>
      <c r="HU214" s="11"/>
      <c r="HV214" s="11"/>
      <c r="HW214" s="11"/>
      <c r="HX214" s="11"/>
      <c r="HY214" s="11"/>
      <c r="HZ214" s="11"/>
      <c r="IA214" s="11"/>
      <c r="IB214" s="11"/>
      <c r="IC214" s="11"/>
      <c r="ID214" s="11"/>
      <c r="IE214" s="11"/>
      <c r="IF214" s="11"/>
      <c r="IG214" s="11"/>
      <c r="IH214" s="11"/>
      <c r="II214" s="11"/>
      <c r="IJ214" s="11"/>
      <c r="IK214" s="11"/>
      <c r="IL214" s="11"/>
      <c r="IM214" s="11"/>
      <c r="IN214" s="11"/>
      <c r="IO214" s="11"/>
      <c r="IP214" s="11"/>
      <c r="IQ214" s="11"/>
      <c r="IR214" s="11"/>
      <c r="IS214" s="11"/>
      <c r="IT214" s="11"/>
      <c r="IU214" s="11"/>
      <c r="IV214" s="11"/>
      <c r="IW214" s="11"/>
      <c r="IX214" s="11"/>
      <c r="IY214" s="11"/>
    </row>
    <row r="215" spans="2:259" s="12" customFormat="1" ht="54" customHeight="1" x14ac:dyDescent="0.25">
      <c r="B215" s="3"/>
      <c r="C215" s="9" t="s">
        <v>183</v>
      </c>
      <c r="D215" s="19" t="s">
        <v>397</v>
      </c>
      <c r="E215" s="16"/>
      <c r="F215" s="18">
        <v>24.96</v>
      </c>
      <c r="G215" s="18">
        <v>23.02</v>
      </c>
      <c r="H215" s="18">
        <v>21.09</v>
      </c>
      <c r="I215" s="17"/>
      <c r="J215" s="18">
        <v>25.36</v>
      </c>
      <c r="K215" s="18">
        <v>29.22</v>
      </c>
      <c r="L215" s="18">
        <v>35.479999999999997</v>
      </c>
      <c r="M215" s="18"/>
      <c r="N215" s="18">
        <v>42.039482688</v>
      </c>
      <c r="O215" s="18">
        <v>6.3664787618999998</v>
      </c>
      <c r="P215" s="19" t="s">
        <v>16</v>
      </c>
      <c r="Q215" s="14" t="s">
        <v>673</v>
      </c>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c r="FF215" s="11"/>
      <c r="FG215" s="11"/>
      <c r="FH215" s="11"/>
      <c r="FI215" s="11"/>
      <c r="FJ215" s="11"/>
      <c r="FK215" s="11"/>
      <c r="FL215" s="11"/>
      <c r="FM215" s="11"/>
      <c r="FN215" s="11"/>
      <c r="FO215" s="11"/>
      <c r="FP215" s="11"/>
      <c r="FQ215" s="11"/>
      <c r="FR215" s="11"/>
      <c r="FS215" s="11"/>
      <c r="FT215" s="11"/>
      <c r="FU215" s="11"/>
      <c r="FV215" s="11"/>
      <c r="FW215" s="11"/>
      <c r="FX215" s="11"/>
      <c r="FY215" s="11"/>
      <c r="FZ215" s="11"/>
      <c r="GA215" s="11"/>
      <c r="GB215" s="11"/>
      <c r="GC215" s="11"/>
      <c r="GD215" s="11"/>
      <c r="GE215" s="11"/>
      <c r="GF215" s="11"/>
      <c r="GG215" s="11"/>
      <c r="GH215" s="11"/>
      <c r="GI215" s="11"/>
      <c r="GJ215" s="11"/>
      <c r="GK215" s="11"/>
      <c r="GL215" s="11"/>
      <c r="GM215" s="11"/>
      <c r="GN215" s="11"/>
      <c r="GO215" s="11"/>
      <c r="GP215" s="11"/>
      <c r="GQ215" s="11"/>
      <c r="GR215" s="11"/>
      <c r="GS215" s="11"/>
      <c r="GT215" s="11"/>
      <c r="GU215" s="11"/>
      <c r="GV215" s="11"/>
      <c r="GW215" s="11"/>
      <c r="GX215" s="11"/>
      <c r="GY215" s="11"/>
      <c r="GZ215" s="11"/>
      <c r="HA215" s="11"/>
      <c r="HB215" s="11"/>
      <c r="HC215" s="11"/>
      <c r="HD215" s="11"/>
      <c r="HE215" s="11"/>
      <c r="HF215" s="11"/>
      <c r="HG215" s="11"/>
      <c r="HH215" s="11"/>
      <c r="HI215" s="11"/>
      <c r="HJ215" s="11"/>
      <c r="HK215" s="11"/>
      <c r="HL215" s="11"/>
      <c r="HM215" s="11"/>
      <c r="HN215" s="11"/>
      <c r="HO215" s="11"/>
      <c r="HP215" s="11"/>
      <c r="HQ215" s="11"/>
      <c r="HR215" s="11"/>
      <c r="HS215" s="11"/>
      <c r="HT215" s="11"/>
      <c r="HU215" s="11"/>
      <c r="HV215" s="11"/>
      <c r="HW215" s="11"/>
      <c r="HX215" s="11"/>
      <c r="HY215" s="11"/>
      <c r="HZ215" s="11"/>
      <c r="IA215" s="11"/>
      <c r="IB215" s="11"/>
      <c r="IC215" s="11"/>
      <c r="ID215" s="11"/>
      <c r="IE215" s="11"/>
      <c r="IF215" s="11"/>
      <c r="IG215" s="11"/>
      <c r="IH215" s="11"/>
      <c r="II215" s="11"/>
      <c r="IJ215" s="11"/>
      <c r="IK215" s="11"/>
      <c r="IL215" s="11"/>
      <c r="IM215" s="11"/>
      <c r="IN215" s="11"/>
      <c r="IO215" s="11"/>
      <c r="IP215" s="11"/>
      <c r="IQ215" s="11"/>
      <c r="IR215" s="11"/>
      <c r="IS215" s="11"/>
      <c r="IT215" s="11"/>
      <c r="IU215" s="11"/>
      <c r="IV215" s="11"/>
      <c r="IW215" s="11"/>
      <c r="IX215" s="11"/>
      <c r="IY215" s="11"/>
    </row>
    <row r="216" spans="2:259" s="12" customFormat="1" ht="54" customHeight="1" x14ac:dyDescent="0.25">
      <c r="B216" s="3"/>
      <c r="C216" s="9" t="s">
        <v>184</v>
      </c>
      <c r="D216" s="19" t="s">
        <v>398</v>
      </c>
      <c r="E216" s="16"/>
      <c r="F216" s="18">
        <v>3.94</v>
      </c>
      <c r="G216" s="18">
        <v>3.32</v>
      </c>
      <c r="H216" s="18">
        <v>2.71</v>
      </c>
      <c r="I216" s="17"/>
      <c r="J216" s="18">
        <v>4.08</v>
      </c>
      <c r="K216" s="18">
        <v>5.3</v>
      </c>
      <c r="L216" s="18">
        <v>7.29</v>
      </c>
      <c r="M216" s="18"/>
      <c r="N216" s="18">
        <v>34.638604194000003</v>
      </c>
      <c r="O216" s="18">
        <v>78.369011142999994</v>
      </c>
      <c r="P216" s="19" t="s">
        <v>16</v>
      </c>
      <c r="Q216" s="14" t="s">
        <v>674</v>
      </c>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c r="FF216" s="11"/>
      <c r="FG216" s="11"/>
      <c r="FH216" s="11"/>
      <c r="FI216" s="11"/>
      <c r="FJ216" s="11"/>
      <c r="FK216" s="11"/>
      <c r="FL216" s="11"/>
      <c r="FM216" s="11"/>
      <c r="FN216" s="11"/>
      <c r="FO216" s="11"/>
      <c r="FP216" s="11"/>
      <c r="FQ216" s="11"/>
      <c r="FR216" s="11"/>
      <c r="FS216" s="11"/>
      <c r="FT216" s="11"/>
      <c r="FU216" s="11"/>
      <c r="FV216" s="11"/>
      <c r="FW216" s="11"/>
      <c r="FX216" s="11"/>
      <c r="FY216" s="11"/>
      <c r="FZ216" s="11"/>
      <c r="GA216" s="11"/>
      <c r="GB216" s="11"/>
      <c r="GC216" s="11"/>
      <c r="GD216" s="11"/>
      <c r="GE216" s="11"/>
      <c r="GF216" s="11"/>
      <c r="GG216" s="11"/>
      <c r="GH216" s="11"/>
      <c r="GI216" s="11"/>
      <c r="GJ216" s="11"/>
      <c r="GK216" s="11"/>
      <c r="GL216" s="11"/>
      <c r="GM216" s="11"/>
      <c r="GN216" s="11"/>
      <c r="GO216" s="11"/>
      <c r="GP216" s="11"/>
      <c r="GQ216" s="11"/>
      <c r="GR216" s="11"/>
      <c r="GS216" s="11"/>
      <c r="GT216" s="11"/>
      <c r="GU216" s="11"/>
      <c r="GV216" s="11"/>
      <c r="GW216" s="11"/>
      <c r="GX216" s="11"/>
      <c r="GY216" s="11"/>
      <c r="GZ216" s="11"/>
      <c r="HA216" s="11"/>
      <c r="HB216" s="11"/>
      <c r="HC216" s="11"/>
      <c r="HD216" s="11"/>
      <c r="HE216" s="11"/>
      <c r="HF216" s="11"/>
      <c r="HG216" s="11"/>
      <c r="HH216" s="11"/>
      <c r="HI216" s="11"/>
      <c r="HJ216" s="11"/>
      <c r="HK216" s="11"/>
      <c r="HL216" s="11"/>
      <c r="HM216" s="11"/>
      <c r="HN216" s="11"/>
      <c r="HO216" s="11"/>
      <c r="HP216" s="11"/>
      <c r="HQ216" s="11"/>
      <c r="HR216" s="11"/>
      <c r="HS216" s="11"/>
      <c r="HT216" s="11"/>
      <c r="HU216" s="11"/>
      <c r="HV216" s="11"/>
      <c r="HW216" s="11"/>
      <c r="HX216" s="11"/>
      <c r="HY216" s="11"/>
      <c r="HZ216" s="11"/>
      <c r="IA216" s="11"/>
      <c r="IB216" s="11"/>
      <c r="IC216" s="11"/>
      <c r="ID216" s="11"/>
      <c r="IE216" s="11"/>
      <c r="IF216" s="11"/>
      <c r="IG216" s="11"/>
      <c r="IH216" s="11"/>
      <c r="II216" s="11"/>
      <c r="IJ216" s="11"/>
      <c r="IK216" s="11"/>
      <c r="IL216" s="11"/>
      <c r="IM216" s="11"/>
      <c r="IN216" s="11"/>
      <c r="IO216" s="11"/>
      <c r="IP216" s="11"/>
      <c r="IQ216" s="11"/>
      <c r="IR216" s="11"/>
      <c r="IS216" s="11"/>
      <c r="IT216" s="11"/>
      <c r="IU216" s="11"/>
      <c r="IV216" s="11"/>
      <c r="IW216" s="11"/>
      <c r="IX216" s="11"/>
      <c r="IY216" s="11"/>
    </row>
    <row r="217" spans="2:259" s="12" customFormat="1" ht="54" customHeight="1" x14ac:dyDescent="0.25">
      <c r="B217" s="3"/>
      <c r="C217" s="22" t="s">
        <v>185</v>
      </c>
      <c r="D217" s="20" t="s">
        <v>399</v>
      </c>
      <c r="E217" s="16"/>
      <c r="F217" s="17">
        <v>22.23</v>
      </c>
      <c r="G217" s="17">
        <v>19.899999999999999</v>
      </c>
      <c r="H217" s="17">
        <v>17.57</v>
      </c>
      <c r="I217" s="17"/>
      <c r="J217" s="17">
        <v>22.98</v>
      </c>
      <c r="K217" s="17">
        <v>27.63</v>
      </c>
      <c r="L217" s="17">
        <v>35.17</v>
      </c>
      <c r="M217" s="17"/>
      <c r="N217" s="17">
        <v>72.585907293000005</v>
      </c>
      <c r="O217" s="36">
        <v>208.02757281000001</v>
      </c>
      <c r="P217" s="20" t="s">
        <v>18</v>
      </c>
      <c r="Q217" s="15" t="s">
        <v>675</v>
      </c>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c r="FF217" s="11"/>
      <c r="FG217" s="11"/>
      <c r="FH217" s="11"/>
      <c r="FI217" s="11"/>
      <c r="FJ217" s="11"/>
      <c r="FK217" s="11"/>
      <c r="FL217" s="11"/>
      <c r="FM217" s="11"/>
      <c r="FN217" s="11"/>
      <c r="FO217" s="11"/>
      <c r="FP217" s="11"/>
      <c r="FQ217" s="11"/>
      <c r="FR217" s="11"/>
      <c r="FS217" s="11"/>
      <c r="FT217" s="11"/>
      <c r="FU217" s="11"/>
      <c r="FV217" s="11"/>
      <c r="FW217" s="11"/>
      <c r="FX217" s="11"/>
      <c r="FY217" s="11"/>
      <c r="FZ217" s="11"/>
      <c r="GA217" s="11"/>
      <c r="GB217" s="11"/>
      <c r="GC217" s="11"/>
      <c r="GD217" s="11"/>
      <c r="GE217" s="11"/>
      <c r="GF217" s="11"/>
      <c r="GG217" s="11"/>
      <c r="GH217" s="11"/>
      <c r="GI217" s="11"/>
      <c r="GJ217" s="11"/>
      <c r="GK217" s="11"/>
      <c r="GL217" s="11"/>
      <c r="GM217" s="11"/>
      <c r="GN217" s="11"/>
      <c r="GO217" s="11"/>
      <c r="GP217" s="11"/>
      <c r="GQ217" s="11"/>
      <c r="GR217" s="11"/>
      <c r="GS217" s="11"/>
      <c r="GT217" s="11"/>
      <c r="GU217" s="11"/>
      <c r="GV217" s="11"/>
      <c r="GW217" s="11"/>
      <c r="GX217" s="11"/>
      <c r="GY217" s="11"/>
      <c r="GZ217" s="11"/>
      <c r="HA217" s="11"/>
      <c r="HB217" s="11"/>
      <c r="HC217" s="11"/>
      <c r="HD217" s="11"/>
      <c r="HE217" s="11"/>
      <c r="HF217" s="11"/>
      <c r="HG217" s="11"/>
      <c r="HH217" s="11"/>
      <c r="HI217" s="11"/>
      <c r="HJ217" s="11"/>
      <c r="HK217" s="11"/>
      <c r="HL217" s="11"/>
      <c r="HM217" s="11"/>
      <c r="HN217" s="11"/>
      <c r="HO217" s="11"/>
      <c r="HP217" s="11"/>
      <c r="HQ217" s="11"/>
      <c r="HR217" s="11"/>
      <c r="HS217" s="11"/>
      <c r="HT217" s="11"/>
      <c r="HU217" s="11"/>
      <c r="HV217" s="11"/>
      <c r="HW217" s="11"/>
      <c r="HX217" s="11"/>
      <c r="HY217" s="11"/>
      <c r="HZ217" s="11"/>
      <c r="IA217" s="11"/>
      <c r="IB217" s="11"/>
      <c r="IC217" s="11"/>
      <c r="ID217" s="11"/>
      <c r="IE217" s="11"/>
      <c r="IF217" s="11"/>
      <c r="IG217" s="11"/>
      <c r="IH217" s="11"/>
      <c r="II217" s="11"/>
      <c r="IJ217" s="11"/>
      <c r="IK217" s="11"/>
      <c r="IL217" s="11"/>
      <c r="IM217" s="11"/>
      <c r="IN217" s="11"/>
      <c r="IO217" s="11"/>
      <c r="IP217" s="11"/>
      <c r="IQ217" s="11"/>
      <c r="IR217" s="11"/>
      <c r="IS217" s="11"/>
      <c r="IT217" s="11"/>
      <c r="IU217" s="11"/>
      <c r="IV217" s="11"/>
      <c r="IW217" s="11"/>
      <c r="IX217" s="11"/>
      <c r="IY217" s="11"/>
    </row>
    <row r="218" spans="2:259" s="12" customFormat="1" ht="54" customHeight="1" x14ac:dyDescent="0.25">
      <c r="B218" s="3"/>
      <c r="C218" s="9" t="s">
        <v>186</v>
      </c>
      <c r="D218" s="19" t="s">
        <v>400</v>
      </c>
      <c r="E218" s="16"/>
      <c r="F218" s="18">
        <v>8.99</v>
      </c>
      <c r="G218" s="18">
        <v>7.02</v>
      </c>
      <c r="H218" s="18">
        <v>5.05</v>
      </c>
      <c r="I218" s="17"/>
      <c r="J218" s="18">
        <v>9.25</v>
      </c>
      <c r="K218" s="18">
        <v>13.18</v>
      </c>
      <c r="L218" s="18">
        <v>19.54</v>
      </c>
      <c r="M218" s="18"/>
      <c r="N218" s="18">
        <v>45.757285191000001</v>
      </c>
      <c r="O218" s="18">
        <v>3.8987885713999999</v>
      </c>
      <c r="P218" s="19" t="s">
        <v>16</v>
      </c>
      <c r="Q218" s="14" t="s">
        <v>676</v>
      </c>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c r="FF218" s="11"/>
      <c r="FG218" s="11"/>
      <c r="FH218" s="11"/>
      <c r="FI218" s="11"/>
      <c r="FJ218" s="11"/>
      <c r="FK218" s="11"/>
      <c r="FL218" s="11"/>
      <c r="FM218" s="11"/>
      <c r="FN218" s="11"/>
      <c r="FO218" s="11"/>
      <c r="FP218" s="11"/>
      <c r="FQ218" s="11"/>
      <c r="FR218" s="11"/>
      <c r="FS218" s="11"/>
      <c r="FT218" s="11"/>
      <c r="FU218" s="11"/>
      <c r="FV218" s="11"/>
      <c r="FW218" s="11"/>
      <c r="FX218" s="11"/>
      <c r="FY218" s="11"/>
      <c r="FZ218" s="11"/>
      <c r="GA218" s="11"/>
      <c r="GB218" s="11"/>
      <c r="GC218" s="11"/>
      <c r="GD218" s="11"/>
      <c r="GE218" s="11"/>
      <c r="GF218" s="11"/>
      <c r="GG218" s="11"/>
      <c r="GH218" s="11"/>
      <c r="GI218" s="11"/>
      <c r="GJ218" s="11"/>
      <c r="GK218" s="11"/>
      <c r="GL218" s="11"/>
      <c r="GM218" s="11"/>
      <c r="GN218" s="11"/>
      <c r="GO218" s="11"/>
      <c r="GP218" s="11"/>
      <c r="GQ218" s="11"/>
      <c r="GR218" s="11"/>
      <c r="GS218" s="11"/>
      <c r="GT218" s="11"/>
      <c r="GU218" s="11"/>
      <c r="GV218" s="11"/>
      <c r="GW218" s="11"/>
      <c r="GX218" s="11"/>
      <c r="GY218" s="11"/>
      <c r="GZ218" s="11"/>
      <c r="HA218" s="11"/>
      <c r="HB218" s="11"/>
      <c r="HC218" s="11"/>
      <c r="HD218" s="11"/>
      <c r="HE218" s="11"/>
      <c r="HF218" s="11"/>
      <c r="HG218" s="11"/>
      <c r="HH218" s="11"/>
      <c r="HI218" s="11"/>
      <c r="HJ218" s="11"/>
      <c r="HK218" s="11"/>
      <c r="HL218" s="11"/>
      <c r="HM218" s="11"/>
      <c r="HN218" s="11"/>
      <c r="HO218" s="11"/>
      <c r="HP218" s="11"/>
      <c r="HQ218" s="11"/>
      <c r="HR218" s="11"/>
      <c r="HS218" s="11"/>
      <c r="HT218" s="11"/>
      <c r="HU218" s="11"/>
      <c r="HV218" s="11"/>
      <c r="HW218" s="11"/>
      <c r="HX218" s="11"/>
      <c r="HY218" s="11"/>
      <c r="HZ218" s="11"/>
      <c r="IA218" s="11"/>
      <c r="IB218" s="11"/>
      <c r="IC218" s="11"/>
      <c r="ID218" s="11"/>
      <c r="IE218" s="11"/>
      <c r="IF218" s="11"/>
      <c r="IG218" s="11"/>
      <c r="IH218" s="11"/>
      <c r="II218" s="11"/>
      <c r="IJ218" s="11"/>
      <c r="IK218" s="11"/>
      <c r="IL218" s="11"/>
      <c r="IM218" s="11"/>
      <c r="IN218" s="11"/>
      <c r="IO218" s="11"/>
      <c r="IP218" s="11"/>
      <c r="IQ218" s="11"/>
      <c r="IR218" s="11"/>
      <c r="IS218" s="11"/>
      <c r="IT218" s="11"/>
      <c r="IU218" s="11"/>
      <c r="IV218" s="11"/>
      <c r="IW218" s="11"/>
      <c r="IX218" s="11"/>
      <c r="IY218" s="11"/>
    </row>
    <row r="219" spans="2:259" s="12" customFormat="1" ht="54" customHeight="1" x14ac:dyDescent="0.25">
      <c r="B219" s="3"/>
      <c r="C219" s="22" t="s">
        <v>187</v>
      </c>
      <c r="D219" s="20" t="s">
        <v>401</v>
      </c>
      <c r="E219" s="16"/>
      <c r="F219" s="17">
        <v>26.87</v>
      </c>
      <c r="G219" s="17">
        <v>23.21</v>
      </c>
      <c r="H219" s="17">
        <v>19.559999999999999</v>
      </c>
      <c r="I219" s="17"/>
      <c r="J219" s="17">
        <v>27.58</v>
      </c>
      <c r="K219" s="17">
        <v>34.880000000000003</v>
      </c>
      <c r="L219" s="17">
        <v>46.69</v>
      </c>
      <c r="M219" s="17"/>
      <c r="N219" s="17">
        <v>68.136961295999996</v>
      </c>
      <c r="O219" s="36">
        <v>71.684458570999993</v>
      </c>
      <c r="P219" s="20" t="s">
        <v>18</v>
      </c>
      <c r="Q219" s="15" t="s">
        <v>677</v>
      </c>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c r="FF219" s="11"/>
      <c r="FG219" s="11"/>
      <c r="FH219" s="11"/>
      <c r="FI219" s="11"/>
      <c r="FJ219" s="11"/>
      <c r="FK219" s="11"/>
      <c r="FL219" s="11"/>
      <c r="FM219" s="11"/>
      <c r="FN219" s="11"/>
      <c r="FO219" s="11"/>
      <c r="FP219" s="11"/>
      <c r="FQ219" s="11"/>
      <c r="FR219" s="11"/>
      <c r="FS219" s="11"/>
      <c r="FT219" s="11"/>
      <c r="FU219" s="11"/>
      <c r="FV219" s="11"/>
      <c r="FW219" s="11"/>
      <c r="FX219" s="11"/>
      <c r="FY219" s="11"/>
      <c r="FZ219" s="11"/>
      <c r="GA219" s="11"/>
      <c r="GB219" s="11"/>
      <c r="GC219" s="11"/>
      <c r="GD219" s="11"/>
      <c r="GE219" s="11"/>
      <c r="GF219" s="11"/>
      <c r="GG219" s="11"/>
      <c r="GH219" s="11"/>
      <c r="GI219" s="11"/>
      <c r="GJ219" s="11"/>
      <c r="GK219" s="11"/>
      <c r="GL219" s="11"/>
      <c r="GM219" s="11"/>
      <c r="GN219" s="11"/>
      <c r="GO219" s="11"/>
      <c r="GP219" s="11"/>
      <c r="GQ219" s="11"/>
      <c r="GR219" s="11"/>
      <c r="GS219" s="11"/>
      <c r="GT219" s="11"/>
      <c r="GU219" s="11"/>
      <c r="GV219" s="11"/>
      <c r="GW219" s="11"/>
      <c r="GX219" s="11"/>
      <c r="GY219" s="11"/>
      <c r="GZ219" s="11"/>
      <c r="HA219" s="11"/>
      <c r="HB219" s="11"/>
      <c r="HC219" s="11"/>
      <c r="HD219" s="11"/>
      <c r="HE219" s="11"/>
      <c r="HF219" s="11"/>
      <c r="HG219" s="11"/>
      <c r="HH219" s="11"/>
      <c r="HI219" s="11"/>
      <c r="HJ219" s="11"/>
      <c r="HK219" s="11"/>
      <c r="HL219" s="11"/>
      <c r="HM219" s="11"/>
      <c r="HN219" s="11"/>
      <c r="HO219" s="11"/>
      <c r="HP219" s="11"/>
      <c r="HQ219" s="11"/>
      <c r="HR219" s="11"/>
      <c r="HS219" s="11"/>
      <c r="HT219" s="11"/>
      <c r="HU219" s="11"/>
      <c r="HV219" s="11"/>
      <c r="HW219" s="11"/>
      <c r="HX219" s="11"/>
      <c r="HY219" s="11"/>
      <c r="HZ219" s="11"/>
      <c r="IA219" s="11"/>
      <c r="IB219" s="11"/>
      <c r="IC219" s="11"/>
      <c r="ID219" s="11"/>
      <c r="IE219" s="11"/>
      <c r="IF219" s="11"/>
      <c r="IG219" s="11"/>
      <c r="IH219" s="11"/>
      <c r="II219" s="11"/>
      <c r="IJ219" s="11"/>
      <c r="IK219" s="11"/>
      <c r="IL219" s="11"/>
      <c r="IM219" s="11"/>
      <c r="IN219" s="11"/>
      <c r="IO219" s="11"/>
      <c r="IP219" s="11"/>
      <c r="IQ219" s="11"/>
      <c r="IR219" s="11"/>
      <c r="IS219" s="11"/>
      <c r="IT219" s="11"/>
      <c r="IU219" s="11"/>
      <c r="IV219" s="11"/>
      <c r="IW219" s="11"/>
      <c r="IX219" s="11"/>
      <c r="IY219" s="11"/>
    </row>
    <row r="220" spans="2:259" s="12" customFormat="1" ht="54" customHeight="1" x14ac:dyDescent="0.25">
      <c r="B220" s="3"/>
      <c r="C220" s="9" t="s">
        <v>188</v>
      </c>
      <c r="D220" s="19" t="s">
        <v>402</v>
      </c>
      <c r="E220" s="16"/>
      <c r="F220" s="18">
        <v>21.55</v>
      </c>
      <c r="G220" s="18">
        <v>19.190000000000001</v>
      </c>
      <c r="H220" s="18">
        <v>16.829999999999998</v>
      </c>
      <c r="I220" s="17"/>
      <c r="J220" s="18">
        <v>21.88</v>
      </c>
      <c r="K220" s="18">
        <v>26.59</v>
      </c>
      <c r="L220" s="18">
        <v>34.229999999999997</v>
      </c>
      <c r="M220" s="18"/>
      <c r="N220" s="18">
        <v>78.652302996000003</v>
      </c>
      <c r="O220" s="18">
        <v>10.414171428</v>
      </c>
      <c r="P220" s="19" t="s">
        <v>18</v>
      </c>
      <c r="Q220" s="14" t="s">
        <v>678</v>
      </c>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c r="FF220" s="11"/>
      <c r="FG220" s="11"/>
      <c r="FH220" s="11"/>
      <c r="FI220" s="11"/>
      <c r="FJ220" s="11"/>
      <c r="FK220" s="11"/>
      <c r="FL220" s="11"/>
      <c r="FM220" s="11"/>
      <c r="FN220" s="11"/>
      <c r="FO220" s="11"/>
      <c r="FP220" s="11"/>
      <c r="FQ220" s="11"/>
      <c r="FR220" s="11"/>
      <c r="FS220" s="11"/>
      <c r="FT220" s="11"/>
      <c r="FU220" s="11"/>
      <c r="FV220" s="11"/>
      <c r="FW220" s="11"/>
      <c r="FX220" s="11"/>
      <c r="FY220" s="11"/>
      <c r="FZ220" s="11"/>
      <c r="GA220" s="11"/>
      <c r="GB220" s="11"/>
      <c r="GC220" s="11"/>
      <c r="GD220" s="11"/>
      <c r="GE220" s="11"/>
      <c r="GF220" s="11"/>
      <c r="GG220" s="11"/>
      <c r="GH220" s="11"/>
      <c r="GI220" s="11"/>
      <c r="GJ220" s="11"/>
      <c r="GK220" s="11"/>
      <c r="GL220" s="11"/>
      <c r="GM220" s="11"/>
      <c r="GN220" s="11"/>
      <c r="GO220" s="11"/>
      <c r="GP220" s="11"/>
      <c r="GQ220" s="11"/>
      <c r="GR220" s="11"/>
      <c r="GS220" s="11"/>
      <c r="GT220" s="11"/>
      <c r="GU220" s="11"/>
      <c r="GV220" s="11"/>
      <c r="GW220" s="11"/>
      <c r="GX220" s="11"/>
      <c r="GY220" s="11"/>
      <c r="GZ220" s="11"/>
      <c r="HA220" s="11"/>
      <c r="HB220" s="11"/>
      <c r="HC220" s="11"/>
      <c r="HD220" s="11"/>
      <c r="HE220" s="11"/>
      <c r="HF220" s="11"/>
      <c r="HG220" s="11"/>
      <c r="HH220" s="11"/>
      <c r="HI220" s="11"/>
      <c r="HJ220" s="11"/>
      <c r="HK220" s="11"/>
      <c r="HL220" s="11"/>
      <c r="HM220" s="11"/>
      <c r="HN220" s="11"/>
      <c r="HO220" s="11"/>
      <c r="HP220" s="11"/>
      <c r="HQ220" s="11"/>
      <c r="HR220" s="11"/>
      <c r="HS220" s="11"/>
      <c r="HT220" s="11"/>
      <c r="HU220" s="11"/>
      <c r="HV220" s="11"/>
      <c r="HW220" s="11"/>
      <c r="HX220" s="11"/>
      <c r="HY220" s="11"/>
      <c r="HZ220" s="11"/>
      <c r="IA220" s="11"/>
      <c r="IB220" s="11"/>
      <c r="IC220" s="11"/>
      <c r="ID220" s="11"/>
      <c r="IE220" s="11"/>
      <c r="IF220" s="11"/>
      <c r="IG220" s="11"/>
      <c r="IH220" s="11"/>
      <c r="II220" s="11"/>
      <c r="IJ220" s="11"/>
      <c r="IK220" s="11"/>
      <c r="IL220" s="11"/>
      <c r="IM220" s="11"/>
      <c r="IN220" s="11"/>
      <c r="IO220" s="11"/>
      <c r="IP220" s="11"/>
      <c r="IQ220" s="11"/>
      <c r="IR220" s="11"/>
      <c r="IS220" s="11"/>
      <c r="IT220" s="11"/>
      <c r="IU220" s="11"/>
      <c r="IV220" s="11"/>
      <c r="IW220" s="11"/>
      <c r="IX220" s="11"/>
      <c r="IY220" s="11"/>
    </row>
    <row r="221" spans="2:259" s="12" customFormat="1" ht="54" customHeight="1" x14ac:dyDescent="0.25">
      <c r="B221" s="3"/>
      <c r="C221" s="22" t="s">
        <v>189</v>
      </c>
      <c r="D221" s="20" t="s">
        <v>403</v>
      </c>
      <c r="E221" s="16"/>
      <c r="F221" s="17">
        <v>42.79</v>
      </c>
      <c r="G221" s="17">
        <v>39.729999999999997</v>
      </c>
      <c r="H221" s="17">
        <v>36.67</v>
      </c>
      <c r="I221" s="17"/>
      <c r="J221" s="17">
        <v>50.74</v>
      </c>
      <c r="K221" s="17">
        <v>56.85</v>
      </c>
      <c r="L221" s="17">
        <v>66.75</v>
      </c>
      <c r="M221" s="17"/>
      <c r="N221" s="17">
        <v>58.493060704999998</v>
      </c>
      <c r="O221" s="36">
        <v>278.62140061999997</v>
      </c>
      <c r="P221" s="20" t="s">
        <v>18</v>
      </c>
      <c r="Q221" s="15" t="s">
        <v>679</v>
      </c>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c r="FF221" s="11"/>
      <c r="FG221" s="11"/>
      <c r="FH221" s="11"/>
      <c r="FI221" s="11"/>
      <c r="FJ221" s="11"/>
      <c r="FK221" s="11"/>
      <c r="FL221" s="11"/>
      <c r="FM221" s="11"/>
      <c r="FN221" s="11"/>
      <c r="FO221" s="11"/>
      <c r="FP221" s="11"/>
      <c r="FQ221" s="11"/>
      <c r="FR221" s="11"/>
      <c r="FS221" s="11"/>
      <c r="FT221" s="11"/>
      <c r="FU221" s="11"/>
      <c r="FV221" s="11"/>
      <c r="FW221" s="11"/>
      <c r="FX221" s="11"/>
      <c r="FY221" s="11"/>
      <c r="FZ221" s="11"/>
      <c r="GA221" s="11"/>
      <c r="GB221" s="11"/>
      <c r="GC221" s="11"/>
      <c r="GD221" s="11"/>
      <c r="GE221" s="11"/>
      <c r="GF221" s="11"/>
      <c r="GG221" s="11"/>
      <c r="GH221" s="11"/>
      <c r="GI221" s="11"/>
      <c r="GJ221" s="11"/>
      <c r="GK221" s="11"/>
      <c r="GL221" s="11"/>
      <c r="GM221" s="11"/>
      <c r="GN221" s="11"/>
      <c r="GO221" s="11"/>
      <c r="GP221" s="11"/>
      <c r="GQ221" s="11"/>
      <c r="GR221" s="11"/>
      <c r="GS221" s="11"/>
      <c r="GT221" s="11"/>
      <c r="GU221" s="11"/>
      <c r="GV221" s="11"/>
      <c r="GW221" s="11"/>
      <c r="GX221" s="11"/>
      <c r="GY221" s="11"/>
      <c r="GZ221" s="11"/>
      <c r="HA221" s="11"/>
      <c r="HB221" s="11"/>
      <c r="HC221" s="11"/>
      <c r="HD221" s="11"/>
      <c r="HE221" s="11"/>
      <c r="HF221" s="11"/>
      <c r="HG221" s="11"/>
      <c r="HH221" s="11"/>
      <c r="HI221" s="11"/>
      <c r="HJ221" s="11"/>
      <c r="HK221" s="11"/>
      <c r="HL221" s="11"/>
      <c r="HM221" s="11"/>
      <c r="HN221" s="11"/>
      <c r="HO221" s="11"/>
      <c r="HP221" s="11"/>
      <c r="HQ221" s="11"/>
      <c r="HR221" s="11"/>
      <c r="HS221" s="11"/>
      <c r="HT221" s="11"/>
      <c r="HU221" s="11"/>
      <c r="HV221" s="11"/>
      <c r="HW221" s="11"/>
      <c r="HX221" s="11"/>
      <c r="HY221" s="11"/>
      <c r="HZ221" s="11"/>
      <c r="IA221" s="11"/>
      <c r="IB221" s="11"/>
      <c r="IC221" s="11"/>
      <c r="ID221" s="11"/>
      <c r="IE221" s="11"/>
      <c r="IF221" s="11"/>
      <c r="IG221" s="11"/>
      <c r="IH221" s="11"/>
      <c r="II221" s="11"/>
      <c r="IJ221" s="11"/>
      <c r="IK221" s="11"/>
      <c r="IL221" s="11"/>
      <c r="IM221" s="11"/>
      <c r="IN221" s="11"/>
      <c r="IO221" s="11"/>
      <c r="IP221" s="11"/>
      <c r="IQ221" s="11"/>
      <c r="IR221" s="11"/>
      <c r="IS221" s="11"/>
      <c r="IT221" s="11"/>
      <c r="IU221" s="11"/>
      <c r="IV221" s="11"/>
      <c r="IW221" s="11"/>
      <c r="IX221" s="11"/>
      <c r="IY221" s="11"/>
    </row>
    <row r="222" spans="2:259" s="12" customFormat="1" ht="54" customHeight="1" x14ac:dyDescent="0.25">
      <c r="B222" s="3"/>
      <c r="C222" s="9" t="s">
        <v>190</v>
      </c>
      <c r="D222" s="19" t="s">
        <v>404</v>
      </c>
      <c r="E222" s="16"/>
      <c r="F222" s="18">
        <v>17.440000000000001</v>
      </c>
      <c r="G222" s="18">
        <v>16.89</v>
      </c>
      <c r="H222" s="18">
        <v>16.34</v>
      </c>
      <c r="I222" s="17"/>
      <c r="J222" s="18">
        <v>17.57</v>
      </c>
      <c r="K222" s="18">
        <v>18.66</v>
      </c>
      <c r="L222" s="18">
        <v>20.420000000000002</v>
      </c>
      <c r="M222" s="18"/>
      <c r="N222" s="18">
        <v>64.229138015000004</v>
      </c>
      <c r="O222" s="18">
        <v>20.265997428999999</v>
      </c>
      <c r="P222" s="19" t="s">
        <v>18</v>
      </c>
      <c r="Q222" s="14" t="s">
        <v>680</v>
      </c>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c r="FF222" s="11"/>
      <c r="FG222" s="11"/>
      <c r="FH222" s="11"/>
      <c r="FI222" s="11"/>
      <c r="FJ222" s="11"/>
      <c r="FK222" s="11"/>
      <c r="FL222" s="11"/>
      <c r="FM222" s="11"/>
      <c r="FN222" s="11"/>
      <c r="FO222" s="11"/>
      <c r="FP222" s="11"/>
      <c r="FQ222" s="11"/>
      <c r="FR222" s="11"/>
      <c r="FS222" s="11"/>
      <c r="FT222" s="11"/>
      <c r="FU222" s="11"/>
      <c r="FV222" s="11"/>
      <c r="FW222" s="11"/>
      <c r="FX222" s="11"/>
      <c r="FY222" s="11"/>
      <c r="FZ222" s="11"/>
      <c r="GA222" s="11"/>
      <c r="GB222" s="11"/>
      <c r="GC222" s="11"/>
      <c r="GD222" s="11"/>
      <c r="GE222" s="11"/>
      <c r="GF222" s="11"/>
      <c r="GG222" s="11"/>
      <c r="GH222" s="11"/>
      <c r="GI222" s="11"/>
      <c r="GJ222" s="11"/>
      <c r="GK222" s="11"/>
      <c r="GL222" s="11"/>
      <c r="GM222" s="11"/>
      <c r="GN222" s="11"/>
      <c r="GO222" s="11"/>
      <c r="GP222" s="11"/>
      <c r="GQ222" s="11"/>
      <c r="GR222" s="11"/>
      <c r="GS222" s="11"/>
      <c r="GT222" s="11"/>
      <c r="GU222" s="11"/>
      <c r="GV222" s="11"/>
      <c r="GW222" s="11"/>
      <c r="GX222" s="11"/>
      <c r="GY222" s="11"/>
      <c r="GZ222" s="11"/>
      <c r="HA222" s="11"/>
      <c r="HB222" s="11"/>
      <c r="HC222" s="11"/>
      <c r="HD222" s="11"/>
      <c r="HE222" s="11"/>
      <c r="HF222" s="11"/>
      <c r="HG222" s="11"/>
      <c r="HH222" s="11"/>
      <c r="HI222" s="11"/>
      <c r="HJ222" s="11"/>
      <c r="HK222" s="11"/>
      <c r="HL222" s="11"/>
      <c r="HM222" s="11"/>
      <c r="HN222" s="11"/>
      <c r="HO222" s="11"/>
      <c r="HP222" s="11"/>
      <c r="HQ222" s="11"/>
      <c r="HR222" s="11"/>
      <c r="HS222" s="11"/>
      <c r="HT222" s="11"/>
      <c r="HU222" s="11"/>
      <c r="HV222" s="11"/>
      <c r="HW222" s="11"/>
      <c r="HX222" s="11"/>
      <c r="HY222" s="11"/>
      <c r="HZ222" s="11"/>
      <c r="IA222" s="11"/>
      <c r="IB222" s="11"/>
      <c r="IC222" s="11"/>
      <c r="ID222" s="11"/>
      <c r="IE222" s="11"/>
      <c r="IF222" s="11"/>
      <c r="IG222" s="11"/>
      <c r="IH222" s="11"/>
      <c r="II222" s="11"/>
      <c r="IJ222" s="11"/>
      <c r="IK222" s="11"/>
      <c r="IL222" s="11"/>
      <c r="IM222" s="11"/>
      <c r="IN222" s="11"/>
      <c r="IO222" s="11"/>
      <c r="IP222" s="11"/>
      <c r="IQ222" s="11"/>
      <c r="IR222" s="11"/>
      <c r="IS222" s="11"/>
      <c r="IT222" s="11"/>
      <c r="IU222" s="11"/>
      <c r="IV222" s="11"/>
      <c r="IW222" s="11"/>
      <c r="IX222" s="11"/>
      <c r="IY222" s="11"/>
    </row>
    <row r="223" spans="2:259" s="12" customFormat="1" ht="54" customHeight="1" x14ac:dyDescent="0.25">
      <c r="B223" s="3"/>
      <c r="C223" s="22" t="s">
        <v>191</v>
      </c>
      <c r="D223" s="20" t="s">
        <v>405</v>
      </c>
      <c r="E223" s="16"/>
      <c r="F223" s="17">
        <v>7.64</v>
      </c>
      <c r="G223" s="17">
        <v>6.83</v>
      </c>
      <c r="H223" s="17">
        <v>6.02</v>
      </c>
      <c r="I223" s="17"/>
      <c r="J223" s="17">
        <v>8.11</v>
      </c>
      <c r="K223" s="17">
        <v>9.7200000000000006</v>
      </c>
      <c r="L223" s="17">
        <v>12.32</v>
      </c>
      <c r="M223" s="17"/>
      <c r="N223" s="17">
        <v>56.609608416999997</v>
      </c>
      <c r="O223" s="36">
        <v>3.4098048094999998</v>
      </c>
      <c r="P223" s="20" t="s">
        <v>18</v>
      </c>
      <c r="Q223" s="15" t="s">
        <v>681</v>
      </c>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c r="FF223" s="11"/>
      <c r="FG223" s="11"/>
      <c r="FH223" s="11"/>
      <c r="FI223" s="11"/>
      <c r="FJ223" s="11"/>
      <c r="FK223" s="11"/>
      <c r="FL223" s="11"/>
      <c r="FM223" s="11"/>
      <c r="FN223" s="11"/>
      <c r="FO223" s="11"/>
      <c r="FP223" s="11"/>
      <c r="FQ223" s="11"/>
      <c r="FR223" s="11"/>
      <c r="FS223" s="11"/>
      <c r="FT223" s="11"/>
      <c r="FU223" s="11"/>
      <c r="FV223" s="11"/>
      <c r="FW223" s="11"/>
      <c r="FX223" s="11"/>
      <c r="FY223" s="11"/>
      <c r="FZ223" s="11"/>
      <c r="GA223" s="11"/>
      <c r="GB223" s="11"/>
      <c r="GC223" s="11"/>
      <c r="GD223" s="11"/>
      <c r="GE223" s="11"/>
      <c r="GF223" s="11"/>
      <c r="GG223" s="11"/>
      <c r="GH223" s="11"/>
      <c r="GI223" s="11"/>
      <c r="GJ223" s="11"/>
      <c r="GK223" s="11"/>
      <c r="GL223" s="11"/>
      <c r="GM223" s="11"/>
      <c r="GN223" s="11"/>
      <c r="GO223" s="11"/>
      <c r="GP223" s="11"/>
      <c r="GQ223" s="11"/>
      <c r="GR223" s="11"/>
      <c r="GS223" s="11"/>
      <c r="GT223" s="11"/>
      <c r="GU223" s="11"/>
      <c r="GV223" s="11"/>
      <c r="GW223" s="11"/>
      <c r="GX223" s="11"/>
      <c r="GY223" s="11"/>
      <c r="GZ223" s="11"/>
      <c r="HA223" s="11"/>
      <c r="HB223" s="11"/>
      <c r="HC223" s="11"/>
      <c r="HD223" s="11"/>
      <c r="HE223" s="11"/>
      <c r="HF223" s="11"/>
      <c r="HG223" s="11"/>
      <c r="HH223" s="11"/>
      <c r="HI223" s="11"/>
      <c r="HJ223" s="11"/>
      <c r="HK223" s="11"/>
      <c r="HL223" s="11"/>
      <c r="HM223" s="11"/>
      <c r="HN223" s="11"/>
      <c r="HO223" s="11"/>
      <c r="HP223" s="11"/>
      <c r="HQ223" s="11"/>
      <c r="HR223" s="11"/>
      <c r="HS223" s="11"/>
      <c r="HT223" s="11"/>
      <c r="HU223" s="11"/>
      <c r="HV223" s="11"/>
      <c r="HW223" s="11"/>
      <c r="HX223" s="11"/>
      <c r="HY223" s="11"/>
      <c r="HZ223" s="11"/>
      <c r="IA223" s="11"/>
      <c r="IB223" s="11"/>
      <c r="IC223" s="11"/>
      <c r="ID223" s="11"/>
      <c r="IE223" s="11"/>
      <c r="IF223" s="11"/>
      <c r="IG223" s="11"/>
      <c r="IH223" s="11"/>
      <c r="II223" s="11"/>
      <c r="IJ223" s="11"/>
      <c r="IK223" s="11"/>
      <c r="IL223" s="11"/>
      <c r="IM223" s="11"/>
      <c r="IN223" s="11"/>
      <c r="IO223" s="11"/>
      <c r="IP223" s="11"/>
      <c r="IQ223" s="11"/>
      <c r="IR223" s="11"/>
      <c r="IS223" s="11"/>
      <c r="IT223" s="11"/>
      <c r="IU223" s="11"/>
      <c r="IV223" s="11"/>
      <c r="IW223" s="11"/>
      <c r="IX223" s="11"/>
      <c r="IY223" s="11"/>
    </row>
    <row r="224" spans="2:259" s="12" customFormat="1" ht="54" customHeight="1" x14ac:dyDescent="0.25">
      <c r="B224" s="3"/>
      <c r="C224" s="9" t="s">
        <v>192</v>
      </c>
      <c r="D224" s="19" t="s">
        <v>406</v>
      </c>
      <c r="E224" s="16"/>
      <c r="F224" s="18" t="s">
        <v>35</v>
      </c>
      <c r="G224" s="18" t="s">
        <v>35</v>
      </c>
      <c r="H224" s="18" t="s">
        <v>35</v>
      </c>
      <c r="I224" s="17"/>
      <c r="J224" s="18" t="s">
        <v>35</v>
      </c>
      <c r="K224" s="18" t="s">
        <v>35</v>
      </c>
      <c r="L224" s="18" t="s">
        <v>35</v>
      </c>
      <c r="M224" s="18"/>
      <c r="N224" s="18" t="s">
        <v>35</v>
      </c>
      <c r="O224" s="18" t="s">
        <v>35</v>
      </c>
      <c r="P224" s="19" t="s">
        <v>35</v>
      </c>
      <c r="Q224" s="14" t="s">
        <v>224</v>
      </c>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c r="FF224" s="11"/>
      <c r="FG224" s="11"/>
      <c r="FH224" s="11"/>
      <c r="FI224" s="11"/>
      <c r="FJ224" s="11"/>
      <c r="FK224" s="11"/>
      <c r="FL224" s="11"/>
      <c r="FM224" s="11"/>
      <c r="FN224" s="11"/>
      <c r="FO224" s="11"/>
      <c r="FP224" s="11"/>
      <c r="FQ224" s="11"/>
      <c r="FR224" s="11"/>
      <c r="FS224" s="11"/>
      <c r="FT224" s="11"/>
      <c r="FU224" s="11"/>
      <c r="FV224" s="11"/>
      <c r="FW224" s="11"/>
      <c r="FX224" s="11"/>
      <c r="FY224" s="11"/>
      <c r="FZ224" s="11"/>
      <c r="GA224" s="11"/>
      <c r="GB224" s="11"/>
      <c r="GC224" s="11"/>
      <c r="GD224" s="11"/>
      <c r="GE224" s="11"/>
      <c r="GF224" s="11"/>
      <c r="GG224" s="11"/>
      <c r="GH224" s="11"/>
      <c r="GI224" s="11"/>
      <c r="GJ224" s="11"/>
      <c r="GK224" s="11"/>
      <c r="GL224" s="11"/>
      <c r="GM224" s="11"/>
      <c r="GN224" s="11"/>
      <c r="GO224" s="11"/>
      <c r="GP224" s="11"/>
      <c r="GQ224" s="11"/>
      <c r="GR224" s="11"/>
      <c r="GS224" s="11"/>
      <c r="GT224" s="11"/>
      <c r="GU224" s="11"/>
      <c r="GV224" s="11"/>
      <c r="GW224" s="11"/>
      <c r="GX224" s="11"/>
      <c r="GY224" s="11"/>
      <c r="GZ224" s="11"/>
      <c r="HA224" s="11"/>
      <c r="HB224" s="11"/>
      <c r="HC224" s="11"/>
      <c r="HD224" s="11"/>
      <c r="HE224" s="11"/>
      <c r="HF224" s="11"/>
      <c r="HG224" s="11"/>
      <c r="HH224" s="11"/>
      <c r="HI224" s="11"/>
      <c r="HJ224" s="11"/>
      <c r="HK224" s="11"/>
      <c r="HL224" s="11"/>
      <c r="HM224" s="11"/>
      <c r="HN224" s="11"/>
      <c r="HO224" s="11"/>
      <c r="HP224" s="11"/>
      <c r="HQ224" s="11"/>
      <c r="HR224" s="11"/>
      <c r="HS224" s="11"/>
      <c r="HT224" s="11"/>
      <c r="HU224" s="11"/>
      <c r="HV224" s="11"/>
      <c r="HW224" s="11"/>
      <c r="HX224" s="11"/>
      <c r="HY224" s="11"/>
      <c r="HZ224" s="11"/>
      <c r="IA224" s="11"/>
      <c r="IB224" s="11"/>
      <c r="IC224" s="11"/>
      <c r="ID224" s="11"/>
      <c r="IE224" s="11"/>
      <c r="IF224" s="11"/>
      <c r="IG224" s="11"/>
      <c r="IH224" s="11"/>
      <c r="II224" s="11"/>
      <c r="IJ224" s="11"/>
      <c r="IK224" s="11"/>
      <c r="IL224" s="11"/>
      <c r="IM224" s="11"/>
      <c r="IN224" s="11"/>
      <c r="IO224" s="11"/>
      <c r="IP224" s="11"/>
      <c r="IQ224" s="11"/>
      <c r="IR224" s="11"/>
      <c r="IS224" s="11"/>
      <c r="IT224" s="11"/>
      <c r="IU224" s="11"/>
      <c r="IV224" s="11"/>
      <c r="IW224" s="11"/>
      <c r="IX224" s="11"/>
      <c r="IY224" s="11"/>
    </row>
    <row r="225" spans="2:259" s="12" customFormat="1" ht="54" customHeight="1" x14ac:dyDescent="0.25">
      <c r="B225" s="3"/>
      <c r="C225" s="22" t="s">
        <v>193</v>
      </c>
      <c r="D225" s="20" t="s">
        <v>407</v>
      </c>
      <c r="E225" s="16"/>
      <c r="F225" s="17">
        <v>16.16</v>
      </c>
      <c r="G225" s="17">
        <v>13.65</v>
      </c>
      <c r="H225" s="17">
        <v>11.15</v>
      </c>
      <c r="I225" s="17"/>
      <c r="J225" s="17">
        <v>16.489999999999998</v>
      </c>
      <c r="K225" s="17">
        <v>21.49</v>
      </c>
      <c r="L225" s="17">
        <v>29.6</v>
      </c>
      <c r="M225" s="17"/>
      <c r="N225" s="17">
        <v>46.835574817000001</v>
      </c>
      <c r="O225" s="36">
        <v>51.774926333000003</v>
      </c>
      <c r="P225" s="20" t="s">
        <v>16</v>
      </c>
      <c r="Q225" s="15" t="s">
        <v>682</v>
      </c>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c r="FF225" s="11"/>
      <c r="FG225" s="11"/>
      <c r="FH225" s="11"/>
      <c r="FI225" s="11"/>
      <c r="FJ225" s="11"/>
      <c r="FK225" s="11"/>
      <c r="FL225" s="11"/>
      <c r="FM225" s="11"/>
      <c r="FN225" s="11"/>
      <c r="FO225" s="11"/>
      <c r="FP225" s="11"/>
      <c r="FQ225" s="11"/>
      <c r="FR225" s="11"/>
      <c r="FS225" s="11"/>
      <c r="FT225" s="11"/>
      <c r="FU225" s="11"/>
      <c r="FV225" s="11"/>
      <c r="FW225" s="11"/>
      <c r="FX225" s="11"/>
      <c r="FY225" s="11"/>
      <c r="FZ225" s="11"/>
      <c r="GA225" s="11"/>
      <c r="GB225" s="11"/>
      <c r="GC225" s="11"/>
      <c r="GD225" s="11"/>
      <c r="GE225" s="11"/>
      <c r="GF225" s="11"/>
      <c r="GG225" s="11"/>
      <c r="GH225" s="11"/>
      <c r="GI225" s="11"/>
      <c r="GJ225" s="11"/>
      <c r="GK225" s="11"/>
      <c r="GL225" s="11"/>
      <c r="GM225" s="11"/>
      <c r="GN225" s="11"/>
      <c r="GO225" s="11"/>
      <c r="GP225" s="11"/>
      <c r="GQ225" s="11"/>
      <c r="GR225" s="11"/>
      <c r="GS225" s="11"/>
      <c r="GT225" s="11"/>
      <c r="GU225" s="11"/>
      <c r="GV225" s="11"/>
      <c r="GW225" s="11"/>
      <c r="GX225" s="11"/>
      <c r="GY225" s="11"/>
      <c r="GZ225" s="11"/>
      <c r="HA225" s="11"/>
      <c r="HB225" s="11"/>
      <c r="HC225" s="11"/>
      <c r="HD225" s="11"/>
      <c r="HE225" s="11"/>
      <c r="HF225" s="11"/>
      <c r="HG225" s="11"/>
      <c r="HH225" s="11"/>
      <c r="HI225" s="11"/>
      <c r="HJ225" s="11"/>
      <c r="HK225" s="11"/>
      <c r="HL225" s="11"/>
      <c r="HM225" s="11"/>
      <c r="HN225" s="11"/>
      <c r="HO225" s="11"/>
      <c r="HP225" s="11"/>
      <c r="HQ225" s="11"/>
      <c r="HR225" s="11"/>
      <c r="HS225" s="11"/>
      <c r="HT225" s="11"/>
      <c r="HU225" s="11"/>
      <c r="HV225" s="11"/>
      <c r="HW225" s="11"/>
      <c r="HX225" s="11"/>
      <c r="HY225" s="11"/>
      <c r="HZ225" s="11"/>
      <c r="IA225" s="11"/>
      <c r="IB225" s="11"/>
      <c r="IC225" s="11"/>
      <c r="ID225" s="11"/>
      <c r="IE225" s="11"/>
      <c r="IF225" s="11"/>
      <c r="IG225" s="11"/>
      <c r="IH225" s="11"/>
      <c r="II225" s="11"/>
      <c r="IJ225" s="11"/>
      <c r="IK225" s="11"/>
      <c r="IL225" s="11"/>
      <c r="IM225" s="11"/>
      <c r="IN225" s="11"/>
      <c r="IO225" s="11"/>
      <c r="IP225" s="11"/>
      <c r="IQ225" s="11"/>
      <c r="IR225" s="11"/>
      <c r="IS225" s="11"/>
      <c r="IT225" s="11"/>
      <c r="IU225" s="11"/>
      <c r="IV225" s="11"/>
      <c r="IW225" s="11"/>
      <c r="IX225" s="11"/>
      <c r="IY225" s="11"/>
    </row>
    <row r="226" spans="2:259" s="12" customFormat="1" ht="54" customHeight="1" x14ac:dyDescent="0.25">
      <c r="B226" s="3"/>
      <c r="C226" s="9" t="s">
        <v>683</v>
      </c>
      <c r="D226" s="19" t="s">
        <v>684</v>
      </c>
      <c r="E226" s="16"/>
      <c r="F226" s="18">
        <v>143.9</v>
      </c>
      <c r="G226" s="18">
        <v>137.72</v>
      </c>
      <c r="H226" s="18">
        <v>131.55000000000001</v>
      </c>
      <c r="I226" s="17"/>
      <c r="J226" s="18">
        <v>144.47</v>
      </c>
      <c r="K226" s="18">
        <v>156.81</v>
      </c>
      <c r="L226" s="18">
        <v>176.78</v>
      </c>
      <c r="M226" s="18"/>
      <c r="N226" s="18">
        <v>68.882518215000005</v>
      </c>
      <c r="O226" s="18">
        <v>1.9757412747999998</v>
      </c>
      <c r="P226" s="19" t="s">
        <v>18</v>
      </c>
      <c r="Q226" s="14" t="s">
        <v>685</v>
      </c>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c r="FF226" s="11"/>
      <c r="FG226" s="11"/>
      <c r="FH226" s="11"/>
      <c r="FI226" s="11"/>
      <c r="FJ226" s="11"/>
      <c r="FK226" s="11"/>
      <c r="FL226" s="11"/>
      <c r="FM226" s="11"/>
      <c r="FN226" s="11"/>
      <c r="FO226" s="11"/>
      <c r="FP226" s="11"/>
      <c r="FQ226" s="11"/>
      <c r="FR226" s="11"/>
      <c r="FS226" s="11"/>
      <c r="FT226" s="11"/>
      <c r="FU226" s="11"/>
      <c r="FV226" s="11"/>
      <c r="FW226" s="11"/>
      <c r="FX226" s="11"/>
      <c r="FY226" s="11"/>
      <c r="FZ226" s="11"/>
      <c r="GA226" s="11"/>
      <c r="GB226" s="11"/>
      <c r="GC226" s="11"/>
      <c r="GD226" s="11"/>
      <c r="GE226" s="11"/>
      <c r="GF226" s="11"/>
      <c r="GG226" s="11"/>
      <c r="GH226" s="11"/>
      <c r="GI226" s="11"/>
      <c r="GJ226" s="11"/>
      <c r="GK226" s="11"/>
      <c r="GL226" s="11"/>
      <c r="GM226" s="11"/>
      <c r="GN226" s="11"/>
      <c r="GO226" s="11"/>
      <c r="GP226" s="11"/>
      <c r="GQ226" s="11"/>
      <c r="GR226" s="11"/>
      <c r="GS226" s="11"/>
      <c r="GT226" s="11"/>
      <c r="GU226" s="11"/>
      <c r="GV226" s="11"/>
      <c r="GW226" s="11"/>
      <c r="GX226" s="11"/>
      <c r="GY226" s="11"/>
      <c r="GZ226" s="11"/>
      <c r="HA226" s="11"/>
      <c r="HB226" s="11"/>
      <c r="HC226" s="11"/>
      <c r="HD226" s="11"/>
      <c r="HE226" s="11"/>
      <c r="HF226" s="11"/>
      <c r="HG226" s="11"/>
      <c r="HH226" s="11"/>
      <c r="HI226" s="11"/>
      <c r="HJ226" s="11"/>
      <c r="HK226" s="11"/>
      <c r="HL226" s="11"/>
      <c r="HM226" s="11"/>
      <c r="HN226" s="11"/>
      <c r="HO226" s="11"/>
      <c r="HP226" s="11"/>
      <c r="HQ226" s="11"/>
      <c r="HR226" s="11"/>
      <c r="HS226" s="11"/>
      <c r="HT226" s="11"/>
      <c r="HU226" s="11"/>
      <c r="HV226" s="11"/>
      <c r="HW226" s="11"/>
      <c r="HX226" s="11"/>
      <c r="HY226" s="11"/>
      <c r="HZ226" s="11"/>
      <c r="IA226" s="11"/>
      <c r="IB226" s="11"/>
      <c r="IC226" s="11"/>
      <c r="ID226" s="11"/>
      <c r="IE226" s="11"/>
      <c r="IF226" s="11"/>
      <c r="IG226" s="11"/>
      <c r="IH226" s="11"/>
      <c r="II226" s="11"/>
      <c r="IJ226" s="11"/>
      <c r="IK226" s="11"/>
      <c r="IL226" s="11"/>
      <c r="IM226" s="11"/>
      <c r="IN226" s="11"/>
      <c r="IO226" s="11"/>
      <c r="IP226" s="11"/>
      <c r="IQ226" s="11"/>
      <c r="IR226" s="11"/>
      <c r="IS226" s="11"/>
      <c r="IT226" s="11"/>
      <c r="IU226" s="11"/>
      <c r="IV226" s="11"/>
      <c r="IW226" s="11"/>
      <c r="IX226" s="11"/>
      <c r="IY226" s="11"/>
    </row>
    <row r="227" spans="2:259" s="12" customFormat="1" ht="54" customHeight="1" x14ac:dyDescent="0.25">
      <c r="B227" s="3"/>
      <c r="C227" s="22" t="s">
        <v>194</v>
      </c>
      <c r="D227" s="20" t="s">
        <v>408</v>
      </c>
      <c r="E227" s="16"/>
      <c r="F227" s="17">
        <v>88</v>
      </c>
      <c r="G227" s="17">
        <v>80.540000000000006</v>
      </c>
      <c r="H227" s="17">
        <v>73.08</v>
      </c>
      <c r="I227" s="17"/>
      <c r="J227" s="17">
        <v>92.38</v>
      </c>
      <c r="K227" s="17">
        <v>107.29</v>
      </c>
      <c r="L227" s="17">
        <v>131.41999999999999</v>
      </c>
      <c r="M227" s="17"/>
      <c r="N227" s="17">
        <v>57.874186373000001</v>
      </c>
      <c r="O227" s="36">
        <v>2.6724482619000001</v>
      </c>
      <c r="P227" s="20" t="s">
        <v>18</v>
      </c>
      <c r="Q227" s="15" t="s">
        <v>686</v>
      </c>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c r="FF227" s="11"/>
      <c r="FG227" s="11"/>
      <c r="FH227" s="11"/>
      <c r="FI227" s="11"/>
      <c r="FJ227" s="11"/>
      <c r="FK227" s="11"/>
      <c r="FL227" s="11"/>
      <c r="FM227" s="11"/>
      <c r="FN227" s="11"/>
      <c r="FO227" s="11"/>
      <c r="FP227" s="11"/>
      <c r="FQ227" s="11"/>
      <c r="FR227" s="11"/>
      <c r="FS227" s="11"/>
      <c r="FT227" s="11"/>
      <c r="FU227" s="11"/>
      <c r="FV227" s="11"/>
      <c r="FW227" s="11"/>
      <c r="FX227" s="11"/>
      <c r="FY227" s="11"/>
      <c r="FZ227" s="11"/>
      <c r="GA227" s="11"/>
      <c r="GB227" s="11"/>
      <c r="GC227" s="11"/>
      <c r="GD227" s="11"/>
      <c r="GE227" s="11"/>
      <c r="GF227" s="11"/>
      <c r="GG227" s="11"/>
      <c r="GH227" s="11"/>
      <c r="GI227" s="11"/>
      <c r="GJ227" s="11"/>
      <c r="GK227" s="11"/>
      <c r="GL227" s="11"/>
      <c r="GM227" s="11"/>
      <c r="GN227" s="11"/>
      <c r="GO227" s="11"/>
      <c r="GP227" s="11"/>
      <c r="GQ227" s="11"/>
      <c r="GR227" s="11"/>
      <c r="GS227" s="11"/>
      <c r="GT227" s="11"/>
      <c r="GU227" s="11"/>
      <c r="GV227" s="11"/>
      <c r="GW227" s="11"/>
      <c r="GX227" s="11"/>
      <c r="GY227" s="11"/>
      <c r="GZ227" s="11"/>
      <c r="HA227" s="11"/>
      <c r="HB227" s="11"/>
      <c r="HC227" s="11"/>
      <c r="HD227" s="11"/>
      <c r="HE227" s="11"/>
      <c r="HF227" s="11"/>
      <c r="HG227" s="11"/>
      <c r="HH227" s="11"/>
      <c r="HI227" s="11"/>
      <c r="HJ227" s="11"/>
      <c r="HK227" s="11"/>
      <c r="HL227" s="11"/>
      <c r="HM227" s="11"/>
      <c r="HN227" s="11"/>
      <c r="HO227" s="11"/>
      <c r="HP227" s="11"/>
      <c r="HQ227" s="11"/>
      <c r="HR227" s="11"/>
      <c r="HS227" s="11"/>
      <c r="HT227" s="11"/>
      <c r="HU227" s="11"/>
      <c r="HV227" s="11"/>
      <c r="HW227" s="11"/>
      <c r="HX227" s="11"/>
      <c r="HY227" s="11"/>
      <c r="HZ227" s="11"/>
      <c r="IA227" s="11"/>
      <c r="IB227" s="11"/>
      <c r="IC227" s="11"/>
      <c r="ID227" s="11"/>
      <c r="IE227" s="11"/>
      <c r="IF227" s="11"/>
      <c r="IG227" s="11"/>
      <c r="IH227" s="11"/>
      <c r="II227" s="11"/>
      <c r="IJ227" s="11"/>
      <c r="IK227" s="11"/>
      <c r="IL227" s="11"/>
      <c r="IM227" s="11"/>
      <c r="IN227" s="11"/>
      <c r="IO227" s="11"/>
      <c r="IP227" s="11"/>
      <c r="IQ227" s="11"/>
      <c r="IR227" s="11"/>
      <c r="IS227" s="11"/>
      <c r="IT227" s="11"/>
      <c r="IU227" s="11"/>
      <c r="IV227" s="11"/>
      <c r="IW227" s="11"/>
      <c r="IX227" s="11"/>
      <c r="IY227" s="11"/>
    </row>
    <row r="228" spans="2:259" s="12" customFormat="1" ht="54" customHeight="1" x14ac:dyDescent="0.25">
      <c r="B228" s="3"/>
      <c r="C228" s="9" t="s">
        <v>195</v>
      </c>
      <c r="D228" s="19" t="s">
        <v>409</v>
      </c>
      <c r="E228" s="16"/>
      <c r="F228" s="18">
        <v>73.22</v>
      </c>
      <c r="G228" s="18">
        <v>70.61</v>
      </c>
      <c r="H228" s="18">
        <v>68</v>
      </c>
      <c r="I228" s="17"/>
      <c r="J228" s="18">
        <v>73.37</v>
      </c>
      <c r="K228" s="18">
        <v>78.58</v>
      </c>
      <c r="L228" s="18">
        <v>87.02</v>
      </c>
      <c r="M228" s="18"/>
      <c r="N228" s="18">
        <v>66.755353421999999</v>
      </c>
      <c r="O228" s="18">
        <v>5.5339680558</v>
      </c>
      <c r="P228" s="19" t="s">
        <v>18</v>
      </c>
      <c r="Q228" s="14" t="s">
        <v>432</v>
      </c>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c r="FF228" s="11"/>
      <c r="FG228" s="11"/>
      <c r="FH228" s="11"/>
      <c r="FI228" s="11"/>
      <c r="FJ228" s="11"/>
      <c r="FK228" s="11"/>
      <c r="FL228" s="11"/>
      <c r="FM228" s="11"/>
      <c r="FN228" s="11"/>
      <c r="FO228" s="11"/>
      <c r="FP228" s="11"/>
      <c r="FQ228" s="11"/>
      <c r="FR228" s="11"/>
      <c r="FS228" s="11"/>
      <c r="FT228" s="11"/>
      <c r="FU228" s="11"/>
      <c r="FV228" s="11"/>
      <c r="FW228" s="11"/>
      <c r="FX228" s="11"/>
      <c r="FY228" s="11"/>
      <c r="FZ228" s="11"/>
      <c r="GA228" s="11"/>
      <c r="GB228" s="11"/>
      <c r="GC228" s="11"/>
      <c r="GD228" s="11"/>
      <c r="GE228" s="11"/>
      <c r="GF228" s="11"/>
      <c r="GG228" s="11"/>
      <c r="GH228" s="11"/>
      <c r="GI228" s="11"/>
      <c r="GJ228" s="11"/>
      <c r="GK228" s="11"/>
      <c r="GL228" s="11"/>
      <c r="GM228" s="11"/>
      <c r="GN228" s="11"/>
      <c r="GO228" s="11"/>
      <c r="GP228" s="11"/>
      <c r="GQ228" s="11"/>
      <c r="GR228" s="11"/>
      <c r="GS228" s="11"/>
      <c r="GT228" s="11"/>
      <c r="GU228" s="11"/>
      <c r="GV228" s="11"/>
      <c r="GW228" s="11"/>
      <c r="GX228" s="11"/>
      <c r="GY228" s="11"/>
      <c r="GZ228" s="11"/>
      <c r="HA228" s="11"/>
      <c r="HB228" s="11"/>
      <c r="HC228" s="11"/>
      <c r="HD228" s="11"/>
      <c r="HE228" s="11"/>
      <c r="HF228" s="11"/>
      <c r="HG228" s="11"/>
      <c r="HH228" s="11"/>
      <c r="HI228" s="11"/>
      <c r="HJ228" s="11"/>
      <c r="HK228" s="11"/>
      <c r="HL228" s="11"/>
      <c r="HM228" s="11"/>
      <c r="HN228" s="11"/>
      <c r="HO228" s="11"/>
      <c r="HP228" s="11"/>
      <c r="HQ228" s="11"/>
      <c r="HR228" s="11"/>
      <c r="HS228" s="11"/>
      <c r="HT228" s="11"/>
      <c r="HU228" s="11"/>
      <c r="HV228" s="11"/>
      <c r="HW228" s="11"/>
      <c r="HX228" s="11"/>
      <c r="HY228" s="11"/>
      <c r="HZ228" s="11"/>
      <c r="IA228" s="11"/>
      <c r="IB228" s="11"/>
      <c r="IC228" s="11"/>
      <c r="ID228" s="11"/>
      <c r="IE228" s="11"/>
      <c r="IF228" s="11"/>
      <c r="IG228" s="11"/>
      <c r="IH228" s="11"/>
      <c r="II228" s="11"/>
      <c r="IJ228" s="11"/>
      <c r="IK228" s="11"/>
      <c r="IL228" s="11"/>
      <c r="IM228" s="11"/>
      <c r="IN228" s="11"/>
      <c r="IO228" s="11"/>
      <c r="IP228" s="11"/>
      <c r="IQ228" s="11"/>
      <c r="IR228" s="11"/>
      <c r="IS228" s="11"/>
      <c r="IT228" s="11"/>
      <c r="IU228" s="11"/>
      <c r="IV228" s="11"/>
      <c r="IW228" s="11"/>
      <c r="IX228" s="11"/>
      <c r="IY228" s="11"/>
    </row>
    <row r="229" spans="2:259" s="12" customFormat="1" ht="54" customHeight="1" x14ac:dyDescent="0.25">
      <c r="B229" s="3"/>
      <c r="C229" s="22" t="s">
        <v>459</v>
      </c>
      <c r="D229" s="20" t="s">
        <v>460</v>
      </c>
      <c r="E229" s="16"/>
      <c r="F229" s="17">
        <v>98.02</v>
      </c>
      <c r="G229" s="17">
        <v>92.06</v>
      </c>
      <c r="H229" s="17">
        <v>86.11</v>
      </c>
      <c r="I229" s="17"/>
      <c r="J229" s="17">
        <v>101.03</v>
      </c>
      <c r="K229" s="17">
        <v>112.93</v>
      </c>
      <c r="L229" s="17">
        <v>132.19</v>
      </c>
      <c r="M229" s="17"/>
      <c r="N229" s="17">
        <v>59.142529746000001</v>
      </c>
      <c r="O229" s="36">
        <v>1.2825984152000001</v>
      </c>
      <c r="P229" s="20" t="s">
        <v>18</v>
      </c>
      <c r="Q229" s="15" t="s">
        <v>687</v>
      </c>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c r="FF229" s="11"/>
      <c r="FG229" s="11"/>
      <c r="FH229" s="11"/>
      <c r="FI229" s="11"/>
      <c r="FJ229" s="11"/>
      <c r="FK229" s="11"/>
      <c r="FL229" s="11"/>
      <c r="FM229" s="11"/>
      <c r="FN229" s="11"/>
      <c r="FO229" s="11"/>
      <c r="FP229" s="11"/>
      <c r="FQ229" s="11"/>
      <c r="FR229" s="11"/>
      <c r="FS229" s="11"/>
      <c r="FT229" s="11"/>
      <c r="FU229" s="11"/>
      <c r="FV229" s="11"/>
      <c r="FW229" s="11"/>
      <c r="FX229" s="11"/>
      <c r="FY229" s="11"/>
      <c r="FZ229" s="11"/>
      <c r="GA229" s="11"/>
      <c r="GB229" s="11"/>
      <c r="GC229" s="11"/>
      <c r="GD229" s="11"/>
      <c r="GE229" s="11"/>
      <c r="GF229" s="11"/>
      <c r="GG229" s="11"/>
      <c r="GH229" s="11"/>
      <c r="GI229" s="11"/>
      <c r="GJ229" s="11"/>
      <c r="GK229" s="11"/>
      <c r="GL229" s="11"/>
      <c r="GM229" s="11"/>
      <c r="GN229" s="11"/>
      <c r="GO229" s="11"/>
      <c r="GP229" s="11"/>
      <c r="GQ229" s="11"/>
      <c r="GR229" s="11"/>
      <c r="GS229" s="11"/>
      <c r="GT229" s="11"/>
      <c r="GU229" s="11"/>
      <c r="GV229" s="11"/>
      <c r="GW229" s="11"/>
      <c r="GX229" s="11"/>
      <c r="GY229" s="11"/>
      <c r="GZ229" s="11"/>
      <c r="HA229" s="11"/>
      <c r="HB229" s="11"/>
      <c r="HC229" s="11"/>
      <c r="HD229" s="11"/>
      <c r="HE229" s="11"/>
      <c r="HF229" s="11"/>
      <c r="HG229" s="11"/>
      <c r="HH229" s="11"/>
      <c r="HI229" s="11"/>
      <c r="HJ229" s="11"/>
      <c r="HK229" s="11"/>
      <c r="HL229" s="11"/>
      <c r="HM229" s="11"/>
      <c r="HN229" s="11"/>
      <c r="HO229" s="11"/>
      <c r="HP229" s="11"/>
      <c r="HQ229" s="11"/>
      <c r="HR229" s="11"/>
      <c r="HS229" s="11"/>
      <c r="HT229" s="11"/>
      <c r="HU229" s="11"/>
      <c r="HV229" s="11"/>
      <c r="HW229" s="11"/>
      <c r="HX229" s="11"/>
      <c r="HY229" s="11"/>
      <c r="HZ229" s="11"/>
      <c r="IA229" s="11"/>
      <c r="IB229" s="11"/>
      <c r="IC229" s="11"/>
      <c r="ID229" s="11"/>
      <c r="IE229" s="11"/>
      <c r="IF229" s="11"/>
      <c r="IG229" s="11"/>
      <c r="IH229" s="11"/>
      <c r="II229" s="11"/>
      <c r="IJ229" s="11"/>
      <c r="IK229" s="11"/>
      <c r="IL229" s="11"/>
      <c r="IM229" s="11"/>
      <c r="IN229" s="11"/>
      <c r="IO229" s="11"/>
      <c r="IP229" s="11"/>
      <c r="IQ229" s="11"/>
      <c r="IR229" s="11"/>
      <c r="IS229" s="11"/>
      <c r="IT229" s="11"/>
      <c r="IU229" s="11"/>
      <c r="IV229" s="11"/>
      <c r="IW229" s="11"/>
      <c r="IX229" s="11"/>
      <c r="IY229" s="11"/>
    </row>
    <row r="230" spans="2:259" s="12" customFormat="1" ht="54" customHeight="1" x14ac:dyDescent="0.25">
      <c r="B230" s="3"/>
      <c r="C230" s="9" t="s">
        <v>196</v>
      </c>
      <c r="D230" s="19" t="s">
        <v>410</v>
      </c>
      <c r="E230" s="16"/>
      <c r="F230" s="18">
        <v>131.46</v>
      </c>
      <c r="G230" s="18">
        <v>118.6</v>
      </c>
      <c r="H230" s="18">
        <v>105.75</v>
      </c>
      <c r="I230" s="17"/>
      <c r="J230" s="18">
        <v>134.5</v>
      </c>
      <c r="K230" s="18">
        <v>160.19999999999999</v>
      </c>
      <c r="L230" s="18">
        <v>201.8</v>
      </c>
      <c r="M230" s="18"/>
      <c r="N230" s="18">
        <v>46.239464826000003</v>
      </c>
      <c r="O230" s="18">
        <v>11.494854455999999</v>
      </c>
      <c r="P230" s="19" t="s">
        <v>16</v>
      </c>
      <c r="Q230" s="14" t="s">
        <v>688</v>
      </c>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c r="FF230" s="11"/>
      <c r="FG230" s="11"/>
      <c r="FH230" s="11"/>
      <c r="FI230" s="11"/>
      <c r="FJ230" s="11"/>
      <c r="FK230" s="11"/>
      <c r="FL230" s="11"/>
      <c r="FM230" s="11"/>
      <c r="FN230" s="11"/>
      <c r="FO230" s="11"/>
      <c r="FP230" s="11"/>
      <c r="FQ230" s="11"/>
      <c r="FR230" s="11"/>
      <c r="FS230" s="11"/>
      <c r="FT230" s="11"/>
      <c r="FU230" s="11"/>
      <c r="FV230" s="11"/>
      <c r="FW230" s="11"/>
      <c r="FX230" s="11"/>
      <c r="FY230" s="11"/>
      <c r="FZ230" s="11"/>
      <c r="GA230" s="11"/>
      <c r="GB230" s="11"/>
      <c r="GC230" s="11"/>
      <c r="GD230" s="11"/>
      <c r="GE230" s="11"/>
      <c r="GF230" s="11"/>
      <c r="GG230" s="11"/>
      <c r="GH230" s="11"/>
      <c r="GI230" s="11"/>
      <c r="GJ230" s="11"/>
      <c r="GK230" s="11"/>
      <c r="GL230" s="11"/>
      <c r="GM230" s="11"/>
      <c r="GN230" s="11"/>
      <c r="GO230" s="11"/>
      <c r="GP230" s="11"/>
      <c r="GQ230" s="11"/>
      <c r="GR230" s="11"/>
      <c r="GS230" s="11"/>
      <c r="GT230" s="11"/>
      <c r="GU230" s="11"/>
      <c r="GV230" s="11"/>
      <c r="GW230" s="11"/>
      <c r="GX230" s="11"/>
      <c r="GY230" s="11"/>
      <c r="GZ230" s="11"/>
      <c r="HA230" s="11"/>
      <c r="HB230" s="11"/>
      <c r="HC230" s="11"/>
      <c r="HD230" s="11"/>
      <c r="HE230" s="11"/>
      <c r="HF230" s="11"/>
      <c r="HG230" s="11"/>
      <c r="HH230" s="11"/>
      <c r="HI230" s="11"/>
      <c r="HJ230" s="11"/>
      <c r="HK230" s="11"/>
      <c r="HL230" s="11"/>
      <c r="HM230" s="11"/>
      <c r="HN230" s="11"/>
      <c r="HO230" s="11"/>
      <c r="HP230" s="11"/>
      <c r="HQ230" s="11"/>
      <c r="HR230" s="11"/>
      <c r="HS230" s="11"/>
      <c r="HT230" s="11"/>
      <c r="HU230" s="11"/>
      <c r="HV230" s="11"/>
      <c r="HW230" s="11"/>
      <c r="HX230" s="11"/>
      <c r="HY230" s="11"/>
      <c r="HZ230" s="11"/>
      <c r="IA230" s="11"/>
      <c r="IB230" s="11"/>
      <c r="IC230" s="11"/>
      <c r="ID230" s="11"/>
      <c r="IE230" s="11"/>
      <c r="IF230" s="11"/>
      <c r="IG230" s="11"/>
      <c r="IH230" s="11"/>
      <c r="II230" s="11"/>
      <c r="IJ230" s="11"/>
      <c r="IK230" s="11"/>
      <c r="IL230" s="11"/>
      <c r="IM230" s="11"/>
      <c r="IN230" s="11"/>
      <c r="IO230" s="11"/>
      <c r="IP230" s="11"/>
      <c r="IQ230" s="11"/>
      <c r="IR230" s="11"/>
      <c r="IS230" s="11"/>
      <c r="IT230" s="11"/>
      <c r="IU230" s="11"/>
      <c r="IV230" s="11"/>
      <c r="IW230" s="11"/>
      <c r="IX230" s="11"/>
      <c r="IY230" s="11"/>
    </row>
    <row r="231" spans="2:259" s="12" customFormat="1" ht="54" customHeight="1" x14ac:dyDescent="0.25">
      <c r="B231" s="3"/>
      <c r="C231" s="22" t="s">
        <v>197</v>
      </c>
      <c r="D231" s="20" t="s">
        <v>411</v>
      </c>
      <c r="E231" s="16"/>
      <c r="F231" s="17">
        <v>38.840000000000003</v>
      </c>
      <c r="G231" s="17">
        <v>32.4</v>
      </c>
      <c r="H231" s="17">
        <v>25.97</v>
      </c>
      <c r="I231" s="17"/>
      <c r="J231" s="17">
        <v>40.25</v>
      </c>
      <c r="K231" s="17">
        <v>53.11</v>
      </c>
      <c r="L231" s="17">
        <v>73.92</v>
      </c>
      <c r="M231" s="17"/>
      <c r="N231" s="17">
        <v>46.288649298000003</v>
      </c>
      <c r="O231" s="36">
        <v>10.318599452000001</v>
      </c>
      <c r="P231" s="20" t="s">
        <v>16</v>
      </c>
      <c r="Q231" s="15" t="s">
        <v>689</v>
      </c>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c r="FF231" s="11"/>
      <c r="FG231" s="11"/>
      <c r="FH231" s="11"/>
      <c r="FI231" s="11"/>
      <c r="FJ231" s="11"/>
      <c r="FK231" s="11"/>
      <c r="FL231" s="11"/>
      <c r="FM231" s="11"/>
      <c r="FN231" s="11"/>
      <c r="FO231" s="11"/>
      <c r="FP231" s="11"/>
      <c r="FQ231" s="11"/>
      <c r="FR231" s="11"/>
      <c r="FS231" s="11"/>
      <c r="FT231" s="11"/>
      <c r="FU231" s="11"/>
      <c r="FV231" s="11"/>
      <c r="FW231" s="11"/>
      <c r="FX231" s="11"/>
      <c r="FY231" s="11"/>
      <c r="FZ231" s="11"/>
      <c r="GA231" s="11"/>
      <c r="GB231" s="11"/>
      <c r="GC231" s="11"/>
      <c r="GD231" s="11"/>
      <c r="GE231" s="11"/>
      <c r="GF231" s="11"/>
      <c r="GG231" s="11"/>
      <c r="GH231" s="11"/>
      <c r="GI231" s="11"/>
      <c r="GJ231" s="11"/>
      <c r="GK231" s="11"/>
      <c r="GL231" s="11"/>
      <c r="GM231" s="11"/>
      <c r="GN231" s="11"/>
      <c r="GO231" s="11"/>
      <c r="GP231" s="11"/>
      <c r="GQ231" s="11"/>
      <c r="GR231" s="11"/>
      <c r="GS231" s="11"/>
      <c r="GT231" s="11"/>
      <c r="GU231" s="11"/>
      <c r="GV231" s="11"/>
      <c r="GW231" s="11"/>
      <c r="GX231" s="11"/>
      <c r="GY231" s="11"/>
      <c r="GZ231" s="11"/>
      <c r="HA231" s="11"/>
      <c r="HB231" s="11"/>
      <c r="HC231" s="11"/>
      <c r="HD231" s="11"/>
      <c r="HE231" s="11"/>
      <c r="HF231" s="11"/>
      <c r="HG231" s="11"/>
      <c r="HH231" s="11"/>
      <c r="HI231" s="11"/>
      <c r="HJ231" s="11"/>
      <c r="HK231" s="11"/>
      <c r="HL231" s="11"/>
      <c r="HM231" s="11"/>
      <c r="HN231" s="11"/>
      <c r="HO231" s="11"/>
      <c r="HP231" s="11"/>
      <c r="HQ231" s="11"/>
      <c r="HR231" s="11"/>
      <c r="HS231" s="11"/>
      <c r="HT231" s="11"/>
      <c r="HU231" s="11"/>
      <c r="HV231" s="11"/>
      <c r="HW231" s="11"/>
      <c r="HX231" s="11"/>
      <c r="HY231" s="11"/>
      <c r="HZ231" s="11"/>
      <c r="IA231" s="11"/>
      <c r="IB231" s="11"/>
      <c r="IC231" s="11"/>
      <c r="ID231" s="11"/>
      <c r="IE231" s="11"/>
      <c r="IF231" s="11"/>
      <c r="IG231" s="11"/>
      <c r="IH231" s="11"/>
      <c r="II231" s="11"/>
      <c r="IJ231" s="11"/>
      <c r="IK231" s="11"/>
      <c r="IL231" s="11"/>
      <c r="IM231" s="11"/>
      <c r="IN231" s="11"/>
      <c r="IO231" s="11"/>
      <c r="IP231" s="11"/>
      <c r="IQ231" s="11"/>
      <c r="IR231" s="11"/>
      <c r="IS231" s="11"/>
      <c r="IT231" s="11"/>
      <c r="IU231" s="11"/>
      <c r="IV231" s="11"/>
      <c r="IW231" s="11"/>
      <c r="IX231" s="11"/>
      <c r="IY231" s="11"/>
    </row>
    <row r="232" spans="2:259" s="12" customFormat="1" ht="54" customHeight="1" x14ac:dyDescent="0.25">
      <c r="B232" s="3"/>
      <c r="C232" s="9" t="s">
        <v>198</v>
      </c>
      <c r="D232" s="19" t="s">
        <v>412</v>
      </c>
      <c r="E232" s="16"/>
      <c r="F232" s="18">
        <v>76.11</v>
      </c>
      <c r="G232" s="18">
        <v>68.319999999999993</v>
      </c>
      <c r="H232" s="18">
        <v>60.53</v>
      </c>
      <c r="I232" s="17"/>
      <c r="J232" s="18">
        <v>77.2</v>
      </c>
      <c r="K232" s="18">
        <v>92.77</v>
      </c>
      <c r="L232" s="18">
        <v>117.98</v>
      </c>
      <c r="M232" s="18"/>
      <c r="N232" s="18">
        <v>48.121023215000001</v>
      </c>
      <c r="O232" s="18">
        <v>23.737435115</v>
      </c>
      <c r="P232" s="19" t="s">
        <v>16</v>
      </c>
      <c r="Q232" s="14" t="s">
        <v>690</v>
      </c>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c r="FF232" s="11"/>
      <c r="FG232" s="11"/>
      <c r="FH232" s="11"/>
      <c r="FI232" s="11"/>
      <c r="FJ232" s="11"/>
      <c r="FK232" s="11"/>
      <c r="FL232" s="11"/>
      <c r="FM232" s="11"/>
      <c r="FN232" s="11"/>
      <c r="FO232" s="11"/>
      <c r="FP232" s="11"/>
      <c r="FQ232" s="11"/>
      <c r="FR232" s="11"/>
      <c r="FS232" s="11"/>
      <c r="FT232" s="11"/>
      <c r="FU232" s="11"/>
      <c r="FV232" s="11"/>
      <c r="FW232" s="11"/>
      <c r="FX232" s="11"/>
      <c r="FY232" s="11"/>
      <c r="FZ232" s="11"/>
      <c r="GA232" s="11"/>
      <c r="GB232" s="11"/>
      <c r="GC232" s="11"/>
      <c r="GD232" s="11"/>
      <c r="GE232" s="11"/>
      <c r="GF232" s="11"/>
      <c r="GG232" s="11"/>
      <c r="GH232" s="11"/>
      <c r="GI232" s="11"/>
      <c r="GJ232" s="11"/>
      <c r="GK232" s="11"/>
      <c r="GL232" s="11"/>
      <c r="GM232" s="11"/>
      <c r="GN232" s="11"/>
      <c r="GO232" s="11"/>
      <c r="GP232" s="11"/>
      <c r="GQ232" s="11"/>
      <c r="GR232" s="11"/>
      <c r="GS232" s="11"/>
      <c r="GT232" s="11"/>
      <c r="GU232" s="11"/>
      <c r="GV232" s="11"/>
      <c r="GW232" s="11"/>
      <c r="GX232" s="11"/>
      <c r="GY232" s="11"/>
      <c r="GZ232" s="11"/>
      <c r="HA232" s="11"/>
      <c r="HB232" s="11"/>
      <c r="HC232" s="11"/>
      <c r="HD232" s="11"/>
      <c r="HE232" s="11"/>
      <c r="HF232" s="11"/>
      <c r="HG232" s="11"/>
      <c r="HH232" s="11"/>
      <c r="HI232" s="11"/>
      <c r="HJ232" s="11"/>
      <c r="HK232" s="11"/>
      <c r="HL232" s="11"/>
      <c r="HM232" s="11"/>
      <c r="HN232" s="11"/>
      <c r="HO232" s="11"/>
      <c r="HP232" s="11"/>
      <c r="HQ232" s="11"/>
      <c r="HR232" s="11"/>
      <c r="HS232" s="11"/>
      <c r="HT232" s="11"/>
      <c r="HU232" s="11"/>
      <c r="HV232" s="11"/>
      <c r="HW232" s="11"/>
      <c r="HX232" s="11"/>
      <c r="HY232" s="11"/>
      <c r="HZ232" s="11"/>
      <c r="IA232" s="11"/>
      <c r="IB232" s="11"/>
      <c r="IC232" s="11"/>
      <c r="ID232" s="11"/>
      <c r="IE232" s="11"/>
      <c r="IF232" s="11"/>
      <c r="IG232" s="11"/>
      <c r="IH232" s="11"/>
      <c r="II232" s="11"/>
      <c r="IJ232" s="11"/>
      <c r="IK232" s="11"/>
      <c r="IL232" s="11"/>
      <c r="IM232" s="11"/>
      <c r="IN232" s="11"/>
      <c r="IO232" s="11"/>
      <c r="IP232" s="11"/>
      <c r="IQ232" s="11"/>
      <c r="IR232" s="11"/>
      <c r="IS232" s="11"/>
      <c r="IT232" s="11"/>
      <c r="IU232" s="11"/>
      <c r="IV232" s="11"/>
      <c r="IW232" s="11"/>
      <c r="IX232" s="11"/>
      <c r="IY232" s="11"/>
    </row>
    <row r="233" spans="2:259" s="12" customFormat="1" ht="54" customHeight="1" x14ac:dyDescent="0.25">
      <c r="B233" s="3"/>
      <c r="C233" s="22" t="s">
        <v>199</v>
      </c>
      <c r="D233" s="20" t="s">
        <v>413</v>
      </c>
      <c r="E233" s="16"/>
      <c r="F233" s="17">
        <v>125.66</v>
      </c>
      <c r="G233" s="17">
        <v>119.06</v>
      </c>
      <c r="H233" s="17">
        <v>112.47</v>
      </c>
      <c r="I233" s="17"/>
      <c r="J233" s="17">
        <v>127.54</v>
      </c>
      <c r="K233" s="17">
        <v>140.72</v>
      </c>
      <c r="L233" s="17">
        <v>162.06</v>
      </c>
      <c r="M233" s="17"/>
      <c r="N233" s="17">
        <v>66.335343980999994</v>
      </c>
      <c r="O233" s="36">
        <v>2.6638672961999998</v>
      </c>
      <c r="P233" s="20" t="s">
        <v>18</v>
      </c>
      <c r="Q233" s="15" t="s">
        <v>691</v>
      </c>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c r="FF233" s="11"/>
      <c r="FG233" s="11"/>
      <c r="FH233" s="11"/>
      <c r="FI233" s="11"/>
      <c r="FJ233" s="11"/>
      <c r="FK233" s="11"/>
      <c r="FL233" s="11"/>
      <c r="FM233" s="11"/>
      <c r="FN233" s="11"/>
      <c r="FO233" s="11"/>
      <c r="FP233" s="11"/>
      <c r="FQ233" s="11"/>
      <c r="FR233" s="11"/>
      <c r="FS233" s="11"/>
      <c r="FT233" s="11"/>
      <c r="FU233" s="11"/>
      <c r="FV233" s="11"/>
      <c r="FW233" s="11"/>
      <c r="FX233" s="11"/>
      <c r="FY233" s="11"/>
      <c r="FZ233" s="11"/>
      <c r="GA233" s="11"/>
      <c r="GB233" s="11"/>
      <c r="GC233" s="11"/>
      <c r="GD233" s="11"/>
      <c r="GE233" s="11"/>
      <c r="GF233" s="11"/>
      <c r="GG233" s="11"/>
      <c r="GH233" s="11"/>
      <c r="GI233" s="11"/>
      <c r="GJ233" s="11"/>
      <c r="GK233" s="11"/>
      <c r="GL233" s="11"/>
      <c r="GM233" s="11"/>
      <c r="GN233" s="11"/>
      <c r="GO233" s="11"/>
      <c r="GP233" s="11"/>
      <c r="GQ233" s="11"/>
      <c r="GR233" s="11"/>
      <c r="GS233" s="11"/>
      <c r="GT233" s="11"/>
      <c r="GU233" s="11"/>
      <c r="GV233" s="11"/>
      <c r="GW233" s="11"/>
      <c r="GX233" s="11"/>
      <c r="GY233" s="11"/>
      <c r="GZ233" s="11"/>
      <c r="HA233" s="11"/>
      <c r="HB233" s="11"/>
      <c r="HC233" s="11"/>
      <c r="HD233" s="11"/>
      <c r="HE233" s="11"/>
      <c r="HF233" s="11"/>
      <c r="HG233" s="11"/>
      <c r="HH233" s="11"/>
      <c r="HI233" s="11"/>
      <c r="HJ233" s="11"/>
      <c r="HK233" s="11"/>
      <c r="HL233" s="11"/>
      <c r="HM233" s="11"/>
      <c r="HN233" s="11"/>
      <c r="HO233" s="11"/>
      <c r="HP233" s="11"/>
      <c r="HQ233" s="11"/>
      <c r="HR233" s="11"/>
      <c r="HS233" s="11"/>
      <c r="HT233" s="11"/>
      <c r="HU233" s="11"/>
      <c r="HV233" s="11"/>
      <c r="HW233" s="11"/>
      <c r="HX233" s="11"/>
      <c r="HY233" s="11"/>
      <c r="HZ233" s="11"/>
      <c r="IA233" s="11"/>
      <c r="IB233" s="11"/>
      <c r="IC233" s="11"/>
      <c r="ID233" s="11"/>
      <c r="IE233" s="11"/>
      <c r="IF233" s="11"/>
      <c r="IG233" s="11"/>
      <c r="IH233" s="11"/>
      <c r="II233" s="11"/>
      <c r="IJ233" s="11"/>
      <c r="IK233" s="11"/>
      <c r="IL233" s="11"/>
      <c r="IM233" s="11"/>
      <c r="IN233" s="11"/>
      <c r="IO233" s="11"/>
      <c r="IP233" s="11"/>
      <c r="IQ233" s="11"/>
      <c r="IR233" s="11"/>
      <c r="IS233" s="11"/>
      <c r="IT233" s="11"/>
      <c r="IU233" s="11"/>
      <c r="IV233" s="11"/>
      <c r="IW233" s="11"/>
      <c r="IX233" s="11"/>
      <c r="IY233" s="11"/>
    </row>
    <row r="234" spans="2:259" s="12" customFormat="1" ht="54" customHeight="1" x14ac:dyDescent="0.25">
      <c r="B234" s="3"/>
      <c r="C234" s="9" t="s">
        <v>200</v>
      </c>
      <c r="D234" s="19" t="s">
        <v>414</v>
      </c>
      <c r="E234" s="16"/>
      <c r="F234" s="18">
        <v>137.38999999999999</v>
      </c>
      <c r="G234" s="18">
        <v>131.47</v>
      </c>
      <c r="H234" s="18">
        <v>125.55</v>
      </c>
      <c r="I234" s="17"/>
      <c r="J234" s="18">
        <v>138.44999999999999</v>
      </c>
      <c r="K234" s="18">
        <v>150.28</v>
      </c>
      <c r="L234" s="18">
        <v>169.43</v>
      </c>
      <c r="M234" s="18"/>
      <c r="N234" s="18">
        <v>68.835108797999993</v>
      </c>
      <c r="O234" s="18">
        <v>768.85724086000005</v>
      </c>
      <c r="P234" s="19" t="s">
        <v>18</v>
      </c>
      <c r="Q234" s="14" t="s">
        <v>692</v>
      </c>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c r="FF234" s="11"/>
      <c r="FG234" s="11"/>
      <c r="FH234" s="11"/>
      <c r="FI234" s="11"/>
      <c r="FJ234" s="11"/>
      <c r="FK234" s="11"/>
      <c r="FL234" s="11"/>
      <c r="FM234" s="11"/>
      <c r="FN234" s="11"/>
      <c r="FO234" s="11"/>
      <c r="FP234" s="11"/>
      <c r="FQ234" s="11"/>
      <c r="FR234" s="11"/>
      <c r="FS234" s="11"/>
      <c r="FT234" s="11"/>
      <c r="FU234" s="11"/>
      <c r="FV234" s="11"/>
      <c r="FW234" s="11"/>
      <c r="FX234" s="11"/>
      <c r="FY234" s="11"/>
      <c r="FZ234" s="11"/>
      <c r="GA234" s="11"/>
      <c r="GB234" s="11"/>
      <c r="GC234" s="11"/>
      <c r="GD234" s="11"/>
      <c r="GE234" s="11"/>
      <c r="GF234" s="11"/>
      <c r="GG234" s="11"/>
      <c r="GH234" s="11"/>
      <c r="GI234" s="11"/>
      <c r="GJ234" s="11"/>
      <c r="GK234" s="11"/>
      <c r="GL234" s="11"/>
      <c r="GM234" s="11"/>
      <c r="GN234" s="11"/>
      <c r="GO234" s="11"/>
      <c r="GP234" s="11"/>
      <c r="GQ234" s="11"/>
      <c r="GR234" s="11"/>
      <c r="GS234" s="11"/>
      <c r="GT234" s="11"/>
      <c r="GU234" s="11"/>
      <c r="GV234" s="11"/>
      <c r="GW234" s="11"/>
      <c r="GX234" s="11"/>
      <c r="GY234" s="11"/>
      <c r="GZ234" s="11"/>
      <c r="HA234" s="11"/>
      <c r="HB234" s="11"/>
      <c r="HC234" s="11"/>
      <c r="HD234" s="11"/>
      <c r="HE234" s="11"/>
      <c r="HF234" s="11"/>
      <c r="HG234" s="11"/>
      <c r="HH234" s="11"/>
      <c r="HI234" s="11"/>
      <c r="HJ234" s="11"/>
      <c r="HK234" s="11"/>
      <c r="HL234" s="11"/>
      <c r="HM234" s="11"/>
      <c r="HN234" s="11"/>
      <c r="HO234" s="11"/>
      <c r="HP234" s="11"/>
      <c r="HQ234" s="11"/>
      <c r="HR234" s="11"/>
      <c r="HS234" s="11"/>
      <c r="HT234" s="11"/>
      <c r="HU234" s="11"/>
      <c r="HV234" s="11"/>
      <c r="HW234" s="11"/>
      <c r="HX234" s="11"/>
      <c r="HY234" s="11"/>
      <c r="HZ234" s="11"/>
      <c r="IA234" s="11"/>
      <c r="IB234" s="11"/>
      <c r="IC234" s="11"/>
      <c r="ID234" s="11"/>
      <c r="IE234" s="11"/>
      <c r="IF234" s="11"/>
      <c r="IG234" s="11"/>
      <c r="IH234" s="11"/>
      <c r="II234" s="11"/>
      <c r="IJ234" s="11"/>
      <c r="IK234" s="11"/>
      <c r="IL234" s="11"/>
      <c r="IM234" s="11"/>
      <c r="IN234" s="11"/>
      <c r="IO234" s="11"/>
      <c r="IP234" s="11"/>
      <c r="IQ234" s="11"/>
      <c r="IR234" s="11"/>
      <c r="IS234" s="11"/>
      <c r="IT234" s="11"/>
      <c r="IU234" s="11"/>
      <c r="IV234" s="11"/>
      <c r="IW234" s="11"/>
      <c r="IX234" s="11"/>
      <c r="IY234" s="11"/>
    </row>
    <row r="235" spans="2:259" s="12" customFormat="1" ht="54" customHeight="1" x14ac:dyDescent="0.25">
      <c r="B235" s="3"/>
      <c r="C235" s="22" t="s">
        <v>201</v>
      </c>
      <c r="D235" s="20" t="s">
        <v>415</v>
      </c>
      <c r="E235" s="16"/>
      <c r="F235" s="17">
        <v>378.7</v>
      </c>
      <c r="G235" s="17">
        <v>359.06</v>
      </c>
      <c r="H235" s="17">
        <v>339.43</v>
      </c>
      <c r="I235" s="17"/>
      <c r="J235" s="17">
        <v>383.4</v>
      </c>
      <c r="K235" s="17">
        <v>422.66</v>
      </c>
      <c r="L235" s="17">
        <v>486.2</v>
      </c>
      <c r="M235" s="17"/>
      <c r="N235" s="17">
        <v>59.259995723999999</v>
      </c>
      <c r="O235" s="36">
        <v>46.086763507000001</v>
      </c>
      <c r="P235" s="20" t="s">
        <v>18</v>
      </c>
      <c r="Q235" s="15" t="s">
        <v>693</v>
      </c>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c r="FF235" s="11"/>
      <c r="FG235" s="11"/>
      <c r="FH235" s="11"/>
      <c r="FI235" s="11"/>
      <c r="FJ235" s="11"/>
      <c r="FK235" s="11"/>
      <c r="FL235" s="11"/>
      <c r="FM235" s="11"/>
      <c r="FN235" s="11"/>
      <c r="FO235" s="11"/>
      <c r="FP235" s="11"/>
      <c r="FQ235" s="11"/>
      <c r="FR235" s="11"/>
      <c r="FS235" s="11"/>
      <c r="FT235" s="11"/>
      <c r="FU235" s="11"/>
      <c r="FV235" s="11"/>
      <c r="FW235" s="11"/>
      <c r="FX235" s="11"/>
      <c r="FY235" s="11"/>
      <c r="FZ235" s="11"/>
      <c r="GA235" s="11"/>
      <c r="GB235" s="11"/>
      <c r="GC235" s="11"/>
      <c r="GD235" s="11"/>
      <c r="GE235" s="11"/>
      <c r="GF235" s="11"/>
      <c r="GG235" s="11"/>
      <c r="GH235" s="11"/>
      <c r="GI235" s="11"/>
      <c r="GJ235" s="11"/>
      <c r="GK235" s="11"/>
      <c r="GL235" s="11"/>
      <c r="GM235" s="11"/>
      <c r="GN235" s="11"/>
      <c r="GO235" s="11"/>
      <c r="GP235" s="11"/>
      <c r="GQ235" s="11"/>
      <c r="GR235" s="11"/>
      <c r="GS235" s="11"/>
      <c r="GT235" s="11"/>
      <c r="GU235" s="11"/>
      <c r="GV235" s="11"/>
      <c r="GW235" s="11"/>
      <c r="GX235" s="11"/>
      <c r="GY235" s="11"/>
      <c r="GZ235" s="11"/>
      <c r="HA235" s="11"/>
      <c r="HB235" s="11"/>
      <c r="HC235" s="11"/>
      <c r="HD235" s="11"/>
      <c r="HE235" s="11"/>
      <c r="HF235" s="11"/>
      <c r="HG235" s="11"/>
      <c r="HH235" s="11"/>
      <c r="HI235" s="11"/>
      <c r="HJ235" s="11"/>
      <c r="HK235" s="11"/>
      <c r="HL235" s="11"/>
      <c r="HM235" s="11"/>
      <c r="HN235" s="11"/>
      <c r="HO235" s="11"/>
      <c r="HP235" s="11"/>
      <c r="HQ235" s="11"/>
      <c r="HR235" s="11"/>
      <c r="HS235" s="11"/>
      <c r="HT235" s="11"/>
      <c r="HU235" s="11"/>
      <c r="HV235" s="11"/>
      <c r="HW235" s="11"/>
      <c r="HX235" s="11"/>
      <c r="HY235" s="11"/>
      <c r="HZ235" s="11"/>
      <c r="IA235" s="11"/>
      <c r="IB235" s="11"/>
      <c r="IC235" s="11"/>
      <c r="ID235" s="11"/>
      <c r="IE235" s="11"/>
      <c r="IF235" s="11"/>
      <c r="IG235" s="11"/>
      <c r="IH235" s="11"/>
      <c r="II235" s="11"/>
      <c r="IJ235" s="11"/>
      <c r="IK235" s="11"/>
      <c r="IL235" s="11"/>
      <c r="IM235" s="11"/>
      <c r="IN235" s="11"/>
      <c r="IO235" s="11"/>
      <c r="IP235" s="11"/>
      <c r="IQ235" s="11"/>
      <c r="IR235" s="11"/>
      <c r="IS235" s="11"/>
      <c r="IT235" s="11"/>
      <c r="IU235" s="11"/>
      <c r="IV235" s="11"/>
      <c r="IW235" s="11"/>
      <c r="IX235" s="11"/>
      <c r="IY235" s="11"/>
    </row>
    <row r="236" spans="2:259" s="12" customFormat="1" ht="54" customHeight="1" x14ac:dyDescent="0.25">
      <c r="B236" s="3"/>
      <c r="C236" s="9" t="s">
        <v>202</v>
      </c>
      <c r="D236" s="19" t="s">
        <v>416</v>
      </c>
      <c r="E236" s="16"/>
      <c r="F236" s="18">
        <v>107.69</v>
      </c>
      <c r="G236" s="18">
        <v>100.05</v>
      </c>
      <c r="H236" s="18">
        <v>92.41</v>
      </c>
      <c r="I236" s="17"/>
      <c r="J236" s="18">
        <v>111.9</v>
      </c>
      <c r="K236" s="18">
        <v>127.17</v>
      </c>
      <c r="L236" s="18">
        <v>151.88999999999999</v>
      </c>
      <c r="M236" s="18"/>
      <c r="N236" s="18">
        <v>54.652577321000003</v>
      </c>
      <c r="O236" s="18">
        <v>158.08427336</v>
      </c>
      <c r="P236" s="19" t="s">
        <v>18</v>
      </c>
      <c r="Q236" s="14" t="s">
        <v>694</v>
      </c>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c r="FF236" s="11"/>
      <c r="FG236" s="11"/>
      <c r="FH236" s="11"/>
      <c r="FI236" s="11"/>
      <c r="FJ236" s="11"/>
      <c r="FK236" s="11"/>
      <c r="FL236" s="11"/>
      <c r="FM236" s="11"/>
      <c r="FN236" s="11"/>
      <c r="FO236" s="11"/>
      <c r="FP236" s="11"/>
      <c r="FQ236" s="11"/>
      <c r="FR236" s="11"/>
      <c r="FS236" s="11"/>
      <c r="FT236" s="11"/>
      <c r="FU236" s="11"/>
      <c r="FV236" s="11"/>
      <c r="FW236" s="11"/>
      <c r="FX236" s="11"/>
      <c r="FY236" s="11"/>
      <c r="FZ236" s="11"/>
      <c r="GA236" s="11"/>
      <c r="GB236" s="11"/>
      <c r="GC236" s="11"/>
      <c r="GD236" s="11"/>
      <c r="GE236" s="11"/>
      <c r="GF236" s="11"/>
      <c r="GG236" s="11"/>
      <c r="GH236" s="11"/>
      <c r="GI236" s="11"/>
      <c r="GJ236" s="11"/>
      <c r="GK236" s="11"/>
      <c r="GL236" s="11"/>
      <c r="GM236" s="11"/>
      <c r="GN236" s="11"/>
      <c r="GO236" s="11"/>
      <c r="GP236" s="11"/>
      <c r="GQ236" s="11"/>
      <c r="GR236" s="11"/>
      <c r="GS236" s="11"/>
      <c r="GT236" s="11"/>
      <c r="GU236" s="11"/>
      <c r="GV236" s="11"/>
      <c r="GW236" s="11"/>
      <c r="GX236" s="11"/>
      <c r="GY236" s="11"/>
      <c r="GZ236" s="11"/>
      <c r="HA236" s="11"/>
      <c r="HB236" s="11"/>
      <c r="HC236" s="11"/>
      <c r="HD236" s="11"/>
      <c r="HE236" s="11"/>
      <c r="HF236" s="11"/>
      <c r="HG236" s="11"/>
      <c r="HH236" s="11"/>
      <c r="HI236" s="11"/>
      <c r="HJ236" s="11"/>
      <c r="HK236" s="11"/>
      <c r="HL236" s="11"/>
      <c r="HM236" s="11"/>
      <c r="HN236" s="11"/>
      <c r="HO236" s="11"/>
      <c r="HP236" s="11"/>
      <c r="HQ236" s="11"/>
      <c r="HR236" s="11"/>
      <c r="HS236" s="11"/>
      <c r="HT236" s="11"/>
      <c r="HU236" s="11"/>
      <c r="HV236" s="11"/>
      <c r="HW236" s="11"/>
      <c r="HX236" s="11"/>
      <c r="HY236" s="11"/>
      <c r="HZ236" s="11"/>
      <c r="IA236" s="11"/>
      <c r="IB236" s="11"/>
      <c r="IC236" s="11"/>
      <c r="ID236" s="11"/>
      <c r="IE236" s="11"/>
      <c r="IF236" s="11"/>
      <c r="IG236" s="11"/>
      <c r="IH236" s="11"/>
      <c r="II236" s="11"/>
      <c r="IJ236" s="11"/>
      <c r="IK236" s="11"/>
      <c r="IL236" s="11"/>
      <c r="IM236" s="11"/>
      <c r="IN236" s="11"/>
      <c r="IO236" s="11"/>
      <c r="IP236" s="11"/>
      <c r="IQ236" s="11"/>
      <c r="IR236" s="11"/>
      <c r="IS236" s="11"/>
      <c r="IT236" s="11"/>
      <c r="IU236" s="11"/>
      <c r="IV236" s="11"/>
      <c r="IW236" s="11"/>
      <c r="IX236" s="11"/>
      <c r="IY236" s="11"/>
    </row>
    <row r="237" spans="2:259" s="12" customFormat="1" ht="54" customHeight="1" x14ac:dyDescent="0.25">
      <c r="B237" s="3"/>
      <c r="C237" s="22" t="s">
        <v>203</v>
      </c>
      <c r="D237" s="20" t="s">
        <v>417</v>
      </c>
      <c r="E237" s="16"/>
      <c r="F237" s="17">
        <v>144.16</v>
      </c>
      <c r="G237" s="17">
        <v>138.01</v>
      </c>
      <c r="H237" s="17">
        <v>131.86000000000001</v>
      </c>
      <c r="I237" s="17"/>
      <c r="J237" s="17">
        <v>145.19999999999999</v>
      </c>
      <c r="K237" s="17">
        <v>157.49</v>
      </c>
      <c r="L237" s="17">
        <v>177.39</v>
      </c>
      <c r="M237" s="17"/>
      <c r="N237" s="17">
        <v>69.167562696999994</v>
      </c>
      <c r="O237" s="36">
        <v>150.54338923</v>
      </c>
      <c r="P237" s="20" t="s">
        <v>18</v>
      </c>
      <c r="Q237" s="15" t="s">
        <v>695</v>
      </c>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c r="FF237" s="11"/>
      <c r="FG237" s="11"/>
      <c r="FH237" s="11"/>
      <c r="FI237" s="11"/>
      <c r="FJ237" s="11"/>
      <c r="FK237" s="11"/>
      <c r="FL237" s="11"/>
      <c r="FM237" s="11"/>
      <c r="FN237" s="11"/>
      <c r="FO237" s="11"/>
      <c r="FP237" s="11"/>
      <c r="FQ237" s="11"/>
      <c r="FR237" s="11"/>
      <c r="FS237" s="11"/>
      <c r="FT237" s="11"/>
      <c r="FU237" s="11"/>
      <c r="FV237" s="11"/>
      <c r="FW237" s="11"/>
      <c r="FX237" s="11"/>
      <c r="FY237" s="11"/>
      <c r="FZ237" s="11"/>
      <c r="GA237" s="11"/>
      <c r="GB237" s="11"/>
      <c r="GC237" s="11"/>
      <c r="GD237" s="11"/>
      <c r="GE237" s="11"/>
      <c r="GF237" s="11"/>
      <c r="GG237" s="11"/>
      <c r="GH237" s="11"/>
      <c r="GI237" s="11"/>
      <c r="GJ237" s="11"/>
      <c r="GK237" s="11"/>
      <c r="GL237" s="11"/>
      <c r="GM237" s="11"/>
      <c r="GN237" s="11"/>
      <c r="GO237" s="11"/>
      <c r="GP237" s="11"/>
      <c r="GQ237" s="11"/>
      <c r="GR237" s="11"/>
      <c r="GS237" s="11"/>
      <c r="GT237" s="11"/>
      <c r="GU237" s="11"/>
      <c r="GV237" s="11"/>
      <c r="GW237" s="11"/>
      <c r="GX237" s="11"/>
      <c r="GY237" s="11"/>
      <c r="GZ237" s="11"/>
      <c r="HA237" s="11"/>
      <c r="HB237" s="11"/>
      <c r="HC237" s="11"/>
      <c r="HD237" s="11"/>
      <c r="HE237" s="11"/>
      <c r="HF237" s="11"/>
      <c r="HG237" s="11"/>
      <c r="HH237" s="11"/>
      <c r="HI237" s="11"/>
      <c r="HJ237" s="11"/>
      <c r="HK237" s="11"/>
      <c r="HL237" s="11"/>
      <c r="HM237" s="11"/>
      <c r="HN237" s="11"/>
      <c r="HO237" s="11"/>
      <c r="HP237" s="11"/>
      <c r="HQ237" s="11"/>
      <c r="HR237" s="11"/>
      <c r="HS237" s="11"/>
      <c r="HT237" s="11"/>
      <c r="HU237" s="11"/>
      <c r="HV237" s="11"/>
      <c r="HW237" s="11"/>
      <c r="HX237" s="11"/>
      <c r="HY237" s="11"/>
      <c r="HZ237" s="11"/>
      <c r="IA237" s="11"/>
      <c r="IB237" s="11"/>
      <c r="IC237" s="11"/>
      <c r="ID237" s="11"/>
      <c r="IE237" s="11"/>
      <c r="IF237" s="11"/>
      <c r="IG237" s="11"/>
      <c r="IH237" s="11"/>
      <c r="II237" s="11"/>
      <c r="IJ237" s="11"/>
      <c r="IK237" s="11"/>
      <c r="IL237" s="11"/>
      <c r="IM237" s="11"/>
      <c r="IN237" s="11"/>
      <c r="IO237" s="11"/>
      <c r="IP237" s="11"/>
      <c r="IQ237" s="11"/>
      <c r="IR237" s="11"/>
      <c r="IS237" s="11"/>
      <c r="IT237" s="11"/>
      <c r="IU237" s="11"/>
      <c r="IV237" s="11"/>
      <c r="IW237" s="11"/>
      <c r="IX237" s="11"/>
      <c r="IY237" s="11"/>
    </row>
    <row r="238" spans="2:259" s="12" customFormat="1" ht="54" customHeight="1" x14ac:dyDescent="0.25">
      <c r="B238" s="3"/>
      <c r="C238" s="9" t="s">
        <v>204</v>
      </c>
      <c r="D238" s="19" t="s">
        <v>418</v>
      </c>
      <c r="E238" s="16"/>
      <c r="F238" s="18">
        <v>103.91</v>
      </c>
      <c r="G238" s="18">
        <v>99.55</v>
      </c>
      <c r="H238" s="18">
        <v>95.2</v>
      </c>
      <c r="I238" s="17"/>
      <c r="J238" s="18">
        <v>104.49</v>
      </c>
      <c r="K238" s="18">
        <v>113.19</v>
      </c>
      <c r="L238" s="18">
        <v>127.28</v>
      </c>
      <c r="M238" s="18"/>
      <c r="N238" s="18">
        <v>73.582058469000003</v>
      </c>
      <c r="O238" s="18">
        <v>7.8407205409999996</v>
      </c>
      <c r="P238" s="19" t="s">
        <v>18</v>
      </c>
      <c r="Q238" s="14" t="s">
        <v>696</v>
      </c>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c r="FF238" s="11"/>
      <c r="FG238" s="11"/>
      <c r="FH238" s="11"/>
      <c r="FI238" s="11"/>
      <c r="FJ238" s="11"/>
      <c r="FK238" s="11"/>
      <c r="FL238" s="11"/>
      <c r="FM238" s="11"/>
      <c r="FN238" s="11"/>
      <c r="FO238" s="11"/>
      <c r="FP238" s="11"/>
      <c r="FQ238" s="11"/>
      <c r="FR238" s="11"/>
      <c r="FS238" s="11"/>
      <c r="FT238" s="11"/>
      <c r="FU238" s="11"/>
      <c r="FV238" s="11"/>
      <c r="FW238" s="11"/>
      <c r="FX238" s="11"/>
      <c r="FY238" s="11"/>
      <c r="FZ238" s="11"/>
      <c r="GA238" s="11"/>
      <c r="GB238" s="11"/>
      <c r="GC238" s="11"/>
      <c r="GD238" s="11"/>
      <c r="GE238" s="11"/>
      <c r="GF238" s="11"/>
      <c r="GG238" s="11"/>
      <c r="GH238" s="11"/>
      <c r="GI238" s="11"/>
      <c r="GJ238" s="11"/>
      <c r="GK238" s="11"/>
      <c r="GL238" s="11"/>
      <c r="GM238" s="11"/>
      <c r="GN238" s="11"/>
      <c r="GO238" s="11"/>
      <c r="GP238" s="11"/>
      <c r="GQ238" s="11"/>
      <c r="GR238" s="11"/>
      <c r="GS238" s="11"/>
      <c r="GT238" s="11"/>
      <c r="GU238" s="11"/>
      <c r="GV238" s="11"/>
      <c r="GW238" s="11"/>
      <c r="GX238" s="11"/>
      <c r="GY238" s="11"/>
      <c r="GZ238" s="11"/>
      <c r="HA238" s="11"/>
      <c r="HB238" s="11"/>
      <c r="HC238" s="11"/>
      <c r="HD238" s="11"/>
      <c r="HE238" s="11"/>
      <c r="HF238" s="11"/>
      <c r="HG238" s="11"/>
      <c r="HH238" s="11"/>
      <c r="HI238" s="11"/>
      <c r="HJ238" s="11"/>
      <c r="HK238" s="11"/>
      <c r="HL238" s="11"/>
      <c r="HM238" s="11"/>
      <c r="HN238" s="11"/>
      <c r="HO238" s="11"/>
      <c r="HP238" s="11"/>
      <c r="HQ238" s="11"/>
      <c r="HR238" s="11"/>
      <c r="HS238" s="11"/>
      <c r="HT238" s="11"/>
      <c r="HU238" s="11"/>
      <c r="HV238" s="11"/>
      <c r="HW238" s="11"/>
      <c r="HX238" s="11"/>
      <c r="HY238" s="11"/>
      <c r="HZ238" s="11"/>
      <c r="IA238" s="11"/>
      <c r="IB238" s="11"/>
      <c r="IC238" s="11"/>
      <c r="ID238" s="11"/>
      <c r="IE238" s="11"/>
      <c r="IF238" s="11"/>
      <c r="IG238" s="11"/>
      <c r="IH238" s="11"/>
      <c r="II238" s="11"/>
      <c r="IJ238" s="11"/>
      <c r="IK238" s="11"/>
      <c r="IL238" s="11"/>
      <c r="IM238" s="11"/>
      <c r="IN238" s="11"/>
      <c r="IO238" s="11"/>
      <c r="IP238" s="11"/>
      <c r="IQ238" s="11"/>
      <c r="IR238" s="11"/>
      <c r="IS238" s="11"/>
      <c r="IT238" s="11"/>
      <c r="IU238" s="11"/>
      <c r="IV238" s="11"/>
      <c r="IW238" s="11"/>
      <c r="IX238" s="11"/>
      <c r="IY238" s="11"/>
    </row>
    <row r="239" spans="2:259" s="12" customFormat="1" ht="54" customHeight="1" x14ac:dyDescent="0.25">
      <c r="B239" s="3"/>
      <c r="C239" s="22" t="s">
        <v>447</v>
      </c>
      <c r="D239" s="20" t="s">
        <v>448</v>
      </c>
      <c r="E239" s="16"/>
      <c r="F239" s="17">
        <v>56.55</v>
      </c>
      <c r="G239" s="17">
        <v>52.75</v>
      </c>
      <c r="H239" s="17">
        <v>48.96</v>
      </c>
      <c r="I239" s="17"/>
      <c r="J239" s="17">
        <v>57.99</v>
      </c>
      <c r="K239" s="17">
        <v>65.569999999999993</v>
      </c>
      <c r="L239" s="17">
        <v>77.849999999999994</v>
      </c>
      <c r="M239" s="17"/>
      <c r="N239" s="17">
        <v>57.819398581999998</v>
      </c>
      <c r="O239" s="36">
        <v>4.6202238223999998</v>
      </c>
      <c r="P239" s="20" t="s">
        <v>18</v>
      </c>
      <c r="Q239" s="15" t="s">
        <v>697</v>
      </c>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c r="FF239" s="11"/>
      <c r="FG239" s="11"/>
      <c r="FH239" s="11"/>
      <c r="FI239" s="11"/>
      <c r="FJ239" s="11"/>
      <c r="FK239" s="11"/>
      <c r="FL239" s="11"/>
      <c r="FM239" s="11"/>
      <c r="FN239" s="11"/>
      <c r="FO239" s="11"/>
      <c r="FP239" s="11"/>
      <c r="FQ239" s="11"/>
      <c r="FR239" s="11"/>
      <c r="FS239" s="11"/>
      <c r="FT239" s="11"/>
      <c r="FU239" s="11"/>
      <c r="FV239" s="11"/>
      <c r="FW239" s="11"/>
      <c r="FX239" s="11"/>
      <c r="FY239" s="11"/>
      <c r="FZ239" s="11"/>
      <c r="GA239" s="11"/>
      <c r="GB239" s="11"/>
      <c r="GC239" s="11"/>
      <c r="GD239" s="11"/>
      <c r="GE239" s="11"/>
      <c r="GF239" s="11"/>
      <c r="GG239" s="11"/>
      <c r="GH239" s="11"/>
      <c r="GI239" s="11"/>
      <c r="GJ239" s="11"/>
      <c r="GK239" s="11"/>
      <c r="GL239" s="11"/>
      <c r="GM239" s="11"/>
      <c r="GN239" s="11"/>
      <c r="GO239" s="11"/>
      <c r="GP239" s="11"/>
      <c r="GQ239" s="11"/>
      <c r="GR239" s="11"/>
      <c r="GS239" s="11"/>
      <c r="GT239" s="11"/>
      <c r="GU239" s="11"/>
      <c r="GV239" s="11"/>
      <c r="GW239" s="11"/>
      <c r="GX239" s="11"/>
      <c r="GY239" s="11"/>
      <c r="GZ239" s="11"/>
      <c r="HA239" s="11"/>
      <c r="HB239" s="11"/>
      <c r="HC239" s="11"/>
      <c r="HD239" s="11"/>
      <c r="HE239" s="11"/>
      <c r="HF239" s="11"/>
      <c r="HG239" s="11"/>
      <c r="HH239" s="11"/>
      <c r="HI239" s="11"/>
      <c r="HJ239" s="11"/>
      <c r="HK239" s="11"/>
      <c r="HL239" s="11"/>
      <c r="HM239" s="11"/>
      <c r="HN239" s="11"/>
      <c r="HO239" s="11"/>
      <c r="HP239" s="11"/>
      <c r="HQ239" s="11"/>
      <c r="HR239" s="11"/>
      <c r="HS239" s="11"/>
      <c r="HT239" s="11"/>
      <c r="HU239" s="11"/>
      <c r="HV239" s="11"/>
      <c r="HW239" s="11"/>
      <c r="HX239" s="11"/>
      <c r="HY239" s="11"/>
      <c r="HZ239" s="11"/>
      <c r="IA239" s="11"/>
      <c r="IB239" s="11"/>
      <c r="IC239" s="11"/>
      <c r="ID239" s="11"/>
      <c r="IE239" s="11"/>
      <c r="IF239" s="11"/>
      <c r="IG239" s="11"/>
      <c r="IH239" s="11"/>
      <c r="II239" s="11"/>
      <c r="IJ239" s="11"/>
      <c r="IK239" s="11"/>
      <c r="IL239" s="11"/>
      <c r="IM239" s="11"/>
      <c r="IN239" s="11"/>
      <c r="IO239" s="11"/>
      <c r="IP239" s="11"/>
      <c r="IQ239" s="11"/>
      <c r="IR239" s="11"/>
      <c r="IS239" s="11"/>
      <c r="IT239" s="11"/>
      <c r="IU239" s="11"/>
      <c r="IV239" s="11"/>
      <c r="IW239" s="11"/>
      <c r="IX239" s="11"/>
      <c r="IY239" s="11"/>
    </row>
    <row r="240" spans="2:259" s="12" customFormat="1" ht="54" customHeight="1" x14ac:dyDescent="0.25">
      <c r="B240" s="3"/>
      <c r="C240" s="9" t="s">
        <v>205</v>
      </c>
      <c r="D240" s="19" t="s">
        <v>419</v>
      </c>
      <c r="E240" s="16"/>
      <c r="F240" s="18">
        <v>54.81</v>
      </c>
      <c r="G240" s="18">
        <v>50.54</v>
      </c>
      <c r="H240" s="18">
        <v>46.28</v>
      </c>
      <c r="I240" s="17"/>
      <c r="J240" s="18">
        <v>55.6</v>
      </c>
      <c r="K240" s="18">
        <v>64.12</v>
      </c>
      <c r="L240" s="18">
        <v>77.92</v>
      </c>
      <c r="M240" s="18"/>
      <c r="N240" s="18">
        <v>72.343593694000006</v>
      </c>
      <c r="O240" s="18">
        <v>17.337061646999999</v>
      </c>
      <c r="P240" s="19" t="s">
        <v>18</v>
      </c>
      <c r="Q240" s="14" t="s">
        <v>698</v>
      </c>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c r="FF240" s="11"/>
      <c r="FG240" s="11"/>
      <c r="FH240" s="11"/>
      <c r="FI240" s="11"/>
      <c r="FJ240" s="11"/>
      <c r="FK240" s="11"/>
      <c r="FL240" s="11"/>
      <c r="FM240" s="11"/>
      <c r="FN240" s="11"/>
      <c r="FO240" s="11"/>
      <c r="FP240" s="11"/>
      <c r="FQ240" s="11"/>
      <c r="FR240" s="11"/>
      <c r="FS240" s="11"/>
      <c r="FT240" s="11"/>
      <c r="FU240" s="11"/>
      <c r="FV240" s="11"/>
      <c r="FW240" s="11"/>
      <c r="FX240" s="11"/>
      <c r="FY240" s="11"/>
      <c r="FZ240" s="11"/>
      <c r="GA240" s="11"/>
      <c r="GB240" s="11"/>
      <c r="GC240" s="11"/>
      <c r="GD240" s="11"/>
      <c r="GE240" s="11"/>
      <c r="GF240" s="11"/>
      <c r="GG240" s="11"/>
      <c r="GH240" s="11"/>
      <c r="GI240" s="11"/>
      <c r="GJ240" s="11"/>
      <c r="GK240" s="11"/>
      <c r="GL240" s="11"/>
      <c r="GM240" s="11"/>
      <c r="GN240" s="11"/>
      <c r="GO240" s="11"/>
      <c r="GP240" s="11"/>
      <c r="GQ240" s="11"/>
      <c r="GR240" s="11"/>
      <c r="GS240" s="11"/>
      <c r="GT240" s="11"/>
      <c r="GU240" s="11"/>
      <c r="GV240" s="11"/>
      <c r="GW240" s="11"/>
      <c r="GX240" s="11"/>
      <c r="GY240" s="11"/>
      <c r="GZ240" s="11"/>
      <c r="HA240" s="11"/>
      <c r="HB240" s="11"/>
      <c r="HC240" s="11"/>
      <c r="HD240" s="11"/>
      <c r="HE240" s="11"/>
      <c r="HF240" s="11"/>
      <c r="HG240" s="11"/>
      <c r="HH240" s="11"/>
      <c r="HI240" s="11"/>
      <c r="HJ240" s="11"/>
      <c r="HK240" s="11"/>
      <c r="HL240" s="11"/>
      <c r="HM240" s="11"/>
      <c r="HN240" s="11"/>
      <c r="HO240" s="11"/>
      <c r="HP240" s="11"/>
      <c r="HQ240" s="11"/>
      <c r="HR240" s="11"/>
      <c r="HS240" s="11"/>
      <c r="HT240" s="11"/>
      <c r="HU240" s="11"/>
      <c r="HV240" s="11"/>
      <c r="HW240" s="11"/>
      <c r="HX240" s="11"/>
      <c r="HY240" s="11"/>
      <c r="HZ240" s="11"/>
      <c r="IA240" s="11"/>
      <c r="IB240" s="11"/>
      <c r="IC240" s="11"/>
      <c r="ID240" s="11"/>
      <c r="IE240" s="11"/>
      <c r="IF240" s="11"/>
      <c r="IG240" s="11"/>
      <c r="IH240" s="11"/>
      <c r="II240" s="11"/>
      <c r="IJ240" s="11"/>
      <c r="IK240" s="11"/>
      <c r="IL240" s="11"/>
      <c r="IM240" s="11"/>
      <c r="IN240" s="11"/>
      <c r="IO240" s="11"/>
      <c r="IP240" s="11"/>
      <c r="IQ240" s="11"/>
      <c r="IR240" s="11"/>
      <c r="IS240" s="11"/>
      <c r="IT240" s="11"/>
      <c r="IU240" s="11"/>
      <c r="IV240" s="11"/>
      <c r="IW240" s="11"/>
      <c r="IX240" s="11"/>
      <c r="IY240" s="11"/>
    </row>
    <row r="241" spans="2:259" s="12" customFormat="1" ht="54" customHeight="1" x14ac:dyDescent="0.25">
      <c r="B241" s="3"/>
      <c r="C241" s="22" t="s">
        <v>461</v>
      </c>
      <c r="D241" s="20" t="s">
        <v>462</v>
      </c>
      <c r="E241" s="16"/>
      <c r="F241" s="17">
        <v>105.8</v>
      </c>
      <c r="G241" s="17">
        <v>95.57</v>
      </c>
      <c r="H241" s="17">
        <v>85.34</v>
      </c>
      <c r="I241" s="17"/>
      <c r="J241" s="17">
        <v>108.92</v>
      </c>
      <c r="K241" s="17">
        <v>129.37</v>
      </c>
      <c r="L241" s="17">
        <v>162.47</v>
      </c>
      <c r="M241" s="17"/>
      <c r="N241" s="17">
        <v>71.185986954000001</v>
      </c>
      <c r="O241" s="36">
        <v>9.8348228875999997</v>
      </c>
      <c r="P241" s="20" t="s">
        <v>18</v>
      </c>
      <c r="Q241" s="15" t="s">
        <v>699</v>
      </c>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c r="FF241" s="11"/>
      <c r="FG241" s="11"/>
      <c r="FH241" s="11"/>
      <c r="FI241" s="11"/>
      <c r="FJ241" s="11"/>
      <c r="FK241" s="11"/>
      <c r="FL241" s="11"/>
      <c r="FM241" s="11"/>
      <c r="FN241" s="11"/>
      <c r="FO241" s="11"/>
      <c r="FP241" s="11"/>
      <c r="FQ241" s="11"/>
      <c r="FR241" s="11"/>
      <c r="FS241" s="11"/>
      <c r="FT241" s="11"/>
      <c r="FU241" s="11"/>
      <c r="FV241" s="11"/>
      <c r="FW241" s="11"/>
      <c r="FX241" s="11"/>
      <c r="FY241" s="11"/>
      <c r="FZ241" s="11"/>
      <c r="GA241" s="11"/>
      <c r="GB241" s="11"/>
      <c r="GC241" s="11"/>
      <c r="GD241" s="11"/>
      <c r="GE241" s="11"/>
      <c r="GF241" s="11"/>
      <c r="GG241" s="11"/>
      <c r="GH241" s="11"/>
      <c r="GI241" s="11"/>
      <c r="GJ241" s="11"/>
      <c r="GK241" s="11"/>
      <c r="GL241" s="11"/>
      <c r="GM241" s="11"/>
      <c r="GN241" s="11"/>
      <c r="GO241" s="11"/>
      <c r="GP241" s="11"/>
      <c r="GQ241" s="11"/>
      <c r="GR241" s="11"/>
      <c r="GS241" s="11"/>
      <c r="GT241" s="11"/>
      <c r="GU241" s="11"/>
      <c r="GV241" s="11"/>
      <c r="GW241" s="11"/>
      <c r="GX241" s="11"/>
      <c r="GY241" s="11"/>
      <c r="GZ241" s="11"/>
      <c r="HA241" s="11"/>
      <c r="HB241" s="11"/>
      <c r="HC241" s="11"/>
      <c r="HD241" s="11"/>
      <c r="HE241" s="11"/>
      <c r="HF241" s="11"/>
      <c r="HG241" s="11"/>
      <c r="HH241" s="11"/>
      <c r="HI241" s="11"/>
      <c r="HJ241" s="11"/>
      <c r="HK241" s="11"/>
      <c r="HL241" s="11"/>
      <c r="HM241" s="11"/>
      <c r="HN241" s="11"/>
      <c r="HO241" s="11"/>
      <c r="HP241" s="11"/>
      <c r="HQ241" s="11"/>
      <c r="HR241" s="11"/>
      <c r="HS241" s="11"/>
      <c r="HT241" s="11"/>
      <c r="HU241" s="11"/>
      <c r="HV241" s="11"/>
      <c r="HW241" s="11"/>
      <c r="HX241" s="11"/>
      <c r="HY241" s="11"/>
      <c r="HZ241" s="11"/>
      <c r="IA241" s="11"/>
      <c r="IB241" s="11"/>
      <c r="IC241" s="11"/>
      <c r="ID241" s="11"/>
      <c r="IE241" s="11"/>
      <c r="IF241" s="11"/>
      <c r="IG241" s="11"/>
      <c r="IH241" s="11"/>
      <c r="II241" s="11"/>
      <c r="IJ241" s="11"/>
      <c r="IK241" s="11"/>
      <c r="IL241" s="11"/>
      <c r="IM241" s="11"/>
      <c r="IN241" s="11"/>
      <c r="IO241" s="11"/>
      <c r="IP241" s="11"/>
      <c r="IQ241" s="11"/>
      <c r="IR241" s="11"/>
      <c r="IS241" s="11"/>
      <c r="IT241" s="11"/>
      <c r="IU241" s="11"/>
      <c r="IV241" s="11"/>
      <c r="IW241" s="11"/>
      <c r="IX241" s="11"/>
      <c r="IY241" s="11"/>
    </row>
    <row r="242" spans="2:259" s="12" customFormat="1" ht="54" customHeight="1" x14ac:dyDescent="0.25">
      <c r="B242" s="3"/>
      <c r="C242" s="9" t="s">
        <v>206</v>
      </c>
      <c r="D242" s="19" t="s">
        <v>420</v>
      </c>
      <c r="E242" s="16"/>
      <c r="F242" s="18">
        <v>35.130000000000003</v>
      </c>
      <c r="G242" s="18">
        <v>31.76</v>
      </c>
      <c r="H242" s="18">
        <v>28.39</v>
      </c>
      <c r="I242" s="17"/>
      <c r="J242" s="18">
        <v>35.71</v>
      </c>
      <c r="K242" s="18">
        <v>42.44</v>
      </c>
      <c r="L242" s="18">
        <v>53.34</v>
      </c>
      <c r="M242" s="18"/>
      <c r="N242" s="18">
        <v>46.918777298000002</v>
      </c>
      <c r="O242" s="18">
        <v>7.8798436190999999</v>
      </c>
      <c r="P242" s="19" t="s">
        <v>16</v>
      </c>
      <c r="Q242" s="14" t="s">
        <v>700</v>
      </c>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c r="FF242" s="11"/>
      <c r="FG242" s="11"/>
      <c r="FH242" s="11"/>
      <c r="FI242" s="11"/>
      <c r="FJ242" s="11"/>
      <c r="FK242" s="11"/>
      <c r="FL242" s="11"/>
      <c r="FM242" s="11"/>
      <c r="FN242" s="11"/>
      <c r="FO242" s="11"/>
      <c r="FP242" s="11"/>
      <c r="FQ242" s="11"/>
      <c r="FR242" s="11"/>
      <c r="FS242" s="11"/>
      <c r="FT242" s="11"/>
      <c r="FU242" s="11"/>
      <c r="FV242" s="11"/>
      <c r="FW242" s="11"/>
      <c r="FX242" s="11"/>
      <c r="FY242" s="11"/>
      <c r="FZ242" s="11"/>
      <c r="GA242" s="11"/>
      <c r="GB242" s="11"/>
      <c r="GC242" s="11"/>
      <c r="GD242" s="11"/>
      <c r="GE242" s="11"/>
      <c r="GF242" s="11"/>
      <c r="GG242" s="11"/>
      <c r="GH242" s="11"/>
      <c r="GI242" s="11"/>
      <c r="GJ242" s="11"/>
      <c r="GK242" s="11"/>
      <c r="GL242" s="11"/>
      <c r="GM242" s="11"/>
      <c r="GN242" s="11"/>
      <c r="GO242" s="11"/>
      <c r="GP242" s="11"/>
      <c r="GQ242" s="11"/>
      <c r="GR242" s="11"/>
      <c r="GS242" s="11"/>
      <c r="GT242" s="11"/>
      <c r="GU242" s="11"/>
      <c r="GV242" s="11"/>
      <c r="GW242" s="11"/>
      <c r="GX242" s="11"/>
      <c r="GY242" s="11"/>
      <c r="GZ242" s="11"/>
      <c r="HA242" s="11"/>
      <c r="HB242" s="11"/>
      <c r="HC242" s="11"/>
      <c r="HD242" s="11"/>
      <c r="HE242" s="11"/>
      <c r="HF242" s="11"/>
      <c r="HG242" s="11"/>
      <c r="HH242" s="11"/>
      <c r="HI242" s="11"/>
      <c r="HJ242" s="11"/>
      <c r="HK242" s="11"/>
      <c r="HL242" s="11"/>
      <c r="HM242" s="11"/>
      <c r="HN242" s="11"/>
      <c r="HO242" s="11"/>
      <c r="HP242" s="11"/>
      <c r="HQ242" s="11"/>
      <c r="HR242" s="11"/>
      <c r="HS242" s="11"/>
      <c r="HT242" s="11"/>
      <c r="HU242" s="11"/>
      <c r="HV242" s="11"/>
      <c r="HW242" s="11"/>
      <c r="HX242" s="11"/>
      <c r="HY242" s="11"/>
      <c r="HZ242" s="11"/>
      <c r="IA242" s="11"/>
      <c r="IB242" s="11"/>
      <c r="IC242" s="11"/>
      <c r="ID242" s="11"/>
      <c r="IE242" s="11"/>
      <c r="IF242" s="11"/>
      <c r="IG242" s="11"/>
      <c r="IH242" s="11"/>
      <c r="II242" s="11"/>
      <c r="IJ242" s="11"/>
      <c r="IK242" s="11"/>
      <c r="IL242" s="11"/>
      <c r="IM242" s="11"/>
      <c r="IN242" s="11"/>
      <c r="IO242" s="11"/>
      <c r="IP242" s="11"/>
      <c r="IQ242" s="11"/>
      <c r="IR242" s="11"/>
      <c r="IS242" s="11"/>
      <c r="IT242" s="11"/>
      <c r="IU242" s="11"/>
      <c r="IV242" s="11"/>
      <c r="IW242" s="11"/>
      <c r="IX242" s="11"/>
      <c r="IY242" s="11"/>
    </row>
    <row r="243" spans="2:259" s="12" customFormat="1" ht="54" customHeight="1" x14ac:dyDescent="0.25">
      <c r="B243" s="3"/>
      <c r="C243" s="22" t="s">
        <v>435</v>
      </c>
      <c r="D243" s="20" t="s">
        <v>436</v>
      </c>
      <c r="E243" s="16"/>
      <c r="F243" s="17">
        <v>9.4</v>
      </c>
      <c r="G243" s="17">
        <v>7.87</v>
      </c>
      <c r="H243" s="17">
        <v>6.34</v>
      </c>
      <c r="I243" s="17"/>
      <c r="J243" s="17">
        <v>9.7899999999999991</v>
      </c>
      <c r="K243" s="17">
        <v>12.84</v>
      </c>
      <c r="L243" s="17">
        <v>17.78</v>
      </c>
      <c r="M243" s="17"/>
      <c r="N243" s="17">
        <v>45.469034653999998</v>
      </c>
      <c r="O243" s="36">
        <v>1.8515543371000001</v>
      </c>
      <c r="P243" s="20" t="s">
        <v>16</v>
      </c>
      <c r="Q243" s="15" t="s">
        <v>701</v>
      </c>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c r="FF243" s="11"/>
      <c r="FG243" s="11"/>
      <c r="FH243" s="11"/>
      <c r="FI243" s="11"/>
      <c r="FJ243" s="11"/>
      <c r="FK243" s="11"/>
      <c r="FL243" s="11"/>
      <c r="FM243" s="11"/>
      <c r="FN243" s="11"/>
      <c r="FO243" s="11"/>
      <c r="FP243" s="11"/>
      <c r="FQ243" s="11"/>
      <c r="FR243" s="11"/>
      <c r="FS243" s="11"/>
      <c r="FT243" s="11"/>
      <c r="FU243" s="11"/>
      <c r="FV243" s="11"/>
      <c r="FW243" s="11"/>
      <c r="FX243" s="11"/>
      <c r="FY243" s="11"/>
      <c r="FZ243" s="11"/>
      <c r="GA243" s="11"/>
      <c r="GB243" s="11"/>
      <c r="GC243" s="11"/>
      <c r="GD243" s="11"/>
      <c r="GE243" s="11"/>
      <c r="GF243" s="11"/>
      <c r="GG243" s="11"/>
      <c r="GH243" s="11"/>
      <c r="GI243" s="11"/>
      <c r="GJ243" s="11"/>
      <c r="GK243" s="11"/>
      <c r="GL243" s="11"/>
      <c r="GM243" s="11"/>
      <c r="GN243" s="11"/>
      <c r="GO243" s="11"/>
      <c r="GP243" s="11"/>
      <c r="GQ243" s="11"/>
      <c r="GR243" s="11"/>
      <c r="GS243" s="11"/>
      <c r="GT243" s="11"/>
      <c r="GU243" s="11"/>
      <c r="GV243" s="11"/>
      <c r="GW243" s="11"/>
      <c r="GX243" s="11"/>
      <c r="GY243" s="11"/>
      <c r="GZ243" s="11"/>
      <c r="HA243" s="11"/>
      <c r="HB243" s="11"/>
      <c r="HC243" s="11"/>
      <c r="HD243" s="11"/>
      <c r="HE243" s="11"/>
      <c r="HF243" s="11"/>
      <c r="HG243" s="11"/>
      <c r="HH243" s="11"/>
      <c r="HI243" s="11"/>
      <c r="HJ243" s="11"/>
      <c r="HK243" s="11"/>
      <c r="HL243" s="11"/>
      <c r="HM243" s="11"/>
      <c r="HN243" s="11"/>
      <c r="HO243" s="11"/>
      <c r="HP243" s="11"/>
      <c r="HQ243" s="11"/>
      <c r="HR243" s="11"/>
      <c r="HS243" s="11"/>
      <c r="HT243" s="11"/>
      <c r="HU243" s="11"/>
      <c r="HV243" s="11"/>
      <c r="HW243" s="11"/>
      <c r="HX243" s="11"/>
      <c r="HY243" s="11"/>
      <c r="HZ243" s="11"/>
      <c r="IA243" s="11"/>
      <c r="IB243" s="11"/>
      <c r="IC243" s="11"/>
      <c r="ID243" s="11"/>
      <c r="IE243" s="11"/>
      <c r="IF243" s="11"/>
      <c r="IG243" s="11"/>
      <c r="IH243" s="11"/>
      <c r="II243" s="11"/>
      <c r="IJ243" s="11"/>
      <c r="IK243" s="11"/>
      <c r="IL243" s="11"/>
      <c r="IM243" s="11"/>
      <c r="IN243" s="11"/>
      <c r="IO243" s="11"/>
      <c r="IP243" s="11"/>
      <c r="IQ243" s="11"/>
      <c r="IR243" s="11"/>
      <c r="IS243" s="11"/>
      <c r="IT243" s="11"/>
      <c r="IU243" s="11"/>
      <c r="IV243" s="11"/>
      <c r="IW243" s="11"/>
      <c r="IX243" s="11"/>
      <c r="IY243" s="11"/>
    </row>
    <row r="244" spans="2:259" s="12" customFormat="1" ht="54" customHeight="1" x14ac:dyDescent="0.25">
      <c r="B244" s="3"/>
      <c r="C244" s="9" t="s">
        <v>463</v>
      </c>
      <c r="D244" s="19" t="s">
        <v>464</v>
      </c>
      <c r="E244" s="16"/>
      <c r="F244" s="18">
        <v>7.6</v>
      </c>
      <c r="G244" s="18">
        <v>7.03</v>
      </c>
      <c r="H244" s="18">
        <v>6.47</v>
      </c>
      <c r="I244" s="17"/>
      <c r="J244" s="18">
        <v>7.75</v>
      </c>
      <c r="K244" s="18">
        <v>8.8699999999999992</v>
      </c>
      <c r="L244" s="18">
        <v>10.69</v>
      </c>
      <c r="M244" s="18"/>
      <c r="N244" s="18">
        <v>40.619732749999997</v>
      </c>
      <c r="O244" s="18">
        <v>1.6332707714000001</v>
      </c>
      <c r="P244" s="19" t="s">
        <v>16</v>
      </c>
      <c r="Q244" s="14" t="s">
        <v>702</v>
      </c>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c r="FF244" s="11"/>
      <c r="FG244" s="11"/>
      <c r="FH244" s="11"/>
      <c r="FI244" s="11"/>
      <c r="FJ244" s="11"/>
      <c r="FK244" s="11"/>
      <c r="FL244" s="11"/>
      <c r="FM244" s="11"/>
      <c r="FN244" s="11"/>
      <c r="FO244" s="11"/>
      <c r="FP244" s="11"/>
      <c r="FQ244" s="11"/>
      <c r="FR244" s="11"/>
      <c r="FS244" s="11"/>
      <c r="FT244" s="11"/>
      <c r="FU244" s="11"/>
      <c r="FV244" s="11"/>
      <c r="FW244" s="11"/>
      <c r="FX244" s="11"/>
      <c r="FY244" s="11"/>
      <c r="FZ244" s="11"/>
      <c r="GA244" s="11"/>
      <c r="GB244" s="11"/>
      <c r="GC244" s="11"/>
      <c r="GD244" s="11"/>
      <c r="GE244" s="11"/>
      <c r="GF244" s="11"/>
      <c r="GG244" s="11"/>
      <c r="GH244" s="11"/>
      <c r="GI244" s="11"/>
      <c r="GJ244" s="11"/>
      <c r="GK244" s="11"/>
      <c r="GL244" s="11"/>
      <c r="GM244" s="11"/>
      <c r="GN244" s="11"/>
      <c r="GO244" s="11"/>
      <c r="GP244" s="11"/>
      <c r="GQ244" s="11"/>
      <c r="GR244" s="11"/>
      <c r="GS244" s="11"/>
      <c r="GT244" s="11"/>
      <c r="GU244" s="11"/>
      <c r="GV244" s="11"/>
      <c r="GW244" s="11"/>
      <c r="GX244" s="11"/>
      <c r="GY244" s="11"/>
      <c r="GZ244" s="11"/>
      <c r="HA244" s="11"/>
      <c r="HB244" s="11"/>
      <c r="HC244" s="11"/>
      <c r="HD244" s="11"/>
      <c r="HE244" s="11"/>
      <c r="HF244" s="11"/>
      <c r="HG244" s="11"/>
      <c r="HH244" s="11"/>
      <c r="HI244" s="11"/>
      <c r="HJ244" s="11"/>
      <c r="HK244" s="11"/>
      <c r="HL244" s="11"/>
      <c r="HM244" s="11"/>
      <c r="HN244" s="11"/>
      <c r="HO244" s="11"/>
      <c r="HP244" s="11"/>
      <c r="HQ244" s="11"/>
      <c r="HR244" s="11"/>
      <c r="HS244" s="11"/>
      <c r="HT244" s="11"/>
      <c r="HU244" s="11"/>
      <c r="HV244" s="11"/>
      <c r="HW244" s="11"/>
      <c r="HX244" s="11"/>
      <c r="HY244" s="11"/>
      <c r="HZ244" s="11"/>
      <c r="IA244" s="11"/>
      <c r="IB244" s="11"/>
      <c r="IC244" s="11"/>
      <c r="ID244" s="11"/>
      <c r="IE244" s="11"/>
      <c r="IF244" s="11"/>
      <c r="IG244" s="11"/>
      <c r="IH244" s="11"/>
      <c r="II244" s="11"/>
      <c r="IJ244" s="11"/>
      <c r="IK244" s="11"/>
      <c r="IL244" s="11"/>
      <c r="IM244" s="11"/>
      <c r="IN244" s="11"/>
      <c r="IO244" s="11"/>
      <c r="IP244" s="11"/>
      <c r="IQ244" s="11"/>
      <c r="IR244" s="11"/>
      <c r="IS244" s="11"/>
      <c r="IT244" s="11"/>
      <c r="IU244" s="11"/>
      <c r="IV244" s="11"/>
      <c r="IW244" s="11"/>
      <c r="IX244" s="11"/>
      <c r="IY244" s="11"/>
    </row>
    <row r="245" spans="2:259" s="12" customFormat="1" ht="54" customHeight="1" x14ac:dyDescent="0.25">
      <c r="B245" s="3"/>
      <c r="C245" s="22" t="s">
        <v>207</v>
      </c>
      <c r="D245" s="20" t="s">
        <v>421</v>
      </c>
      <c r="E245" s="16"/>
      <c r="F245" s="17" t="s">
        <v>35</v>
      </c>
      <c r="G245" s="17" t="s">
        <v>35</v>
      </c>
      <c r="H245" s="17" t="s">
        <v>35</v>
      </c>
      <c r="I245" s="17"/>
      <c r="J245" s="17" t="s">
        <v>35</v>
      </c>
      <c r="K245" s="17" t="s">
        <v>35</v>
      </c>
      <c r="L245" s="17" t="s">
        <v>35</v>
      </c>
      <c r="M245" s="17"/>
      <c r="N245" s="17" t="s">
        <v>35</v>
      </c>
      <c r="O245" s="36" t="s">
        <v>35</v>
      </c>
      <c r="P245" s="20" t="s">
        <v>35</v>
      </c>
      <c r="Q245" s="15" t="s">
        <v>224</v>
      </c>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c r="FF245" s="11"/>
      <c r="FG245" s="11"/>
      <c r="FH245" s="11"/>
      <c r="FI245" s="11"/>
      <c r="FJ245" s="11"/>
      <c r="FK245" s="11"/>
      <c r="FL245" s="11"/>
      <c r="FM245" s="11"/>
      <c r="FN245" s="11"/>
      <c r="FO245" s="11"/>
      <c r="FP245" s="11"/>
      <c r="FQ245" s="11"/>
      <c r="FR245" s="11"/>
      <c r="FS245" s="11"/>
      <c r="FT245" s="11"/>
      <c r="FU245" s="11"/>
      <c r="FV245" s="11"/>
      <c r="FW245" s="11"/>
      <c r="FX245" s="11"/>
      <c r="FY245" s="11"/>
      <c r="FZ245" s="11"/>
      <c r="GA245" s="11"/>
      <c r="GB245" s="11"/>
      <c r="GC245" s="11"/>
      <c r="GD245" s="11"/>
      <c r="GE245" s="11"/>
      <c r="GF245" s="11"/>
      <c r="GG245" s="11"/>
      <c r="GH245" s="11"/>
      <c r="GI245" s="11"/>
      <c r="GJ245" s="11"/>
      <c r="GK245" s="11"/>
      <c r="GL245" s="11"/>
      <c r="GM245" s="11"/>
      <c r="GN245" s="11"/>
      <c r="GO245" s="11"/>
      <c r="GP245" s="11"/>
      <c r="GQ245" s="11"/>
      <c r="GR245" s="11"/>
      <c r="GS245" s="11"/>
      <c r="GT245" s="11"/>
      <c r="GU245" s="11"/>
      <c r="GV245" s="11"/>
      <c r="GW245" s="11"/>
      <c r="GX245" s="11"/>
      <c r="GY245" s="11"/>
      <c r="GZ245" s="11"/>
      <c r="HA245" s="11"/>
      <c r="HB245" s="11"/>
      <c r="HC245" s="11"/>
      <c r="HD245" s="11"/>
      <c r="HE245" s="11"/>
      <c r="HF245" s="11"/>
      <c r="HG245" s="11"/>
      <c r="HH245" s="11"/>
      <c r="HI245" s="11"/>
      <c r="HJ245" s="11"/>
      <c r="HK245" s="11"/>
      <c r="HL245" s="11"/>
      <c r="HM245" s="11"/>
      <c r="HN245" s="11"/>
      <c r="HO245" s="11"/>
      <c r="HP245" s="11"/>
      <c r="HQ245" s="11"/>
      <c r="HR245" s="11"/>
      <c r="HS245" s="11"/>
      <c r="HT245" s="11"/>
      <c r="HU245" s="11"/>
      <c r="HV245" s="11"/>
      <c r="HW245" s="11"/>
      <c r="HX245" s="11"/>
      <c r="HY245" s="11"/>
      <c r="HZ245" s="11"/>
      <c r="IA245" s="11"/>
      <c r="IB245" s="11"/>
      <c r="IC245" s="11"/>
      <c r="ID245" s="11"/>
      <c r="IE245" s="11"/>
      <c r="IF245" s="11"/>
      <c r="IG245" s="11"/>
      <c r="IH245" s="11"/>
      <c r="II245" s="11"/>
      <c r="IJ245" s="11"/>
      <c r="IK245" s="11"/>
      <c r="IL245" s="11"/>
      <c r="IM245" s="11"/>
      <c r="IN245" s="11"/>
      <c r="IO245" s="11"/>
      <c r="IP245" s="11"/>
      <c r="IQ245" s="11"/>
      <c r="IR245" s="11"/>
      <c r="IS245" s="11"/>
      <c r="IT245" s="11"/>
      <c r="IU245" s="11"/>
      <c r="IV245" s="11"/>
      <c r="IW245" s="11"/>
      <c r="IX245" s="11"/>
      <c r="IY245" s="11"/>
    </row>
    <row r="246" spans="2:259" s="12" customFormat="1" ht="54" customHeight="1" x14ac:dyDescent="0.25">
      <c r="B246" s="3"/>
      <c r="C246" s="9" t="s">
        <v>208</v>
      </c>
      <c r="D246" s="19" t="s">
        <v>422</v>
      </c>
      <c r="E246" s="16"/>
      <c r="F246" s="18">
        <v>14.32</v>
      </c>
      <c r="G246" s="18">
        <v>13.7</v>
      </c>
      <c r="H246" s="18">
        <v>13.08</v>
      </c>
      <c r="I246" s="17"/>
      <c r="J246" s="18">
        <v>14.47</v>
      </c>
      <c r="K246" s="18">
        <v>15.7</v>
      </c>
      <c r="L246" s="18">
        <v>17.7</v>
      </c>
      <c r="M246" s="18"/>
      <c r="N246" s="18">
        <v>70.482611047000006</v>
      </c>
      <c r="O246" s="18">
        <v>16.91027506</v>
      </c>
      <c r="P246" s="19" t="s">
        <v>18</v>
      </c>
      <c r="Q246" s="14" t="s">
        <v>703</v>
      </c>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c r="FF246" s="11"/>
      <c r="FG246" s="11"/>
      <c r="FH246" s="11"/>
      <c r="FI246" s="11"/>
      <c r="FJ246" s="11"/>
      <c r="FK246" s="11"/>
      <c r="FL246" s="11"/>
      <c r="FM246" s="11"/>
      <c r="FN246" s="11"/>
      <c r="FO246" s="11"/>
      <c r="FP246" s="11"/>
      <c r="FQ246" s="11"/>
      <c r="FR246" s="11"/>
      <c r="FS246" s="11"/>
      <c r="FT246" s="11"/>
      <c r="FU246" s="11"/>
      <c r="FV246" s="11"/>
      <c r="FW246" s="11"/>
      <c r="FX246" s="11"/>
      <c r="FY246" s="11"/>
      <c r="FZ246" s="11"/>
      <c r="GA246" s="11"/>
      <c r="GB246" s="11"/>
      <c r="GC246" s="11"/>
      <c r="GD246" s="11"/>
      <c r="GE246" s="11"/>
      <c r="GF246" s="11"/>
      <c r="GG246" s="11"/>
      <c r="GH246" s="11"/>
      <c r="GI246" s="11"/>
      <c r="GJ246" s="11"/>
      <c r="GK246" s="11"/>
      <c r="GL246" s="11"/>
      <c r="GM246" s="11"/>
      <c r="GN246" s="11"/>
      <c r="GO246" s="11"/>
      <c r="GP246" s="11"/>
      <c r="GQ246" s="11"/>
      <c r="GR246" s="11"/>
      <c r="GS246" s="11"/>
      <c r="GT246" s="11"/>
      <c r="GU246" s="11"/>
      <c r="GV246" s="11"/>
      <c r="GW246" s="11"/>
      <c r="GX246" s="11"/>
      <c r="GY246" s="11"/>
      <c r="GZ246" s="11"/>
      <c r="HA246" s="11"/>
      <c r="HB246" s="11"/>
      <c r="HC246" s="11"/>
      <c r="HD246" s="11"/>
      <c r="HE246" s="11"/>
      <c r="HF246" s="11"/>
      <c r="HG246" s="11"/>
      <c r="HH246" s="11"/>
      <c r="HI246" s="11"/>
      <c r="HJ246" s="11"/>
      <c r="HK246" s="11"/>
      <c r="HL246" s="11"/>
      <c r="HM246" s="11"/>
      <c r="HN246" s="11"/>
      <c r="HO246" s="11"/>
      <c r="HP246" s="11"/>
      <c r="HQ246" s="11"/>
      <c r="HR246" s="11"/>
      <c r="HS246" s="11"/>
      <c r="HT246" s="11"/>
      <c r="HU246" s="11"/>
      <c r="HV246" s="11"/>
      <c r="HW246" s="11"/>
      <c r="HX246" s="11"/>
      <c r="HY246" s="11"/>
      <c r="HZ246" s="11"/>
      <c r="IA246" s="11"/>
      <c r="IB246" s="11"/>
      <c r="IC246" s="11"/>
      <c r="ID246" s="11"/>
      <c r="IE246" s="11"/>
      <c r="IF246" s="11"/>
      <c r="IG246" s="11"/>
      <c r="IH246" s="11"/>
      <c r="II246" s="11"/>
      <c r="IJ246" s="11"/>
      <c r="IK246" s="11"/>
      <c r="IL246" s="11"/>
      <c r="IM246" s="11"/>
      <c r="IN246" s="11"/>
      <c r="IO246" s="11"/>
      <c r="IP246" s="11"/>
      <c r="IQ246" s="11"/>
      <c r="IR246" s="11"/>
      <c r="IS246" s="11"/>
      <c r="IT246" s="11"/>
      <c r="IU246" s="11"/>
      <c r="IV246" s="11"/>
      <c r="IW246" s="11"/>
      <c r="IX246" s="11"/>
      <c r="IY246" s="11"/>
    </row>
    <row r="247" spans="2:259" s="12" customFormat="1" ht="54" customHeight="1" x14ac:dyDescent="0.25">
      <c r="B247" s="3"/>
      <c r="C247" s="22" t="s">
        <v>209</v>
      </c>
      <c r="D247" s="20" t="s">
        <v>423</v>
      </c>
      <c r="E247" s="16"/>
      <c r="F247" s="17">
        <v>17.010000000000002</v>
      </c>
      <c r="G247" s="17">
        <v>15.85</v>
      </c>
      <c r="H247" s="17">
        <v>14.7</v>
      </c>
      <c r="I247" s="17"/>
      <c r="J247" s="17">
        <v>17.329999999999998</v>
      </c>
      <c r="K247" s="17">
        <v>19.63</v>
      </c>
      <c r="L247" s="17">
        <v>23.36</v>
      </c>
      <c r="M247" s="17"/>
      <c r="N247" s="17">
        <v>62.413553208000003</v>
      </c>
      <c r="O247" s="36">
        <v>12.909034509</v>
      </c>
      <c r="P247" s="20" t="s">
        <v>18</v>
      </c>
      <c r="Q247" s="15" t="s">
        <v>704</v>
      </c>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c r="FF247" s="11"/>
      <c r="FG247" s="11"/>
      <c r="FH247" s="11"/>
      <c r="FI247" s="11"/>
      <c r="FJ247" s="11"/>
      <c r="FK247" s="11"/>
      <c r="FL247" s="11"/>
      <c r="FM247" s="11"/>
      <c r="FN247" s="11"/>
      <c r="FO247" s="11"/>
      <c r="FP247" s="11"/>
      <c r="FQ247" s="11"/>
      <c r="FR247" s="11"/>
      <c r="FS247" s="11"/>
      <c r="FT247" s="11"/>
      <c r="FU247" s="11"/>
      <c r="FV247" s="11"/>
      <c r="FW247" s="11"/>
      <c r="FX247" s="11"/>
      <c r="FY247" s="11"/>
      <c r="FZ247" s="11"/>
      <c r="GA247" s="11"/>
      <c r="GB247" s="11"/>
      <c r="GC247" s="11"/>
      <c r="GD247" s="11"/>
      <c r="GE247" s="11"/>
      <c r="GF247" s="11"/>
      <c r="GG247" s="11"/>
      <c r="GH247" s="11"/>
      <c r="GI247" s="11"/>
      <c r="GJ247" s="11"/>
      <c r="GK247" s="11"/>
      <c r="GL247" s="11"/>
      <c r="GM247" s="11"/>
      <c r="GN247" s="11"/>
      <c r="GO247" s="11"/>
      <c r="GP247" s="11"/>
      <c r="GQ247" s="11"/>
      <c r="GR247" s="11"/>
      <c r="GS247" s="11"/>
      <c r="GT247" s="11"/>
      <c r="GU247" s="11"/>
      <c r="GV247" s="11"/>
      <c r="GW247" s="11"/>
      <c r="GX247" s="11"/>
      <c r="GY247" s="11"/>
      <c r="GZ247" s="11"/>
      <c r="HA247" s="11"/>
      <c r="HB247" s="11"/>
      <c r="HC247" s="11"/>
      <c r="HD247" s="11"/>
      <c r="HE247" s="11"/>
      <c r="HF247" s="11"/>
      <c r="HG247" s="11"/>
      <c r="HH247" s="11"/>
      <c r="HI247" s="11"/>
      <c r="HJ247" s="11"/>
      <c r="HK247" s="11"/>
      <c r="HL247" s="11"/>
      <c r="HM247" s="11"/>
      <c r="HN247" s="11"/>
      <c r="HO247" s="11"/>
      <c r="HP247" s="11"/>
      <c r="HQ247" s="11"/>
      <c r="HR247" s="11"/>
      <c r="HS247" s="11"/>
      <c r="HT247" s="11"/>
      <c r="HU247" s="11"/>
      <c r="HV247" s="11"/>
      <c r="HW247" s="11"/>
      <c r="HX247" s="11"/>
      <c r="HY247" s="11"/>
      <c r="HZ247" s="11"/>
      <c r="IA247" s="11"/>
      <c r="IB247" s="11"/>
      <c r="IC247" s="11"/>
      <c r="ID247" s="11"/>
      <c r="IE247" s="11"/>
      <c r="IF247" s="11"/>
      <c r="IG247" s="11"/>
      <c r="IH247" s="11"/>
      <c r="II247" s="11"/>
      <c r="IJ247" s="11"/>
      <c r="IK247" s="11"/>
      <c r="IL247" s="11"/>
      <c r="IM247" s="11"/>
      <c r="IN247" s="11"/>
      <c r="IO247" s="11"/>
      <c r="IP247" s="11"/>
      <c r="IQ247" s="11"/>
      <c r="IR247" s="11"/>
      <c r="IS247" s="11"/>
      <c r="IT247" s="11"/>
      <c r="IU247" s="11"/>
      <c r="IV247" s="11"/>
      <c r="IW247" s="11"/>
      <c r="IX247" s="11"/>
      <c r="IY247" s="11"/>
    </row>
    <row r="248" spans="2:259" s="12" customFormat="1" ht="54" customHeight="1" x14ac:dyDescent="0.25">
      <c r="B248" s="3"/>
      <c r="C248" s="9" t="s">
        <v>210</v>
      </c>
      <c r="D248" s="19" t="s">
        <v>424</v>
      </c>
      <c r="E248" s="16"/>
      <c r="F248" s="18">
        <v>18.78</v>
      </c>
      <c r="G248" s="18">
        <v>17.71</v>
      </c>
      <c r="H248" s="18">
        <v>16.64</v>
      </c>
      <c r="I248" s="17"/>
      <c r="J248" s="18">
        <v>18.920000000000002</v>
      </c>
      <c r="K248" s="18">
        <v>21.05</v>
      </c>
      <c r="L248" s="18">
        <v>24.5</v>
      </c>
      <c r="M248" s="18"/>
      <c r="N248" s="18">
        <v>40.622116417000001</v>
      </c>
      <c r="O248" s="18">
        <v>22.001935609</v>
      </c>
      <c r="P248" s="19" t="s">
        <v>16</v>
      </c>
      <c r="Q248" s="14" t="s">
        <v>705</v>
      </c>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c r="FF248" s="11"/>
      <c r="FG248" s="11"/>
      <c r="FH248" s="11"/>
      <c r="FI248" s="11"/>
      <c r="FJ248" s="11"/>
      <c r="FK248" s="11"/>
      <c r="FL248" s="11"/>
      <c r="FM248" s="11"/>
      <c r="FN248" s="11"/>
      <c r="FO248" s="11"/>
      <c r="FP248" s="11"/>
      <c r="FQ248" s="11"/>
      <c r="FR248" s="11"/>
      <c r="FS248" s="11"/>
      <c r="FT248" s="11"/>
      <c r="FU248" s="11"/>
      <c r="FV248" s="11"/>
      <c r="FW248" s="11"/>
      <c r="FX248" s="11"/>
      <c r="FY248" s="11"/>
      <c r="FZ248" s="11"/>
      <c r="GA248" s="11"/>
      <c r="GB248" s="11"/>
      <c r="GC248" s="11"/>
      <c r="GD248" s="11"/>
      <c r="GE248" s="11"/>
      <c r="GF248" s="11"/>
      <c r="GG248" s="11"/>
      <c r="GH248" s="11"/>
      <c r="GI248" s="11"/>
      <c r="GJ248" s="11"/>
      <c r="GK248" s="11"/>
      <c r="GL248" s="11"/>
      <c r="GM248" s="11"/>
      <c r="GN248" s="11"/>
      <c r="GO248" s="11"/>
      <c r="GP248" s="11"/>
      <c r="GQ248" s="11"/>
      <c r="GR248" s="11"/>
      <c r="GS248" s="11"/>
      <c r="GT248" s="11"/>
      <c r="GU248" s="11"/>
      <c r="GV248" s="11"/>
      <c r="GW248" s="11"/>
      <c r="GX248" s="11"/>
      <c r="GY248" s="11"/>
      <c r="GZ248" s="11"/>
      <c r="HA248" s="11"/>
      <c r="HB248" s="11"/>
      <c r="HC248" s="11"/>
      <c r="HD248" s="11"/>
      <c r="HE248" s="11"/>
      <c r="HF248" s="11"/>
      <c r="HG248" s="11"/>
      <c r="HH248" s="11"/>
      <c r="HI248" s="11"/>
      <c r="HJ248" s="11"/>
      <c r="HK248" s="11"/>
      <c r="HL248" s="11"/>
      <c r="HM248" s="11"/>
      <c r="HN248" s="11"/>
      <c r="HO248" s="11"/>
      <c r="HP248" s="11"/>
      <c r="HQ248" s="11"/>
      <c r="HR248" s="11"/>
      <c r="HS248" s="11"/>
      <c r="HT248" s="11"/>
      <c r="HU248" s="11"/>
      <c r="HV248" s="11"/>
      <c r="HW248" s="11"/>
      <c r="HX248" s="11"/>
      <c r="HY248" s="11"/>
      <c r="HZ248" s="11"/>
      <c r="IA248" s="11"/>
      <c r="IB248" s="11"/>
      <c r="IC248" s="11"/>
      <c r="ID248" s="11"/>
      <c r="IE248" s="11"/>
      <c r="IF248" s="11"/>
      <c r="IG248" s="11"/>
      <c r="IH248" s="11"/>
      <c r="II248" s="11"/>
      <c r="IJ248" s="11"/>
      <c r="IK248" s="11"/>
      <c r="IL248" s="11"/>
      <c r="IM248" s="11"/>
      <c r="IN248" s="11"/>
      <c r="IO248" s="11"/>
      <c r="IP248" s="11"/>
      <c r="IQ248" s="11"/>
      <c r="IR248" s="11"/>
      <c r="IS248" s="11"/>
      <c r="IT248" s="11"/>
      <c r="IU248" s="11"/>
      <c r="IV248" s="11"/>
      <c r="IW248" s="11"/>
      <c r="IX248" s="11"/>
      <c r="IY248" s="11"/>
    </row>
    <row r="249" spans="2:259" s="12" customFormat="1" ht="54" customHeight="1" x14ac:dyDescent="0.25">
      <c r="B249" s="3"/>
      <c r="C249" s="22"/>
      <c r="D249" s="20"/>
      <c r="E249" s="16"/>
      <c r="F249" s="17"/>
      <c r="G249" s="17"/>
      <c r="H249" s="17"/>
      <c r="I249" s="17"/>
      <c r="J249" s="17"/>
      <c r="K249" s="17"/>
      <c r="L249" s="17"/>
      <c r="M249" s="17"/>
      <c r="N249" s="17"/>
      <c r="O249" s="36"/>
      <c r="P249" s="20"/>
      <c r="Q249" s="15"/>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c r="FF249" s="11"/>
      <c r="FG249" s="11"/>
      <c r="FH249" s="11"/>
      <c r="FI249" s="11"/>
      <c r="FJ249" s="11"/>
      <c r="FK249" s="11"/>
      <c r="FL249" s="11"/>
      <c r="FM249" s="11"/>
      <c r="FN249" s="11"/>
      <c r="FO249" s="11"/>
      <c r="FP249" s="11"/>
      <c r="FQ249" s="11"/>
      <c r="FR249" s="11"/>
      <c r="FS249" s="11"/>
      <c r="FT249" s="11"/>
      <c r="FU249" s="11"/>
      <c r="FV249" s="11"/>
      <c r="FW249" s="11"/>
      <c r="FX249" s="11"/>
      <c r="FY249" s="11"/>
      <c r="FZ249" s="11"/>
      <c r="GA249" s="11"/>
      <c r="GB249" s="11"/>
      <c r="GC249" s="11"/>
      <c r="GD249" s="11"/>
      <c r="GE249" s="11"/>
      <c r="GF249" s="11"/>
      <c r="GG249" s="11"/>
      <c r="GH249" s="11"/>
      <c r="GI249" s="11"/>
      <c r="GJ249" s="11"/>
      <c r="GK249" s="11"/>
      <c r="GL249" s="11"/>
      <c r="GM249" s="11"/>
      <c r="GN249" s="11"/>
      <c r="GO249" s="11"/>
      <c r="GP249" s="11"/>
      <c r="GQ249" s="11"/>
      <c r="GR249" s="11"/>
      <c r="GS249" s="11"/>
      <c r="GT249" s="11"/>
      <c r="GU249" s="11"/>
      <c r="GV249" s="11"/>
      <c r="GW249" s="11"/>
      <c r="GX249" s="11"/>
      <c r="GY249" s="11"/>
      <c r="GZ249" s="11"/>
      <c r="HA249" s="11"/>
      <c r="HB249" s="11"/>
      <c r="HC249" s="11"/>
      <c r="HD249" s="11"/>
      <c r="HE249" s="11"/>
      <c r="HF249" s="11"/>
      <c r="HG249" s="11"/>
      <c r="HH249" s="11"/>
      <c r="HI249" s="11"/>
      <c r="HJ249" s="11"/>
      <c r="HK249" s="11"/>
      <c r="HL249" s="11"/>
      <c r="HM249" s="11"/>
      <c r="HN249" s="11"/>
      <c r="HO249" s="11"/>
      <c r="HP249" s="11"/>
      <c r="HQ249" s="11"/>
      <c r="HR249" s="11"/>
      <c r="HS249" s="11"/>
      <c r="HT249" s="11"/>
      <c r="HU249" s="11"/>
      <c r="HV249" s="11"/>
      <c r="HW249" s="11"/>
      <c r="HX249" s="11"/>
      <c r="HY249" s="11"/>
      <c r="HZ249" s="11"/>
      <c r="IA249" s="11"/>
      <c r="IB249" s="11"/>
      <c r="IC249" s="11"/>
      <c r="ID249" s="11"/>
      <c r="IE249" s="11"/>
      <c r="IF249" s="11"/>
      <c r="IG249" s="11"/>
      <c r="IH249" s="11"/>
      <c r="II249" s="11"/>
      <c r="IJ249" s="11"/>
      <c r="IK249" s="11"/>
      <c r="IL249" s="11"/>
      <c r="IM249" s="11"/>
      <c r="IN249" s="11"/>
      <c r="IO249" s="11"/>
      <c r="IP249" s="11"/>
      <c r="IQ249" s="11"/>
      <c r="IR249" s="11"/>
      <c r="IS249" s="11"/>
      <c r="IT249" s="11"/>
      <c r="IU249" s="11"/>
      <c r="IV249" s="11"/>
      <c r="IW249" s="11"/>
      <c r="IX249" s="11"/>
      <c r="IY249" s="11"/>
    </row>
    <row r="250" spans="2:259" s="12" customFormat="1" ht="54" customHeight="1" x14ac:dyDescent="0.25">
      <c r="B250" s="3"/>
      <c r="C250" s="9"/>
      <c r="D250" s="19"/>
      <c r="E250" s="16"/>
      <c r="F250" s="18"/>
      <c r="G250" s="18"/>
      <c r="H250" s="18"/>
      <c r="I250" s="17"/>
      <c r="J250" s="18"/>
      <c r="K250" s="18"/>
      <c r="L250" s="18"/>
      <c r="M250" s="18"/>
      <c r="N250" s="18"/>
      <c r="O250" s="18"/>
      <c r="P250" s="19"/>
      <c r="Q250" s="14"/>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c r="FF250" s="11"/>
      <c r="FG250" s="11"/>
      <c r="FH250" s="11"/>
      <c r="FI250" s="11"/>
      <c r="FJ250" s="11"/>
      <c r="FK250" s="11"/>
      <c r="FL250" s="11"/>
      <c r="FM250" s="11"/>
      <c r="FN250" s="11"/>
      <c r="FO250" s="11"/>
      <c r="FP250" s="11"/>
      <c r="FQ250" s="11"/>
      <c r="FR250" s="11"/>
      <c r="FS250" s="11"/>
      <c r="FT250" s="11"/>
      <c r="FU250" s="11"/>
      <c r="FV250" s="11"/>
      <c r="FW250" s="11"/>
      <c r="FX250" s="11"/>
      <c r="FY250" s="11"/>
      <c r="FZ250" s="11"/>
      <c r="GA250" s="11"/>
      <c r="GB250" s="11"/>
      <c r="GC250" s="11"/>
      <c r="GD250" s="11"/>
      <c r="GE250" s="11"/>
      <c r="GF250" s="11"/>
      <c r="GG250" s="11"/>
      <c r="GH250" s="11"/>
      <c r="GI250" s="11"/>
      <c r="GJ250" s="11"/>
      <c r="GK250" s="11"/>
      <c r="GL250" s="11"/>
      <c r="GM250" s="11"/>
      <c r="GN250" s="11"/>
      <c r="GO250" s="11"/>
      <c r="GP250" s="11"/>
      <c r="GQ250" s="11"/>
      <c r="GR250" s="11"/>
      <c r="GS250" s="11"/>
      <c r="GT250" s="11"/>
      <c r="GU250" s="11"/>
      <c r="GV250" s="11"/>
      <c r="GW250" s="11"/>
      <c r="GX250" s="11"/>
      <c r="GY250" s="11"/>
      <c r="GZ250" s="11"/>
      <c r="HA250" s="11"/>
      <c r="HB250" s="11"/>
      <c r="HC250" s="11"/>
      <c r="HD250" s="11"/>
      <c r="HE250" s="11"/>
      <c r="HF250" s="11"/>
      <c r="HG250" s="11"/>
      <c r="HH250" s="11"/>
      <c r="HI250" s="11"/>
      <c r="HJ250" s="11"/>
      <c r="HK250" s="11"/>
      <c r="HL250" s="11"/>
      <c r="HM250" s="11"/>
      <c r="HN250" s="11"/>
      <c r="HO250" s="11"/>
      <c r="HP250" s="11"/>
      <c r="HQ250" s="11"/>
      <c r="HR250" s="11"/>
      <c r="HS250" s="11"/>
      <c r="HT250" s="11"/>
      <c r="HU250" s="11"/>
      <c r="HV250" s="11"/>
      <c r="HW250" s="11"/>
      <c r="HX250" s="11"/>
      <c r="HY250" s="11"/>
      <c r="HZ250" s="11"/>
      <c r="IA250" s="11"/>
      <c r="IB250" s="11"/>
      <c r="IC250" s="11"/>
      <c r="ID250" s="11"/>
      <c r="IE250" s="11"/>
      <c r="IF250" s="11"/>
      <c r="IG250" s="11"/>
      <c r="IH250" s="11"/>
      <c r="II250" s="11"/>
      <c r="IJ250" s="11"/>
      <c r="IK250" s="11"/>
      <c r="IL250" s="11"/>
      <c r="IM250" s="11"/>
      <c r="IN250" s="11"/>
      <c r="IO250" s="11"/>
      <c r="IP250" s="11"/>
      <c r="IQ250" s="11"/>
      <c r="IR250" s="11"/>
      <c r="IS250" s="11"/>
      <c r="IT250" s="11"/>
      <c r="IU250" s="11"/>
      <c r="IV250" s="11"/>
      <c r="IW250" s="11"/>
      <c r="IX250" s="11"/>
      <c r="IY250" s="11"/>
    </row>
    <row r="251" spans="2:259" s="12" customFormat="1" ht="54" customHeight="1" x14ac:dyDescent="0.25">
      <c r="B251" s="3"/>
      <c r="C251" s="22"/>
      <c r="D251" s="20"/>
      <c r="E251" s="16"/>
      <c r="F251" s="17"/>
      <c r="G251" s="17"/>
      <c r="H251" s="17"/>
      <c r="I251" s="17"/>
      <c r="J251" s="17"/>
      <c r="K251" s="17"/>
      <c r="L251" s="17"/>
      <c r="M251" s="17"/>
      <c r="N251" s="17"/>
      <c r="O251" s="36"/>
      <c r="P251" s="20"/>
      <c r="Q251" s="15"/>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c r="FF251" s="11"/>
      <c r="FG251" s="11"/>
      <c r="FH251" s="11"/>
      <c r="FI251" s="11"/>
      <c r="FJ251" s="11"/>
      <c r="FK251" s="11"/>
      <c r="FL251" s="11"/>
      <c r="FM251" s="11"/>
      <c r="FN251" s="11"/>
      <c r="FO251" s="11"/>
      <c r="FP251" s="11"/>
      <c r="FQ251" s="11"/>
      <c r="FR251" s="11"/>
      <c r="FS251" s="11"/>
      <c r="FT251" s="11"/>
      <c r="FU251" s="11"/>
      <c r="FV251" s="11"/>
      <c r="FW251" s="11"/>
      <c r="FX251" s="11"/>
      <c r="FY251" s="11"/>
      <c r="FZ251" s="11"/>
      <c r="GA251" s="11"/>
      <c r="GB251" s="11"/>
      <c r="GC251" s="11"/>
      <c r="GD251" s="11"/>
      <c r="GE251" s="11"/>
      <c r="GF251" s="11"/>
      <c r="GG251" s="11"/>
      <c r="GH251" s="11"/>
      <c r="GI251" s="11"/>
      <c r="GJ251" s="11"/>
      <c r="GK251" s="11"/>
      <c r="GL251" s="11"/>
      <c r="GM251" s="11"/>
      <c r="GN251" s="11"/>
      <c r="GO251" s="11"/>
      <c r="GP251" s="11"/>
      <c r="GQ251" s="11"/>
      <c r="GR251" s="11"/>
      <c r="GS251" s="11"/>
      <c r="GT251" s="11"/>
      <c r="GU251" s="11"/>
      <c r="GV251" s="11"/>
      <c r="GW251" s="11"/>
      <c r="GX251" s="11"/>
      <c r="GY251" s="11"/>
      <c r="GZ251" s="11"/>
      <c r="HA251" s="11"/>
      <c r="HB251" s="11"/>
      <c r="HC251" s="11"/>
      <c r="HD251" s="11"/>
      <c r="HE251" s="11"/>
      <c r="HF251" s="11"/>
      <c r="HG251" s="11"/>
      <c r="HH251" s="11"/>
      <c r="HI251" s="11"/>
      <c r="HJ251" s="11"/>
      <c r="HK251" s="11"/>
      <c r="HL251" s="11"/>
      <c r="HM251" s="11"/>
      <c r="HN251" s="11"/>
      <c r="HO251" s="11"/>
      <c r="HP251" s="11"/>
      <c r="HQ251" s="11"/>
      <c r="HR251" s="11"/>
      <c r="HS251" s="11"/>
      <c r="HT251" s="11"/>
      <c r="HU251" s="11"/>
      <c r="HV251" s="11"/>
      <c r="HW251" s="11"/>
      <c r="HX251" s="11"/>
      <c r="HY251" s="11"/>
      <c r="HZ251" s="11"/>
      <c r="IA251" s="11"/>
      <c r="IB251" s="11"/>
      <c r="IC251" s="11"/>
      <c r="ID251" s="11"/>
      <c r="IE251" s="11"/>
      <c r="IF251" s="11"/>
      <c r="IG251" s="11"/>
      <c r="IH251" s="11"/>
      <c r="II251" s="11"/>
      <c r="IJ251" s="11"/>
      <c r="IK251" s="11"/>
      <c r="IL251" s="11"/>
      <c r="IM251" s="11"/>
      <c r="IN251" s="11"/>
      <c r="IO251" s="11"/>
      <c r="IP251" s="11"/>
      <c r="IQ251" s="11"/>
      <c r="IR251" s="11"/>
      <c r="IS251" s="11"/>
      <c r="IT251" s="11"/>
      <c r="IU251" s="11"/>
      <c r="IV251" s="11"/>
      <c r="IW251" s="11"/>
      <c r="IX251" s="11"/>
      <c r="IY251" s="11"/>
    </row>
    <row r="252" spans="2:259" s="12" customFormat="1" ht="54" customHeight="1" x14ac:dyDescent="0.25">
      <c r="B252" s="3"/>
      <c r="C252" s="9"/>
      <c r="D252" s="19"/>
      <c r="E252" s="16"/>
      <c r="F252" s="18"/>
      <c r="G252" s="18"/>
      <c r="H252" s="18"/>
      <c r="I252" s="17"/>
      <c r="J252" s="18"/>
      <c r="K252" s="18"/>
      <c r="L252" s="18"/>
      <c r="M252" s="18"/>
      <c r="N252" s="18"/>
      <c r="O252" s="18"/>
      <c r="P252" s="19"/>
      <c r="Q252" s="14"/>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c r="FF252" s="11"/>
      <c r="FG252" s="11"/>
      <c r="FH252" s="11"/>
      <c r="FI252" s="11"/>
      <c r="FJ252" s="11"/>
      <c r="FK252" s="11"/>
      <c r="FL252" s="11"/>
      <c r="FM252" s="11"/>
      <c r="FN252" s="11"/>
      <c r="FO252" s="11"/>
      <c r="FP252" s="11"/>
      <c r="FQ252" s="11"/>
      <c r="FR252" s="11"/>
      <c r="FS252" s="11"/>
      <c r="FT252" s="11"/>
      <c r="FU252" s="11"/>
      <c r="FV252" s="11"/>
      <c r="FW252" s="11"/>
      <c r="FX252" s="11"/>
      <c r="FY252" s="11"/>
      <c r="FZ252" s="11"/>
      <c r="GA252" s="11"/>
      <c r="GB252" s="11"/>
      <c r="GC252" s="11"/>
      <c r="GD252" s="11"/>
      <c r="GE252" s="11"/>
      <c r="GF252" s="11"/>
      <c r="GG252" s="11"/>
      <c r="GH252" s="11"/>
      <c r="GI252" s="11"/>
      <c r="GJ252" s="11"/>
      <c r="GK252" s="11"/>
      <c r="GL252" s="11"/>
      <c r="GM252" s="11"/>
      <c r="GN252" s="11"/>
      <c r="GO252" s="11"/>
      <c r="GP252" s="11"/>
      <c r="GQ252" s="11"/>
      <c r="GR252" s="11"/>
      <c r="GS252" s="11"/>
      <c r="GT252" s="11"/>
      <c r="GU252" s="11"/>
      <c r="GV252" s="11"/>
      <c r="GW252" s="11"/>
      <c r="GX252" s="11"/>
      <c r="GY252" s="11"/>
      <c r="GZ252" s="11"/>
      <c r="HA252" s="11"/>
      <c r="HB252" s="11"/>
      <c r="HC252" s="11"/>
      <c r="HD252" s="11"/>
      <c r="HE252" s="11"/>
      <c r="HF252" s="11"/>
      <c r="HG252" s="11"/>
      <c r="HH252" s="11"/>
      <c r="HI252" s="11"/>
      <c r="HJ252" s="11"/>
      <c r="HK252" s="11"/>
      <c r="HL252" s="11"/>
      <c r="HM252" s="11"/>
      <c r="HN252" s="11"/>
      <c r="HO252" s="11"/>
      <c r="HP252" s="11"/>
      <c r="HQ252" s="11"/>
      <c r="HR252" s="11"/>
      <c r="HS252" s="11"/>
      <c r="HT252" s="11"/>
      <c r="HU252" s="11"/>
      <c r="HV252" s="11"/>
      <c r="HW252" s="11"/>
      <c r="HX252" s="11"/>
      <c r="HY252" s="11"/>
      <c r="HZ252" s="11"/>
      <c r="IA252" s="11"/>
      <c r="IB252" s="11"/>
      <c r="IC252" s="11"/>
      <c r="ID252" s="11"/>
      <c r="IE252" s="11"/>
      <c r="IF252" s="11"/>
      <c r="IG252" s="11"/>
      <c r="IH252" s="11"/>
      <c r="II252" s="11"/>
      <c r="IJ252" s="11"/>
      <c r="IK252" s="11"/>
      <c r="IL252" s="11"/>
      <c r="IM252" s="11"/>
      <c r="IN252" s="11"/>
      <c r="IO252" s="11"/>
      <c r="IP252" s="11"/>
      <c r="IQ252" s="11"/>
      <c r="IR252" s="11"/>
      <c r="IS252" s="11"/>
      <c r="IT252" s="11"/>
      <c r="IU252" s="11"/>
      <c r="IV252" s="11"/>
      <c r="IW252" s="11"/>
      <c r="IX252" s="11"/>
      <c r="IY252" s="11"/>
    </row>
    <row r="253" spans="2:259" s="12" customFormat="1" ht="54" customHeight="1" x14ac:dyDescent="0.25">
      <c r="B253" s="3"/>
      <c r="C253" s="22"/>
      <c r="D253" s="20"/>
      <c r="E253" s="16"/>
      <c r="F253" s="17"/>
      <c r="G253" s="17"/>
      <c r="H253" s="17"/>
      <c r="I253" s="17"/>
      <c r="J253" s="17"/>
      <c r="K253" s="17"/>
      <c r="L253" s="17"/>
      <c r="M253" s="17"/>
      <c r="N253" s="17"/>
      <c r="O253" s="36"/>
      <c r="P253" s="20"/>
      <c r="Q253" s="15"/>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c r="FF253" s="11"/>
      <c r="FG253" s="11"/>
      <c r="FH253" s="11"/>
      <c r="FI253" s="11"/>
      <c r="FJ253" s="11"/>
      <c r="FK253" s="11"/>
      <c r="FL253" s="11"/>
      <c r="FM253" s="11"/>
      <c r="FN253" s="11"/>
      <c r="FO253" s="11"/>
      <c r="FP253" s="11"/>
      <c r="FQ253" s="11"/>
      <c r="FR253" s="11"/>
      <c r="FS253" s="11"/>
      <c r="FT253" s="11"/>
      <c r="FU253" s="11"/>
      <c r="FV253" s="11"/>
      <c r="FW253" s="11"/>
      <c r="FX253" s="11"/>
      <c r="FY253" s="11"/>
      <c r="FZ253" s="11"/>
      <c r="GA253" s="11"/>
      <c r="GB253" s="11"/>
      <c r="GC253" s="11"/>
      <c r="GD253" s="11"/>
      <c r="GE253" s="11"/>
      <c r="GF253" s="11"/>
      <c r="GG253" s="11"/>
      <c r="GH253" s="11"/>
      <c r="GI253" s="11"/>
      <c r="GJ253" s="11"/>
      <c r="GK253" s="11"/>
      <c r="GL253" s="11"/>
      <c r="GM253" s="11"/>
      <c r="GN253" s="11"/>
      <c r="GO253" s="11"/>
      <c r="GP253" s="11"/>
      <c r="GQ253" s="11"/>
      <c r="GR253" s="11"/>
      <c r="GS253" s="11"/>
      <c r="GT253" s="11"/>
      <c r="GU253" s="11"/>
      <c r="GV253" s="11"/>
      <c r="GW253" s="11"/>
      <c r="GX253" s="11"/>
      <c r="GY253" s="11"/>
      <c r="GZ253" s="11"/>
      <c r="HA253" s="11"/>
      <c r="HB253" s="11"/>
      <c r="HC253" s="11"/>
      <c r="HD253" s="11"/>
      <c r="HE253" s="11"/>
      <c r="HF253" s="11"/>
      <c r="HG253" s="11"/>
      <c r="HH253" s="11"/>
      <c r="HI253" s="11"/>
      <c r="HJ253" s="11"/>
      <c r="HK253" s="11"/>
      <c r="HL253" s="11"/>
      <c r="HM253" s="11"/>
      <c r="HN253" s="11"/>
      <c r="HO253" s="11"/>
      <c r="HP253" s="11"/>
      <c r="HQ253" s="11"/>
      <c r="HR253" s="11"/>
      <c r="HS253" s="11"/>
      <c r="HT253" s="11"/>
      <c r="HU253" s="11"/>
      <c r="HV253" s="11"/>
      <c r="HW253" s="11"/>
      <c r="HX253" s="11"/>
      <c r="HY253" s="11"/>
      <c r="HZ253" s="11"/>
      <c r="IA253" s="11"/>
      <c r="IB253" s="11"/>
      <c r="IC253" s="11"/>
      <c r="ID253" s="11"/>
      <c r="IE253" s="11"/>
      <c r="IF253" s="11"/>
      <c r="IG253" s="11"/>
      <c r="IH253" s="11"/>
      <c r="II253" s="11"/>
      <c r="IJ253" s="11"/>
      <c r="IK253" s="11"/>
      <c r="IL253" s="11"/>
      <c r="IM253" s="11"/>
      <c r="IN253" s="11"/>
      <c r="IO253" s="11"/>
      <c r="IP253" s="11"/>
      <c r="IQ253" s="11"/>
      <c r="IR253" s="11"/>
      <c r="IS253" s="11"/>
      <c r="IT253" s="11"/>
      <c r="IU253" s="11"/>
      <c r="IV253" s="11"/>
      <c r="IW253" s="11"/>
      <c r="IX253" s="11"/>
      <c r="IY253" s="11"/>
    </row>
    <row r="254" spans="2:259" s="12" customFormat="1" ht="54" customHeight="1" x14ac:dyDescent="0.25">
      <c r="B254" s="3"/>
      <c r="C254" s="22"/>
      <c r="D254" s="20"/>
      <c r="E254" s="16"/>
      <c r="F254" s="17"/>
      <c r="G254" s="17"/>
      <c r="H254" s="17"/>
      <c r="I254" s="17"/>
      <c r="J254" s="17"/>
      <c r="K254" s="17"/>
      <c r="L254" s="17"/>
      <c r="M254" s="17"/>
      <c r="N254" s="17"/>
      <c r="O254" s="36"/>
      <c r="P254" s="20"/>
      <c r="Q254" s="15"/>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c r="FF254" s="11"/>
      <c r="FG254" s="11"/>
      <c r="FH254" s="11"/>
      <c r="FI254" s="11"/>
      <c r="FJ254" s="11"/>
      <c r="FK254" s="11"/>
      <c r="FL254" s="11"/>
      <c r="FM254" s="11"/>
      <c r="FN254" s="11"/>
      <c r="FO254" s="11"/>
      <c r="FP254" s="11"/>
      <c r="FQ254" s="11"/>
      <c r="FR254" s="11"/>
      <c r="FS254" s="11"/>
      <c r="FT254" s="11"/>
      <c r="FU254" s="11"/>
      <c r="FV254" s="11"/>
      <c r="FW254" s="11"/>
      <c r="FX254" s="11"/>
      <c r="FY254" s="11"/>
      <c r="FZ254" s="11"/>
      <c r="GA254" s="11"/>
      <c r="GB254" s="11"/>
      <c r="GC254" s="11"/>
      <c r="GD254" s="11"/>
      <c r="GE254" s="11"/>
      <c r="GF254" s="11"/>
      <c r="GG254" s="11"/>
      <c r="GH254" s="11"/>
      <c r="GI254" s="11"/>
      <c r="GJ254" s="11"/>
      <c r="GK254" s="11"/>
      <c r="GL254" s="11"/>
      <c r="GM254" s="11"/>
      <c r="GN254" s="11"/>
      <c r="GO254" s="11"/>
      <c r="GP254" s="11"/>
      <c r="GQ254" s="11"/>
      <c r="GR254" s="11"/>
      <c r="GS254" s="11"/>
      <c r="GT254" s="11"/>
      <c r="GU254" s="11"/>
      <c r="GV254" s="11"/>
      <c r="GW254" s="11"/>
      <c r="GX254" s="11"/>
      <c r="GY254" s="11"/>
      <c r="GZ254" s="11"/>
      <c r="HA254" s="11"/>
      <c r="HB254" s="11"/>
      <c r="HC254" s="11"/>
      <c r="HD254" s="11"/>
      <c r="HE254" s="11"/>
      <c r="HF254" s="11"/>
      <c r="HG254" s="11"/>
      <c r="HH254" s="11"/>
      <c r="HI254" s="11"/>
      <c r="HJ254" s="11"/>
      <c r="HK254" s="11"/>
      <c r="HL254" s="11"/>
      <c r="HM254" s="11"/>
      <c r="HN254" s="11"/>
      <c r="HO254" s="11"/>
      <c r="HP254" s="11"/>
      <c r="HQ254" s="11"/>
      <c r="HR254" s="11"/>
      <c r="HS254" s="11"/>
      <c r="HT254" s="11"/>
      <c r="HU254" s="11"/>
      <c r="HV254" s="11"/>
      <c r="HW254" s="11"/>
      <c r="HX254" s="11"/>
      <c r="HY254" s="11"/>
      <c r="HZ254" s="11"/>
      <c r="IA254" s="11"/>
      <c r="IB254" s="11"/>
      <c r="IC254" s="11"/>
      <c r="ID254" s="11"/>
      <c r="IE254" s="11"/>
      <c r="IF254" s="11"/>
      <c r="IG254" s="11"/>
      <c r="IH254" s="11"/>
      <c r="II254" s="11"/>
      <c r="IJ254" s="11"/>
      <c r="IK254" s="11"/>
      <c r="IL254" s="11"/>
      <c r="IM254" s="11"/>
      <c r="IN254" s="11"/>
      <c r="IO254" s="11"/>
      <c r="IP254" s="11"/>
      <c r="IQ254" s="11"/>
      <c r="IR254" s="11"/>
      <c r="IS254" s="11"/>
      <c r="IT254" s="11"/>
      <c r="IU254" s="11"/>
      <c r="IV254" s="11"/>
      <c r="IW254" s="11"/>
      <c r="IX254" s="11"/>
      <c r="IY254" s="11"/>
    </row>
    <row r="255" spans="2:259" s="12" customFormat="1" ht="54" customHeight="1" x14ac:dyDescent="0.25">
      <c r="B255" s="3"/>
      <c r="C255" s="9"/>
      <c r="D255" s="19"/>
      <c r="E255" s="16"/>
      <c r="F255" s="18"/>
      <c r="G255" s="18"/>
      <c r="H255" s="18"/>
      <c r="I255" s="17"/>
      <c r="J255" s="18"/>
      <c r="K255" s="18"/>
      <c r="L255" s="18"/>
      <c r="M255" s="18"/>
      <c r="N255" s="18"/>
      <c r="O255" s="18"/>
      <c r="P255" s="19"/>
      <c r="Q255" s="14"/>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c r="FF255" s="11"/>
      <c r="FG255" s="11"/>
      <c r="FH255" s="11"/>
      <c r="FI255" s="11"/>
      <c r="FJ255" s="11"/>
      <c r="FK255" s="11"/>
      <c r="FL255" s="11"/>
      <c r="FM255" s="11"/>
      <c r="FN255" s="11"/>
      <c r="FO255" s="11"/>
      <c r="FP255" s="11"/>
      <c r="FQ255" s="11"/>
      <c r="FR255" s="11"/>
      <c r="FS255" s="11"/>
      <c r="FT255" s="11"/>
      <c r="FU255" s="11"/>
      <c r="FV255" s="11"/>
      <c r="FW255" s="11"/>
      <c r="FX255" s="11"/>
      <c r="FY255" s="11"/>
      <c r="FZ255" s="11"/>
      <c r="GA255" s="11"/>
      <c r="GB255" s="11"/>
      <c r="GC255" s="11"/>
      <c r="GD255" s="11"/>
      <c r="GE255" s="11"/>
      <c r="GF255" s="11"/>
      <c r="GG255" s="11"/>
      <c r="GH255" s="11"/>
      <c r="GI255" s="11"/>
      <c r="GJ255" s="11"/>
      <c r="GK255" s="11"/>
      <c r="GL255" s="11"/>
      <c r="GM255" s="11"/>
      <c r="GN255" s="11"/>
      <c r="GO255" s="11"/>
      <c r="GP255" s="11"/>
      <c r="GQ255" s="11"/>
      <c r="GR255" s="11"/>
      <c r="GS255" s="11"/>
      <c r="GT255" s="11"/>
      <c r="GU255" s="11"/>
      <c r="GV255" s="11"/>
      <c r="GW255" s="11"/>
      <c r="GX255" s="11"/>
      <c r="GY255" s="11"/>
      <c r="GZ255" s="11"/>
      <c r="HA255" s="11"/>
      <c r="HB255" s="11"/>
      <c r="HC255" s="11"/>
      <c r="HD255" s="11"/>
      <c r="HE255" s="11"/>
      <c r="HF255" s="11"/>
      <c r="HG255" s="11"/>
      <c r="HH255" s="11"/>
      <c r="HI255" s="11"/>
      <c r="HJ255" s="11"/>
      <c r="HK255" s="11"/>
      <c r="HL255" s="11"/>
      <c r="HM255" s="11"/>
      <c r="HN255" s="11"/>
      <c r="HO255" s="11"/>
      <c r="HP255" s="11"/>
      <c r="HQ255" s="11"/>
      <c r="HR255" s="11"/>
      <c r="HS255" s="11"/>
      <c r="HT255" s="11"/>
      <c r="HU255" s="11"/>
      <c r="HV255" s="11"/>
      <c r="HW255" s="11"/>
      <c r="HX255" s="11"/>
      <c r="HY255" s="11"/>
      <c r="HZ255" s="11"/>
      <c r="IA255" s="11"/>
      <c r="IB255" s="11"/>
      <c r="IC255" s="11"/>
      <c r="ID255" s="11"/>
      <c r="IE255" s="11"/>
      <c r="IF255" s="11"/>
      <c r="IG255" s="11"/>
      <c r="IH255" s="11"/>
      <c r="II255" s="11"/>
      <c r="IJ255" s="11"/>
      <c r="IK255" s="11"/>
      <c r="IL255" s="11"/>
      <c r="IM255" s="11"/>
      <c r="IN255" s="11"/>
      <c r="IO255" s="11"/>
      <c r="IP255" s="11"/>
      <c r="IQ255" s="11"/>
      <c r="IR255" s="11"/>
      <c r="IS255" s="11"/>
      <c r="IT255" s="11"/>
      <c r="IU255" s="11"/>
      <c r="IV255" s="11"/>
      <c r="IW255" s="11"/>
      <c r="IX255" s="11"/>
      <c r="IY255" s="11"/>
    </row>
    <row r="256" spans="2:259" s="12" customFormat="1" ht="54" customHeight="1" x14ac:dyDescent="0.25">
      <c r="B256" s="3"/>
      <c r="C256" s="22"/>
      <c r="D256" s="20"/>
      <c r="E256" s="16"/>
      <c r="F256" s="17"/>
      <c r="G256" s="17"/>
      <c r="H256" s="17"/>
      <c r="I256" s="17"/>
      <c r="J256" s="17"/>
      <c r="K256" s="17"/>
      <c r="L256" s="17"/>
      <c r="M256" s="17"/>
      <c r="N256" s="17"/>
      <c r="O256" s="36"/>
      <c r="P256" s="20"/>
      <c r="Q256" s="15"/>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c r="FF256" s="11"/>
      <c r="FG256" s="11"/>
      <c r="FH256" s="11"/>
      <c r="FI256" s="11"/>
      <c r="FJ256" s="11"/>
      <c r="FK256" s="11"/>
      <c r="FL256" s="11"/>
      <c r="FM256" s="11"/>
      <c r="FN256" s="11"/>
      <c r="FO256" s="11"/>
      <c r="FP256" s="11"/>
      <c r="FQ256" s="11"/>
      <c r="FR256" s="11"/>
      <c r="FS256" s="11"/>
      <c r="FT256" s="11"/>
      <c r="FU256" s="11"/>
      <c r="FV256" s="11"/>
      <c r="FW256" s="11"/>
      <c r="FX256" s="11"/>
      <c r="FY256" s="11"/>
      <c r="FZ256" s="11"/>
      <c r="GA256" s="11"/>
      <c r="GB256" s="11"/>
      <c r="GC256" s="11"/>
      <c r="GD256" s="11"/>
      <c r="GE256" s="11"/>
      <c r="GF256" s="11"/>
      <c r="GG256" s="11"/>
      <c r="GH256" s="11"/>
      <c r="GI256" s="11"/>
      <c r="GJ256" s="11"/>
      <c r="GK256" s="11"/>
      <c r="GL256" s="11"/>
      <c r="GM256" s="11"/>
      <c r="GN256" s="11"/>
      <c r="GO256" s="11"/>
      <c r="GP256" s="11"/>
      <c r="GQ256" s="11"/>
      <c r="GR256" s="11"/>
      <c r="GS256" s="11"/>
      <c r="GT256" s="11"/>
      <c r="GU256" s="11"/>
      <c r="GV256" s="11"/>
      <c r="GW256" s="11"/>
      <c r="GX256" s="11"/>
      <c r="GY256" s="11"/>
      <c r="GZ256" s="11"/>
      <c r="HA256" s="11"/>
      <c r="HB256" s="11"/>
      <c r="HC256" s="11"/>
      <c r="HD256" s="11"/>
      <c r="HE256" s="11"/>
      <c r="HF256" s="11"/>
      <c r="HG256" s="11"/>
      <c r="HH256" s="11"/>
      <c r="HI256" s="11"/>
      <c r="HJ256" s="11"/>
      <c r="HK256" s="11"/>
      <c r="HL256" s="11"/>
      <c r="HM256" s="11"/>
      <c r="HN256" s="11"/>
      <c r="HO256" s="11"/>
      <c r="HP256" s="11"/>
      <c r="HQ256" s="11"/>
      <c r="HR256" s="11"/>
      <c r="HS256" s="11"/>
      <c r="HT256" s="11"/>
      <c r="HU256" s="11"/>
      <c r="HV256" s="11"/>
      <c r="HW256" s="11"/>
      <c r="HX256" s="11"/>
      <c r="HY256" s="11"/>
      <c r="HZ256" s="11"/>
      <c r="IA256" s="11"/>
      <c r="IB256" s="11"/>
      <c r="IC256" s="11"/>
      <c r="ID256" s="11"/>
      <c r="IE256" s="11"/>
      <c r="IF256" s="11"/>
      <c r="IG256" s="11"/>
      <c r="IH256" s="11"/>
      <c r="II256" s="11"/>
      <c r="IJ256" s="11"/>
      <c r="IK256" s="11"/>
      <c r="IL256" s="11"/>
      <c r="IM256" s="11"/>
      <c r="IN256" s="11"/>
      <c r="IO256" s="11"/>
      <c r="IP256" s="11"/>
      <c r="IQ256" s="11"/>
      <c r="IR256" s="11"/>
      <c r="IS256" s="11"/>
      <c r="IT256" s="11"/>
      <c r="IU256" s="11"/>
      <c r="IV256" s="11"/>
      <c r="IW256" s="11"/>
      <c r="IX256" s="11"/>
      <c r="IY256" s="11"/>
    </row>
    <row r="257" spans="2:259" s="12" customFormat="1" ht="54" customHeight="1" x14ac:dyDescent="0.25">
      <c r="B257" s="3"/>
      <c r="C257" s="9"/>
      <c r="D257" s="19"/>
      <c r="E257" s="16"/>
      <c r="F257" s="18"/>
      <c r="G257" s="18"/>
      <c r="H257" s="18"/>
      <c r="I257" s="17"/>
      <c r="J257" s="18"/>
      <c r="K257" s="18"/>
      <c r="L257" s="18"/>
      <c r="M257" s="18"/>
      <c r="N257" s="18"/>
      <c r="O257" s="18"/>
      <c r="P257" s="19"/>
      <c r="Q257" s="14"/>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c r="FF257" s="11"/>
      <c r="FG257" s="11"/>
      <c r="FH257" s="11"/>
      <c r="FI257" s="11"/>
      <c r="FJ257" s="11"/>
      <c r="FK257" s="11"/>
      <c r="FL257" s="11"/>
      <c r="FM257" s="11"/>
      <c r="FN257" s="11"/>
      <c r="FO257" s="11"/>
      <c r="FP257" s="11"/>
      <c r="FQ257" s="11"/>
      <c r="FR257" s="11"/>
      <c r="FS257" s="11"/>
      <c r="FT257" s="11"/>
      <c r="FU257" s="11"/>
      <c r="FV257" s="11"/>
      <c r="FW257" s="11"/>
      <c r="FX257" s="11"/>
      <c r="FY257" s="11"/>
      <c r="FZ257" s="11"/>
      <c r="GA257" s="11"/>
      <c r="GB257" s="11"/>
      <c r="GC257" s="11"/>
      <c r="GD257" s="11"/>
      <c r="GE257" s="11"/>
      <c r="GF257" s="11"/>
      <c r="GG257" s="11"/>
      <c r="GH257" s="11"/>
      <c r="GI257" s="11"/>
      <c r="GJ257" s="11"/>
      <c r="GK257" s="11"/>
      <c r="GL257" s="11"/>
      <c r="GM257" s="11"/>
      <c r="GN257" s="11"/>
      <c r="GO257" s="11"/>
      <c r="GP257" s="11"/>
      <c r="GQ257" s="11"/>
      <c r="GR257" s="11"/>
      <c r="GS257" s="11"/>
      <c r="GT257" s="11"/>
      <c r="GU257" s="11"/>
      <c r="GV257" s="11"/>
      <c r="GW257" s="11"/>
      <c r="GX257" s="11"/>
      <c r="GY257" s="11"/>
      <c r="GZ257" s="11"/>
      <c r="HA257" s="11"/>
      <c r="HB257" s="11"/>
      <c r="HC257" s="11"/>
      <c r="HD257" s="11"/>
      <c r="HE257" s="11"/>
      <c r="HF257" s="11"/>
      <c r="HG257" s="11"/>
      <c r="HH257" s="11"/>
      <c r="HI257" s="11"/>
      <c r="HJ257" s="11"/>
      <c r="HK257" s="11"/>
      <c r="HL257" s="11"/>
      <c r="HM257" s="11"/>
      <c r="HN257" s="11"/>
      <c r="HO257" s="11"/>
      <c r="HP257" s="11"/>
      <c r="HQ257" s="11"/>
      <c r="HR257" s="11"/>
      <c r="HS257" s="11"/>
      <c r="HT257" s="11"/>
      <c r="HU257" s="11"/>
      <c r="HV257" s="11"/>
      <c r="HW257" s="11"/>
      <c r="HX257" s="11"/>
      <c r="HY257" s="11"/>
      <c r="HZ257" s="11"/>
      <c r="IA257" s="11"/>
      <c r="IB257" s="11"/>
      <c r="IC257" s="11"/>
      <c r="ID257" s="11"/>
      <c r="IE257" s="11"/>
      <c r="IF257" s="11"/>
      <c r="IG257" s="11"/>
      <c r="IH257" s="11"/>
      <c r="II257" s="11"/>
      <c r="IJ257" s="11"/>
      <c r="IK257" s="11"/>
      <c r="IL257" s="11"/>
      <c r="IM257" s="11"/>
      <c r="IN257" s="11"/>
      <c r="IO257" s="11"/>
      <c r="IP257" s="11"/>
      <c r="IQ257" s="11"/>
      <c r="IR257" s="11"/>
      <c r="IS257" s="11"/>
      <c r="IT257" s="11"/>
      <c r="IU257" s="11"/>
      <c r="IV257" s="11"/>
      <c r="IW257" s="11"/>
      <c r="IX257" s="11"/>
      <c r="IY257" s="11"/>
    </row>
    <row r="258" spans="2:259" s="12" customFormat="1" ht="54" customHeight="1" x14ac:dyDescent="0.25">
      <c r="B258" s="3"/>
      <c r="C258" s="22"/>
      <c r="D258" s="20"/>
      <c r="E258" s="16"/>
      <c r="F258" s="17"/>
      <c r="G258" s="17"/>
      <c r="H258" s="17"/>
      <c r="I258" s="17"/>
      <c r="J258" s="17"/>
      <c r="K258" s="17"/>
      <c r="L258" s="17"/>
      <c r="M258" s="17"/>
      <c r="N258" s="17"/>
      <c r="O258" s="36"/>
      <c r="P258" s="20"/>
      <c r="Q258" s="15"/>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c r="FF258" s="11"/>
      <c r="FG258" s="11"/>
      <c r="FH258" s="11"/>
      <c r="FI258" s="11"/>
      <c r="FJ258" s="11"/>
      <c r="FK258" s="11"/>
      <c r="FL258" s="11"/>
      <c r="FM258" s="11"/>
      <c r="FN258" s="11"/>
      <c r="FO258" s="11"/>
      <c r="FP258" s="11"/>
      <c r="FQ258" s="11"/>
      <c r="FR258" s="11"/>
      <c r="FS258" s="11"/>
      <c r="FT258" s="11"/>
      <c r="FU258" s="11"/>
      <c r="FV258" s="11"/>
      <c r="FW258" s="11"/>
      <c r="FX258" s="11"/>
      <c r="FY258" s="11"/>
      <c r="FZ258" s="11"/>
      <c r="GA258" s="11"/>
      <c r="GB258" s="11"/>
      <c r="GC258" s="11"/>
      <c r="GD258" s="11"/>
      <c r="GE258" s="11"/>
      <c r="GF258" s="11"/>
      <c r="GG258" s="11"/>
      <c r="GH258" s="11"/>
      <c r="GI258" s="11"/>
      <c r="GJ258" s="11"/>
      <c r="GK258" s="11"/>
      <c r="GL258" s="11"/>
      <c r="GM258" s="11"/>
      <c r="GN258" s="11"/>
      <c r="GO258" s="11"/>
      <c r="GP258" s="11"/>
      <c r="GQ258" s="11"/>
      <c r="GR258" s="11"/>
      <c r="GS258" s="11"/>
      <c r="GT258" s="11"/>
      <c r="GU258" s="11"/>
      <c r="GV258" s="11"/>
      <c r="GW258" s="11"/>
      <c r="GX258" s="11"/>
      <c r="GY258" s="11"/>
      <c r="GZ258" s="11"/>
      <c r="HA258" s="11"/>
      <c r="HB258" s="11"/>
      <c r="HC258" s="11"/>
      <c r="HD258" s="11"/>
      <c r="HE258" s="11"/>
      <c r="HF258" s="11"/>
      <c r="HG258" s="11"/>
      <c r="HH258" s="11"/>
      <c r="HI258" s="11"/>
      <c r="HJ258" s="11"/>
      <c r="HK258" s="11"/>
      <c r="HL258" s="11"/>
      <c r="HM258" s="11"/>
      <c r="HN258" s="11"/>
      <c r="HO258" s="11"/>
      <c r="HP258" s="11"/>
      <c r="HQ258" s="11"/>
      <c r="HR258" s="11"/>
      <c r="HS258" s="11"/>
      <c r="HT258" s="11"/>
      <c r="HU258" s="11"/>
      <c r="HV258" s="11"/>
      <c r="HW258" s="11"/>
      <c r="HX258" s="11"/>
      <c r="HY258" s="11"/>
      <c r="HZ258" s="11"/>
      <c r="IA258" s="11"/>
      <c r="IB258" s="11"/>
      <c r="IC258" s="11"/>
      <c r="ID258" s="11"/>
      <c r="IE258" s="11"/>
      <c r="IF258" s="11"/>
      <c r="IG258" s="11"/>
      <c r="IH258" s="11"/>
      <c r="II258" s="11"/>
      <c r="IJ258" s="11"/>
      <c r="IK258" s="11"/>
      <c r="IL258" s="11"/>
      <c r="IM258" s="11"/>
      <c r="IN258" s="11"/>
      <c r="IO258" s="11"/>
      <c r="IP258" s="11"/>
      <c r="IQ258" s="11"/>
      <c r="IR258" s="11"/>
      <c r="IS258" s="11"/>
      <c r="IT258" s="11"/>
      <c r="IU258" s="11"/>
      <c r="IV258" s="11"/>
      <c r="IW258" s="11"/>
      <c r="IX258" s="11"/>
      <c r="IY258" s="11"/>
    </row>
    <row r="259" spans="2:259" s="12" customFormat="1" ht="54" customHeight="1" x14ac:dyDescent="0.25">
      <c r="B259" s="3"/>
      <c r="C259" s="9"/>
      <c r="D259" s="19"/>
      <c r="E259" s="16"/>
      <c r="F259" s="18"/>
      <c r="G259" s="18"/>
      <c r="H259" s="18"/>
      <c r="I259" s="17"/>
      <c r="J259" s="18"/>
      <c r="K259" s="18"/>
      <c r="L259" s="18"/>
      <c r="M259" s="18"/>
      <c r="N259" s="18"/>
      <c r="O259" s="18"/>
      <c r="P259" s="19"/>
      <c r="Q259" s="14"/>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c r="FF259" s="11"/>
      <c r="FG259" s="11"/>
      <c r="FH259" s="11"/>
      <c r="FI259" s="11"/>
      <c r="FJ259" s="11"/>
      <c r="FK259" s="11"/>
      <c r="FL259" s="11"/>
      <c r="FM259" s="11"/>
      <c r="FN259" s="11"/>
      <c r="FO259" s="11"/>
      <c r="FP259" s="11"/>
      <c r="FQ259" s="11"/>
      <c r="FR259" s="11"/>
      <c r="FS259" s="11"/>
      <c r="FT259" s="11"/>
      <c r="FU259" s="11"/>
      <c r="FV259" s="11"/>
      <c r="FW259" s="11"/>
      <c r="FX259" s="11"/>
      <c r="FY259" s="11"/>
      <c r="FZ259" s="11"/>
      <c r="GA259" s="11"/>
      <c r="GB259" s="11"/>
      <c r="GC259" s="11"/>
      <c r="GD259" s="11"/>
      <c r="GE259" s="11"/>
      <c r="GF259" s="11"/>
      <c r="GG259" s="11"/>
      <c r="GH259" s="11"/>
      <c r="GI259" s="11"/>
      <c r="GJ259" s="11"/>
      <c r="GK259" s="11"/>
      <c r="GL259" s="11"/>
      <c r="GM259" s="11"/>
      <c r="GN259" s="11"/>
      <c r="GO259" s="11"/>
      <c r="GP259" s="11"/>
      <c r="GQ259" s="11"/>
      <c r="GR259" s="11"/>
      <c r="GS259" s="11"/>
      <c r="GT259" s="11"/>
      <c r="GU259" s="11"/>
      <c r="GV259" s="11"/>
      <c r="GW259" s="11"/>
      <c r="GX259" s="11"/>
      <c r="GY259" s="11"/>
      <c r="GZ259" s="11"/>
      <c r="HA259" s="11"/>
      <c r="HB259" s="11"/>
      <c r="HC259" s="11"/>
      <c r="HD259" s="11"/>
      <c r="HE259" s="11"/>
      <c r="HF259" s="11"/>
      <c r="HG259" s="11"/>
      <c r="HH259" s="11"/>
      <c r="HI259" s="11"/>
      <c r="HJ259" s="11"/>
      <c r="HK259" s="11"/>
      <c r="HL259" s="11"/>
      <c r="HM259" s="11"/>
      <c r="HN259" s="11"/>
      <c r="HO259" s="11"/>
      <c r="HP259" s="11"/>
      <c r="HQ259" s="11"/>
      <c r="HR259" s="11"/>
      <c r="HS259" s="11"/>
      <c r="HT259" s="11"/>
      <c r="HU259" s="11"/>
      <c r="HV259" s="11"/>
      <c r="HW259" s="11"/>
      <c r="HX259" s="11"/>
      <c r="HY259" s="11"/>
      <c r="HZ259" s="11"/>
      <c r="IA259" s="11"/>
      <c r="IB259" s="11"/>
      <c r="IC259" s="11"/>
      <c r="ID259" s="11"/>
      <c r="IE259" s="11"/>
      <c r="IF259" s="11"/>
      <c r="IG259" s="11"/>
      <c r="IH259" s="11"/>
      <c r="II259" s="11"/>
      <c r="IJ259" s="11"/>
      <c r="IK259" s="11"/>
      <c r="IL259" s="11"/>
      <c r="IM259" s="11"/>
      <c r="IN259" s="11"/>
      <c r="IO259" s="11"/>
      <c r="IP259" s="11"/>
      <c r="IQ259" s="11"/>
      <c r="IR259" s="11"/>
      <c r="IS259" s="11"/>
      <c r="IT259" s="11"/>
      <c r="IU259" s="11"/>
      <c r="IV259" s="11"/>
      <c r="IW259" s="11"/>
      <c r="IX259" s="11"/>
      <c r="IY259" s="11"/>
    </row>
    <row r="260" spans="2:259" s="12" customFormat="1" ht="54" customHeight="1" x14ac:dyDescent="0.25">
      <c r="B260" s="3"/>
      <c r="C260" s="22"/>
      <c r="D260" s="20"/>
      <c r="E260" s="16"/>
      <c r="F260" s="17"/>
      <c r="G260" s="17"/>
      <c r="H260" s="17"/>
      <c r="I260" s="17"/>
      <c r="J260" s="17"/>
      <c r="K260" s="17"/>
      <c r="L260" s="17"/>
      <c r="M260" s="17"/>
      <c r="N260" s="17"/>
      <c r="O260" s="36"/>
      <c r="P260" s="20"/>
      <c r="Q260" s="15"/>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c r="FF260" s="11"/>
      <c r="FG260" s="11"/>
      <c r="FH260" s="11"/>
      <c r="FI260" s="11"/>
      <c r="FJ260" s="11"/>
      <c r="FK260" s="11"/>
      <c r="FL260" s="11"/>
      <c r="FM260" s="11"/>
      <c r="FN260" s="11"/>
      <c r="FO260" s="11"/>
      <c r="FP260" s="11"/>
      <c r="FQ260" s="11"/>
      <c r="FR260" s="11"/>
      <c r="FS260" s="11"/>
      <c r="FT260" s="11"/>
      <c r="FU260" s="11"/>
      <c r="FV260" s="11"/>
      <c r="FW260" s="11"/>
      <c r="FX260" s="11"/>
      <c r="FY260" s="11"/>
      <c r="FZ260" s="11"/>
      <c r="GA260" s="11"/>
      <c r="GB260" s="11"/>
      <c r="GC260" s="11"/>
      <c r="GD260" s="11"/>
      <c r="GE260" s="11"/>
      <c r="GF260" s="11"/>
      <c r="GG260" s="11"/>
      <c r="GH260" s="11"/>
      <c r="GI260" s="11"/>
      <c r="GJ260" s="11"/>
      <c r="GK260" s="11"/>
      <c r="GL260" s="11"/>
      <c r="GM260" s="11"/>
      <c r="GN260" s="11"/>
      <c r="GO260" s="11"/>
      <c r="GP260" s="11"/>
      <c r="GQ260" s="11"/>
      <c r="GR260" s="11"/>
      <c r="GS260" s="11"/>
      <c r="GT260" s="11"/>
      <c r="GU260" s="11"/>
      <c r="GV260" s="11"/>
      <c r="GW260" s="11"/>
      <c r="GX260" s="11"/>
      <c r="GY260" s="11"/>
      <c r="GZ260" s="11"/>
      <c r="HA260" s="11"/>
      <c r="HB260" s="11"/>
      <c r="HC260" s="11"/>
      <c r="HD260" s="11"/>
      <c r="HE260" s="11"/>
      <c r="HF260" s="11"/>
      <c r="HG260" s="11"/>
      <c r="HH260" s="11"/>
      <c r="HI260" s="11"/>
      <c r="HJ260" s="11"/>
      <c r="HK260" s="11"/>
      <c r="HL260" s="11"/>
      <c r="HM260" s="11"/>
      <c r="HN260" s="11"/>
      <c r="HO260" s="11"/>
      <c r="HP260" s="11"/>
      <c r="HQ260" s="11"/>
      <c r="HR260" s="11"/>
      <c r="HS260" s="11"/>
      <c r="HT260" s="11"/>
      <c r="HU260" s="11"/>
      <c r="HV260" s="11"/>
      <c r="HW260" s="11"/>
      <c r="HX260" s="11"/>
      <c r="HY260" s="11"/>
      <c r="HZ260" s="11"/>
      <c r="IA260" s="11"/>
      <c r="IB260" s="11"/>
      <c r="IC260" s="11"/>
      <c r="ID260" s="11"/>
      <c r="IE260" s="11"/>
      <c r="IF260" s="11"/>
      <c r="IG260" s="11"/>
      <c r="IH260" s="11"/>
      <c r="II260" s="11"/>
      <c r="IJ260" s="11"/>
      <c r="IK260" s="11"/>
      <c r="IL260" s="11"/>
      <c r="IM260" s="11"/>
      <c r="IN260" s="11"/>
      <c r="IO260" s="11"/>
      <c r="IP260" s="11"/>
      <c r="IQ260" s="11"/>
      <c r="IR260" s="11"/>
      <c r="IS260" s="11"/>
      <c r="IT260" s="11"/>
      <c r="IU260" s="11"/>
      <c r="IV260" s="11"/>
      <c r="IW260" s="11"/>
      <c r="IX260" s="11"/>
      <c r="IY260" s="11"/>
    </row>
    <row r="261" spans="2:259" s="12" customFormat="1" ht="54" customHeight="1" x14ac:dyDescent="0.25">
      <c r="B261" s="3"/>
      <c r="C261" s="9"/>
      <c r="D261" s="19"/>
      <c r="E261" s="16"/>
      <c r="F261" s="18"/>
      <c r="G261" s="18"/>
      <c r="H261" s="18"/>
      <c r="I261" s="17"/>
      <c r="J261" s="18"/>
      <c r="K261" s="18"/>
      <c r="L261" s="18"/>
      <c r="M261" s="18"/>
      <c r="N261" s="18"/>
      <c r="O261" s="18"/>
      <c r="P261" s="19"/>
      <c r="Q261" s="14"/>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c r="FF261" s="11"/>
      <c r="FG261" s="11"/>
      <c r="FH261" s="11"/>
      <c r="FI261" s="11"/>
      <c r="FJ261" s="11"/>
      <c r="FK261" s="11"/>
      <c r="FL261" s="11"/>
      <c r="FM261" s="11"/>
      <c r="FN261" s="11"/>
      <c r="FO261" s="11"/>
      <c r="FP261" s="11"/>
      <c r="FQ261" s="11"/>
      <c r="FR261" s="11"/>
      <c r="FS261" s="11"/>
      <c r="FT261" s="11"/>
      <c r="FU261" s="11"/>
      <c r="FV261" s="11"/>
      <c r="FW261" s="11"/>
      <c r="FX261" s="11"/>
      <c r="FY261" s="11"/>
      <c r="FZ261" s="11"/>
      <c r="GA261" s="11"/>
      <c r="GB261" s="11"/>
      <c r="GC261" s="11"/>
      <c r="GD261" s="11"/>
      <c r="GE261" s="11"/>
      <c r="GF261" s="11"/>
      <c r="GG261" s="11"/>
      <c r="GH261" s="11"/>
      <c r="GI261" s="11"/>
      <c r="GJ261" s="11"/>
      <c r="GK261" s="11"/>
      <c r="GL261" s="11"/>
      <c r="GM261" s="11"/>
      <c r="GN261" s="11"/>
      <c r="GO261" s="11"/>
      <c r="GP261" s="11"/>
      <c r="GQ261" s="11"/>
      <c r="GR261" s="11"/>
      <c r="GS261" s="11"/>
      <c r="GT261" s="11"/>
      <c r="GU261" s="11"/>
      <c r="GV261" s="11"/>
      <c r="GW261" s="11"/>
      <c r="GX261" s="11"/>
      <c r="GY261" s="11"/>
      <c r="GZ261" s="11"/>
      <c r="HA261" s="11"/>
      <c r="HB261" s="11"/>
      <c r="HC261" s="11"/>
      <c r="HD261" s="11"/>
      <c r="HE261" s="11"/>
      <c r="HF261" s="11"/>
      <c r="HG261" s="11"/>
      <c r="HH261" s="11"/>
      <c r="HI261" s="11"/>
      <c r="HJ261" s="11"/>
      <c r="HK261" s="11"/>
      <c r="HL261" s="11"/>
      <c r="HM261" s="11"/>
      <c r="HN261" s="11"/>
      <c r="HO261" s="11"/>
      <c r="HP261" s="11"/>
      <c r="HQ261" s="11"/>
      <c r="HR261" s="11"/>
      <c r="HS261" s="11"/>
      <c r="HT261" s="11"/>
      <c r="HU261" s="11"/>
      <c r="HV261" s="11"/>
      <c r="HW261" s="11"/>
      <c r="HX261" s="11"/>
      <c r="HY261" s="11"/>
      <c r="HZ261" s="11"/>
      <c r="IA261" s="11"/>
      <c r="IB261" s="11"/>
      <c r="IC261" s="11"/>
      <c r="ID261" s="11"/>
      <c r="IE261" s="11"/>
      <c r="IF261" s="11"/>
      <c r="IG261" s="11"/>
      <c r="IH261" s="11"/>
      <c r="II261" s="11"/>
      <c r="IJ261" s="11"/>
      <c r="IK261" s="11"/>
      <c r="IL261" s="11"/>
      <c r="IM261" s="11"/>
      <c r="IN261" s="11"/>
      <c r="IO261" s="11"/>
      <c r="IP261" s="11"/>
      <c r="IQ261" s="11"/>
      <c r="IR261" s="11"/>
      <c r="IS261" s="11"/>
      <c r="IT261" s="11"/>
      <c r="IU261" s="11"/>
      <c r="IV261" s="11"/>
      <c r="IW261" s="11"/>
      <c r="IX261" s="11"/>
      <c r="IY261" s="11"/>
    </row>
    <row r="262" spans="2:259" s="12" customFormat="1" ht="54" customHeight="1" x14ac:dyDescent="0.25">
      <c r="B262" s="3"/>
      <c r="C262" s="9"/>
      <c r="D262" s="19"/>
      <c r="E262" s="16"/>
      <c r="F262" s="18"/>
      <c r="G262" s="18"/>
      <c r="H262" s="18"/>
      <c r="I262" s="17"/>
      <c r="J262" s="18"/>
      <c r="K262" s="18"/>
      <c r="L262" s="18"/>
      <c r="M262" s="18"/>
      <c r="N262" s="18"/>
      <c r="O262" s="18"/>
      <c r="P262" s="19"/>
      <c r="Q262" s="14"/>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c r="FF262" s="11"/>
      <c r="FG262" s="11"/>
      <c r="FH262" s="11"/>
      <c r="FI262" s="11"/>
      <c r="FJ262" s="11"/>
      <c r="FK262" s="11"/>
      <c r="FL262" s="11"/>
      <c r="FM262" s="11"/>
      <c r="FN262" s="11"/>
      <c r="FO262" s="11"/>
      <c r="FP262" s="11"/>
      <c r="FQ262" s="11"/>
      <c r="FR262" s="11"/>
      <c r="FS262" s="11"/>
      <c r="FT262" s="11"/>
      <c r="FU262" s="11"/>
      <c r="FV262" s="11"/>
      <c r="FW262" s="11"/>
      <c r="FX262" s="11"/>
      <c r="FY262" s="11"/>
      <c r="FZ262" s="11"/>
      <c r="GA262" s="11"/>
      <c r="GB262" s="11"/>
      <c r="GC262" s="11"/>
      <c r="GD262" s="11"/>
      <c r="GE262" s="11"/>
      <c r="GF262" s="11"/>
      <c r="GG262" s="11"/>
      <c r="GH262" s="11"/>
      <c r="GI262" s="11"/>
      <c r="GJ262" s="11"/>
      <c r="GK262" s="11"/>
      <c r="GL262" s="11"/>
      <c r="GM262" s="11"/>
      <c r="GN262" s="11"/>
      <c r="GO262" s="11"/>
      <c r="GP262" s="11"/>
      <c r="GQ262" s="11"/>
      <c r="GR262" s="11"/>
      <c r="GS262" s="11"/>
      <c r="GT262" s="11"/>
      <c r="GU262" s="11"/>
      <c r="GV262" s="11"/>
      <c r="GW262" s="11"/>
      <c r="GX262" s="11"/>
      <c r="GY262" s="11"/>
      <c r="GZ262" s="11"/>
      <c r="HA262" s="11"/>
      <c r="HB262" s="11"/>
      <c r="HC262" s="11"/>
      <c r="HD262" s="11"/>
      <c r="HE262" s="11"/>
      <c r="HF262" s="11"/>
      <c r="HG262" s="11"/>
      <c r="HH262" s="11"/>
      <c r="HI262" s="11"/>
      <c r="HJ262" s="11"/>
      <c r="HK262" s="11"/>
      <c r="HL262" s="11"/>
      <c r="HM262" s="11"/>
      <c r="HN262" s="11"/>
      <c r="HO262" s="11"/>
      <c r="HP262" s="11"/>
      <c r="HQ262" s="11"/>
      <c r="HR262" s="11"/>
      <c r="HS262" s="11"/>
      <c r="HT262" s="11"/>
      <c r="HU262" s="11"/>
      <c r="HV262" s="11"/>
      <c r="HW262" s="11"/>
      <c r="HX262" s="11"/>
      <c r="HY262" s="11"/>
      <c r="HZ262" s="11"/>
      <c r="IA262" s="11"/>
      <c r="IB262" s="11"/>
      <c r="IC262" s="11"/>
      <c r="ID262" s="11"/>
      <c r="IE262" s="11"/>
      <c r="IF262" s="11"/>
      <c r="IG262" s="11"/>
      <c r="IH262" s="11"/>
      <c r="II262" s="11"/>
      <c r="IJ262" s="11"/>
      <c r="IK262" s="11"/>
      <c r="IL262" s="11"/>
      <c r="IM262" s="11"/>
      <c r="IN262" s="11"/>
      <c r="IO262" s="11"/>
      <c r="IP262" s="11"/>
      <c r="IQ262" s="11"/>
      <c r="IR262" s="11"/>
      <c r="IS262" s="11"/>
      <c r="IT262" s="11"/>
      <c r="IU262" s="11"/>
      <c r="IV262" s="11"/>
      <c r="IW262" s="11"/>
      <c r="IX262" s="11"/>
      <c r="IY262" s="11"/>
    </row>
    <row r="263" spans="2:259" s="12" customFormat="1" ht="54" customHeight="1" x14ac:dyDescent="0.25">
      <c r="B263" s="3"/>
      <c r="C263" s="22"/>
      <c r="D263" s="20"/>
      <c r="E263" s="16"/>
      <c r="F263" s="17"/>
      <c r="G263" s="17"/>
      <c r="H263" s="17"/>
      <c r="I263" s="17"/>
      <c r="J263" s="17"/>
      <c r="K263" s="17"/>
      <c r="L263" s="17"/>
      <c r="M263" s="17"/>
      <c r="N263" s="17"/>
      <c r="O263" s="36"/>
      <c r="P263" s="20"/>
      <c r="Q263" s="15"/>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c r="FF263" s="11"/>
      <c r="FG263" s="11"/>
      <c r="FH263" s="11"/>
      <c r="FI263" s="11"/>
      <c r="FJ263" s="11"/>
      <c r="FK263" s="11"/>
      <c r="FL263" s="11"/>
      <c r="FM263" s="11"/>
      <c r="FN263" s="11"/>
      <c r="FO263" s="11"/>
      <c r="FP263" s="11"/>
      <c r="FQ263" s="11"/>
      <c r="FR263" s="11"/>
      <c r="FS263" s="11"/>
      <c r="FT263" s="11"/>
      <c r="FU263" s="11"/>
      <c r="FV263" s="11"/>
      <c r="FW263" s="11"/>
      <c r="FX263" s="11"/>
      <c r="FY263" s="11"/>
      <c r="FZ263" s="11"/>
      <c r="GA263" s="11"/>
      <c r="GB263" s="11"/>
      <c r="GC263" s="11"/>
      <c r="GD263" s="11"/>
      <c r="GE263" s="11"/>
      <c r="GF263" s="11"/>
      <c r="GG263" s="11"/>
      <c r="GH263" s="11"/>
      <c r="GI263" s="11"/>
      <c r="GJ263" s="11"/>
      <c r="GK263" s="11"/>
      <c r="GL263" s="11"/>
      <c r="GM263" s="11"/>
      <c r="GN263" s="11"/>
      <c r="GO263" s="11"/>
      <c r="GP263" s="11"/>
      <c r="GQ263" s="11"/>
      <c r="GR263" s="11"/>
      <c r="GS263" s="11"/>
      <c r="GT263" s="11"/>
      <c r="GU263" s="11"/>
      <c r="GV263" s="11"/>
      <c r="GW263" s="11"/>
      <c r="GX263" s="11"/>
      <c r="GY263" s="11"/>
      <c r="GZ263" s="11"/>
      <c r="HA263" s="11"/>
      <c r="HB263" s="11"/>
      <c r="HC263" s="11"/>
      <c r="HD263" s="11"/>
      <c r="HE263" s="11"/>
      <c r="HF263" s="11"/>
      <c r="HG263" s="11"/>
      <c r="HH263" s="11"/>
      <c r="HI263" s="11"/>
      <c r="HJ263" s="11"/>
      <c r="HK263" s="11"/>
      <c r="HL263" s="11"/>
      <c r="HM263" s="11"/>
      <c r="HN263" s="11"/>
      <c r="HO263" s="11"/>
      <c r="HP263" s="11"/>
      <c r="HQ263" s="11"/>
      <c r="HR263" s="11"/>
      <c r="HS263" s="11"/>
      <c r="HT263" s="11"/>
      <c r="HU263" s="11"/>
      <c r="HV263" s="11"/>
      <c r="HW263" s="11"/>
      <c r="HX263" s="11"/>
      <c r="HY263" s="11"/>
      <c r="HZ263" s="11"/>
      <c r="IA263" s="11"/>
      <c r="IB263" s="11"/>
      <c r="IC263" s="11"/>
      <c r="ID263" s="11"/>
      <c r="IE263" s="11"/>
      <c r="IF263" s="11"/>
      <c r="IG263" s="11"/>
      <c r="IH263" s="11"/>
      <c r="II263" s="11"/>
      <c r="IJ263" s="11"/>
      <c r="IK263" s="11"/>
      <c r="IL263" s="11"/>
      <c r="IM263" s="11"/>
      <c r="IN263" s="11"/>
      <c r="IO263" s="11"/>
      <c r="IP263" s="11"/>
      <c r="IQ263" s="11"/>
      <c r="IR263" s="11"/>
      <c r="IS263" s="11"/>
      <c r="IT263" s="11"/>
      <c r="IU263" s="11"/>
      <c r="IV263" s="11"/>
      <c r="IW263" s="11"/>
      <c r="IX263" s="11"/>
      <c r="IY263" s="11"/>
    </row>
    <row r="264" spans="2:259" s="12" customFormat="1" ht="54" customHeight="1" x14ac:dyDescent="0.25">
      <c r="B264" s="3"/>
      <c r="C264" s="9"/>
      <c r="D264" s="19"/>
      <c r="E264" s="16"/>
      <c r="F264" s="18"/>
      <c r="G264" s="18"/>
      <c r="H264" s="18"/>
      <c r="I264" s="17"/>
      <c r="J264" s="18"/>
      <c r="K264" s="18"/>
      <c r="L264" s="18"/>
      <c r="M264" s="18"/>
      <c r="N264" s="18"/>
      <c r="O264" s="18"/>
      <c r="P264" s="19"/>
      <c r="Q264" s="14"/>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c r="FF264" s="11"/>
      <c r="FG264" s="11"/>
      <c r="FH264" s="11"/>
      <c r="FI264" s="11"/>
      <c r="FJ264" s="11"/>
      <c r="FK264" s="11"/>
      <c r="FL264" s="11"/>
      <c r="FM264" s="11"/>
      <c r="FN264" s="11"/>
      <c r="FO264" s="11"/>
      <c r="FP264" s="11"/>
      <c r="FQ264" s="11"/>
      <c r="FR264" s="11"/>
      <c r="FS264" s="11"/>
      <c r="FT264" s="11"/>
      <c r="FU264" s="11"/>
      <c r="FV264" s="11"/>
      <c r="FW264" s="11"/>
      <c r="FX264" s="11"/>
      <c r="FY264" s="11"/>
      <c r="FZ264" s="11"/>
      <c r="GA264" s="11"/>
      <c r="GB264" s="11"/>
      <c r="GC264" s="11"/>
      <c r="GD264" s="11"/>
      <c r="GE264" s="11"/>
      <c r="GF264" s="11"/>
      <c r="GG264" s="11"/>
      <c r="GH264" s="11"/>
      <c r="GI264" s="11"/>
      <c r="GJ264" s="11"/>
      <c r="GK264" s="11"/>
      <c r="GL264" s="11"/>
      <c r="GM264" s="11"/>
      <c r="GN264" s="11"/>
      <c r="GO264" s="11"/>
      <c r="GP264" s="11"/>
      <c r="GQ264" s="11"/>
      <c r="GR264" s="11"/>
      <c r="GS264" s="11"/>
      <c r="GT264" s="11"/>
      <c r="GU264" s="11"/>
      <c r="GV264" s="11"/>
      <c r="GW264" s="11"/>
      <c r="GX264" s="11"/>
      <c r="GY264" s="11"/>
      <c r="GZ264" s="11"/>
      <c r="HA264" s="11"/>
      <c r="HB264" s="11"/>
      <c r="HC264" s="11"/>
      <c r="HD264" s="11"/>
      <c r="HE264" s="11"/>
      <c r="HF264" s="11"/>
      <c r="HG264" s="11"/>
      <c r="HH264" s="11"/>
      <c r="HI264" s="11"/>
      <c r="HJ264" s="11"/>
      <c r="HK264" s="11"/>
      <c r="HL264" s="11"/>
      <c r="HM264" s="11"/>
      <c r="HN264" s="11"/>
      <c r="HO264" s="11"/>
      <c r="HP264" s="11"/>
      <c r="HQ264" s="11"/>
      <c r="HR264" s="11"/>
      <c r="HS264" s="11"/>
      <c r="HT264" s="11"/>
      <c r="HU264" s="11"/>
      <c r="HV264" s="11"/>
      <c r="HW264" s="11"/>
      <c r="HX264" s="11"/>
      <c r="HY264" s="11"/>
      <c r="HZ264" s="11"/>
      <c r="IA264" s="11"/>
      <c r="IB264" s="11"/>
      <c r="IC264" s="11"/>
      <c r="ID264" s="11"/>
      <c r="IE264" s="11"/>
      <c r="IF264" s="11"/>
      <c r="IG264" s="11"/>
      <c r="IH264" s="11"/>
      <c r="II264" s="11"/>
      <c r="IJ264" s="11"/>
      <c r="IK264" s="11"/>
      <c r="IL264" s="11"/>
      <c r="IM264" s="11"/>
      <c r="IN264" s="11"/>
      <c r="IO264" s="11"/>
      <c r="IP264" s="11"/>
      <c r="IQ264" s="11"/>
      <c r="IR264" s="11"/>
      <c r="IS264" s="11"/>
      <c r="IT264" s="11"/>
      <c r="IU264" s="11"/>
      <c r="IV264" s="11"/>
      <c r="IW264" s="11"/>
      <c r="IX264" s="11"/>
      <c r="IY264" s="11"/>
    </row>
    <row r="265" spans="2:259" s="12" customFormat="1" ht="54" customHeight="1" x14ac:dyDescent="0.25">
      <c r="B265" s="3"/>
      <c r="C265" s="22"/>
      <c r="D265" s="20"/>
      <c r="E265" s="16"/>
      <c r="F265" s="17"/>
      <c r="G265" s="17"/>
      <c r="H265" s="17"/>
      <c r="I265" s="17"/>
      <c r="J265" s="17"/>
      <c r="K265" s="17"/>
      <c r="L265" s="17"/>
      <c r="M265" s="17"/>
      <c r="N265" s="17"/>
      <c r="O265" s="36"/>
      <c r="P265" s="20"/>
      <c r="Q265" s="15"/>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c r="FF265" s="11"/>
      <c r="FG265" s="11"/>
      <c r="FH265" s="11"/>
      <c r="FI265" s="11"/>
      <c r="FJ265" s="11"/>
      <c r="FK265" s="11"/>
      <c r="FL265" s="11"/>
      <c r="FM265" s="11"/>
      <c r="FN265" s="11"/>
      <c r="FO265" s="11"/>
      <c r="FP265" s="11"/>
      <c r="FQ265" s="11"/>
      <c r="FR265" s="11"/>
      <c r="FS265" s="11"/>
      <c r="FT265" s="11"/>
      <c r="FU265" s="11"/>
      <c r="FV265" s="11"/>
      <c r="FW265" s="11"/>
      <c r="FX265" s="11"/>
      <c r="FY265" s="11"/>
      <c r="FZ265" s="11"/>
      <c r="GA265" s="11"/>
      <c r="GB265" s="11"/>
      <c r="GC265" s="11"/>
      <c r="GD265" s="11"/>
      <c r="GE265" s="11"/>
      <c r="GF265" s="11"/>
      <c r="GG265" s="11"/>
      <c r="GH265" s="11"/>
      <c r="GI265" s="11"/>
      <c r="GJ265" s="11"/>
      <c r="GK265" s="11"/>
      <c r="GL265" s="11"/>
      <c r="GM265" s="11"/>
      <c r="GN265" s="11"/>
      <c r="GO265" s="11"/>
      <c r="GP265" s="11"/>
      <c r="GQ265" s="11"/>
      <c r="GR265" s="11"/>
      <c r="GS265" s="11"/>
      <c r="GT265" s="11"/>
      <c r="GU265" s="11"/>
      <c r="GV265" s="11"/>
      <c r="GW265" s="11"/>
      <c r="GX265" s="11"/>
      <c r="GY265" s="11"/>
      <c r="GZ265" s="11"/>
      <c r="HA265" s="11"/>
      <c r="HB265" s="11"/>
      <c r="HC265" s="11"/>
      <c r="HD265" s="11"/>
      <c r="HE265" s="11"/>
      <c r="HF265" s="11"/>
      <c r="HG265" s="11"/>
      <c r="HH265" s="11"/>
      <c r="HI265" s="11"/>
      <c r="HJ265" s="11"/>
      <c r="HK265" s="11"/>
      <c r="HL265" s="11"/>
      <c r="HM265" s="11"/>
      <c r="HN265" s="11"/>
      <c r="HO265" s="11"/>
      <c r="HP265" s="11"/>
      <c r="HQ265" s="11"/>
      <c r="HR265" s="11"/>
      <c r="HS265" s="11"/>
      <c r="HT265" s="11"/>
      <c r="HU265" s="11"/>
      <c r="HV265" s="11"/>
      <c r="HW265" s="11"/>
      <c r="HX265" s="11"/>
      <c r="HY265" s="11"/>
      <c r="HZ265" s="11"/>
      <c r="IA265" s="11"/>
      <c r="IB265" s="11"/>
      <c r="IC265" s="11"/>
      <c r="ID265" s="11"/>
      <c r="IE265" s="11"/>
      <c r="IF265" s="11"/>
      <c r="IG265" s="11"/>
      <c r="IH265" s="11"/>
      <c r="II265" s="11"/>
      <c r="IJ265" s="11"/>
      <c r="IK265" s="11"/>
      <c r="IL265" s="11"/>
      <c r="IM265" s="11"/>
      <c r="IN265" s="11"/>
      <c r="IO265" s="11"/>
      <c r="IP265" s="11"/>
      <c r="IQ265" s="11"/>
      <c r="IR265" s="11"/>
      <c r="IS265" s="11"/>
      <c r="IT265" s="11"/>
      <c r="IU265" s="11"/>
      <c r="IV265" s="11"/>
      <c r="IW265" s="11"/>
      <c r="IX265" s="11"/>
      <c r="IY265" s="11"/>
    </row>
    <row r="266" spans="2:259" s="12" customFormat="1" ht="54" customHeight="1" x14ac:dyDescent="0.25">
      <c r="B266" s="3"/>
      <c r="C266" s="9"/>
      <c r="D266" s="19"/>
      <c r="E266" s="16"/>
      <c r="F266" s="18"/>
      <c r="G266" s="18"/>
      <c r="H266" s="18"/>
      <c r="I266" s="17"/>
      <c r="J266" s="18"/>
      <c r="K266" s="18"/>
      <c r="L266" s="18"/>
      <c r="M266" s="18"/>
      <c r="N266" s="18"/>
      <c r="O266" s="18"/>
      <c r="P266" s="19"/>
      <c r="Q266" s="14"/>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c r="FF266" s="11"/>
      <c r="FG266" s="11"/>
      <c r="FH266" s="11"/>
      <c r="FI266" s="11"/>
      <c r="FJ266" s="11"/>
      <c r="FK266" s="11"/>
      <c r="FL266" s="11"/>
      <c r="FM266" s="11"/>
      <c r="FN266" s="11"/>
      <c r="FO266" s="11"/>
      <c r="FP266" s="11"/>
      <c r="FQ266" s="11"/>
      <c r="FR266" s="11"/>
      <c r="FS266" s="11"/>
      <c r="FT266" s="11"/>
      <c r="FU266" s="11"/>
      <c r="FV266" s="11"/>
      <c r="FW266" s="11"/>
      <c r="FX266" s="11"/>
      <c r="FY266" s="11"/>
      <c r="FZ266" s="11"/>
      <c r="GA266" s="11"/>
      <c r="GB266" s="11"/>
      <c r="GC266" s="11"/>
      <c r="GD266" s="11"/>
      <c r="GE266" s="11"/>
      <c r="GF266" s="11"/>
      <c r="GG266" s="11"/>
      <c r="GH266" s="11"/>
      <c r="GI266" s="11"/>
      <c r="GJ266" s="11"/>
      <c r="GK266" s="11"/>
      <c r="GL266" s="11"/>
      <c r="GM266" s="11"/>
      <c r="GN266" s="11"/>
      <c r="GO266" s="11"/>
      <c r="GP266" s="11"/>
      <c r="GQ266" s="11"/>
      <c r="GR266" s="11"/>
      <c r="GS266" s="11"/>
      <c r="GT266" s="11"/>
      <c r="GU266" s="11"/>
      <c r="GV266" s="11"/>
      <c r="GW266" s="11"/>
      <c r="GX266" s="11"/>
      <c r="GY266" s="11"/>
      <c r="GZ266" s="11"/>
      <c r="HA266" s="11"/>
      <c r="HB266" s="11"/>
      <c r="HC266" s="11"/>
      <c r="HD266" s="11"/>
      <c r="HE266" s="11"/>
      <c r="HF266" s="11"/>
      <c r="HG266" s="11"/>
      <c r="HH266" s="11"/>
      <c r="HI266" s="11"/>
      <c r="HJ266" s="11"/>
      <c r="HK266" s="11"/>
      <c r="HL266" s="11"/>
      <c r="HM266" s="11"/>
      <c r="HN266" s="11"/>
      <c r="HO266" s="11"/>
      <c r="HP266" s="11"/>
      <c r="HQ266" s="11"/>
      <c r="HR266" s="11"/>
      <c r="HS266" s="11"/>
      <c r="HT266" s="11"/>
      <c r="HU266" s="11"/>
      <c r="HV266" s="11"/>
      <c r="HW266" s="11"/>
      <c r="HX266" s="11"/>
      <c r="HY266" s="11"/>
      <c r="HZ266" s="11"/>
      <c r="IA266" s="11"/>
      <c r="IB266" s="11"/>
      <c r="IC266" s="11"/>
      <c r="ID266" s="11"/>
      <c r="IE266" s="11"/>
      <c r="IF266" s="11"/>
      <c r="IG266" s="11"/>
      <c r="IH266" s="11"/>
      <c r="II266" s="11"/>
      <c r="IJ266" s="11"/>
      <c r="IK266" s="11"/>
      <c r="IL266" s="11"/>
      <c r="IM266" s="11"/>
      <c r="IN266" s="11"/>
      <c r="IO266" s="11"/>
      <c r="IP266" s="11"/>
      <c r="IQ266" s="11"/>
      <c r="IR266" s="11"/>
      <c r="IS266" s="11"/>
      <c r="IT266" s="11"/>
      <c r="IU266" s="11"/>
      <c r="IV266" s="11"/>
      <c r="IW266" s="11"/>
      <c r="IX266" s="11"/>
      <c r="IY266" s="11"/>
    </row>
    <row r="267" spans="2:259" s="12" customFormat="1" ht="54" customHeight="1" x14ac:dyDescent="0.25">
      <c r="B267" s="3"/>
      <c r="C267" s="22"/>
      <c r="D267" s="20"/>
      <c r="E267" s="16"/>
      <c r="F267" s="17"/>
      <c r="G267" s="17"/>
      <c r="H267" s="17"/>
      <c r="I267" s="17"/>
      <c r="J267" s="17"/>
      <c r="K267" s="17"/>
      <c r="L267" s="17"/>
      <c r="M267" s="17"/>
      <c r="N267" s="17"/>
      <c r="O267" s="36"/>
      <c r="P267" s="20"/>
      <c r="Q267" s="15"/>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c r="FF267" s="11"/>
      <c r="FG267" s="11"/>
      <c r="FH267" s="11"/>
      <c r="FI267" s="11"/>
      <c r="FJ267" s="11"/>
      <c r="FK267" s="11"/>
      <c r="FL267" s="11"/>
      <c r="FM267" s="11"/>
      <c r="FN267" s="11"/>
      <c r="FO267" s="11"/>
      <c r="FP267" s="11"/>
      <c r="FQ267" s="11"/>
      <c r="FR267" s="11"/>
      <c r="FS267" s="11"/>
      <c r="FT267" s="11"/>
      <c r="FU267" s="11"/>
      <c r="FV267" s="11"/>
      <c r="FW267" s="11"/>
      <c r="FX267" s="11"/>
      <c r="FY267" s="11"/>
      <c r="FZ267" s="11"/>
      <c r="GA267" s="11"/>
      <c r="GB267" s="11"/>
      <c r="GC267" s="11"/>
      <c r="GD267" s="11"/>
      <c r="GE267" s="11"/>
      <c r="GF267" s="11"/>
      <c r="GG267" s="11"/>
      <c r="GH267" s="11"/>
      <c r="GI267" s="11"/>
      <c r="GJ267" s="11"/>
      <c r="GK267" s="11"/>
      <c r="GL267" s="11"/>
      <c r="GM267" s="11"/>
      <c r="GN267" s="11"/>
      <c r="GO267" s="11"/>
      <c r="GP267" s="11"/>
      <c r="GQ267" s="11"/>
      <c r="GR267" s="11"/>
      <c r="GS267" s="11"/>
      <c r="GT267" s="11"/>
      <c r="GU267" s="11"/>
      <c r="GV267" s="11"/>
      <c r="GW267" s="11"/>
      <c r="GX267" s="11"/>
      <c r="GY267" s="11"/>
      <c r="GZ267" s="11"/>
      <c r="HA267" s="11"/>
      <c r="HB267" s="11"/>
      <c r="HC267" s="11"/>
      <c r="HD267" s="11"/>
      <c r="HE267" s="11"/>
      <c r="HF267" s="11"/>
      <c r="HG267" s="11"/>
      <c r="HH267" s="11"/>
      <c r="HI267" s="11"/>
      <c r="HJ267" s="11"/>
      <c r="HK267" s="11"/>
      <c r="HL267" s="11"/>
      <c r="HM267" s="11"/>
      <c r="HN267" s="11"/>
      <c r="HO267" s="11"/>
      <c r="HP267" s="11"/>
      <c r="HQ267" s="11"/>
      <c r="HR267" s="11"/>
      <c r="HS267" s="11"/>
      <c r="HT267" s="11"/>
      <c r="HU267" s="11"/>
      <c r="HV267" s="11"/>
      <c r="HW267" s="11"/>
      <c r="HX267" s="11"/>
      <c r="HY267" s="11"/>
      <c r="HZ267" s="11"/>
      <c r="IA267" s="11"/>
      <c r="IB267" s="11"/>
      <c r="IC267" s="11"/>
      <c r="ID267" s="11"/>
      <c r="IE267" s="11"/>
      <c r="IF267" s="11"/>
      <c r="IG267" s="11"/>
      <c r="IH267" s="11"/>
      <c r="II267" s="11"/>
      <c r="IJ267" s="11"/>
      <c r="IK267" s="11"/>
      <c r="IL267" s="11"/>
      <c r="IM267" s="11"/>
      <c r="IN267" s="11"/>
      <c r="IO267" s="11"/>
      <c r="IP267" s="11"/>
      <c r="IQ267" s="11"/>
      <c r="IR267" s="11"/>
      <c r="IS267" s="11"/>
      <c r="IT267" s="11"/>
      <c r="IU267" s="11"/>
      <c r="IV267" s="11"/>
      <c r="IW267" s="11"/>
      <c r="IX267" s="11"/>
      <c r="IY267" s="11"/>
    </row>
    <row r="268" spans="2:259" s="12" customFormat="1" ht="54" customHeight="1" x14ac:dyDescent="0.25">
      <c r="B268" s="3"/>
      <c r="C268" s="9"/>
      <c r="D268" s="19"/>
      <c r="E268" s="16"/>
      <c r="F268" s="18"/>
      <c r="G268" s="18"/>
      <c r="H268" s="18"/>
      <c r="I268" s="17"/>
      <c r="J268" s="18"/>
      <c r="K268" s="18"/>
      <c r="L268" s="18"/>
      <c r="M268" s="18"/>
      <c r="N268" s="18"/>
      <c r="O268" s="18"/>
      <c r="P268" s="19"/>
      <c r="Q268" s="14"/>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c r="FF268" s="11"/>
      <c r="FG268" s="11"/>
      <c r="FH268" s="11"/>
      <c r="FI268" s="11"/>
      <c r="FJ268" s="11"/>
      <c r="FK268" s="11"/>
      <c r="FL268" s="11"/>
      <c r="FM268" s="11"/>
      <c r="FN268" s="11"/>
      <c r="FO268" s="11"/>
      <c r="FP268" s="11"/>
      <c r="FQ268" s="11"/>
      <c r="FR268" s="11"/>
      <c r="FS268" s="11"/>
      <c r="FT268" s="11"/>
      <c r="FU268" s="11"/>
      <c r="FV268" s="11"/>
      <c r="FW268" s="11"/>
      <c r="FX268" s="11"/>
      <c r="FY268" s="11"/>
      <c r="FZ268" s="11"/>
      <c r="GA268" s="11"/>
      <c r="GB268" s="11"/>
      <c r="GC268" s="11"/>
      <c r="GD268" s="11"/>
      <c r="GE268" s="11"/>
      <c r="GF268" s="11"/>
      <c r="GG268" s="11"/>
      <c r="GH268" s="11"/>
      <c r="GI268" s="11"/>
      <c r="GJ268" s="11"/>
      <c r="GK268" s="11"/>
      <c r="GL268" s="11"/>
      <c r="GM268" s="11"/>
      <c r="GN268" s="11"/>
      <c r="GO268" s="11"/>
      <c r="GP268" s="11"/>
      <c r="GQ268" s="11"/>
      <c r="GR268" s="11"/>
      <c r="GS268" s="11"/>
      <c r="GT268" s="11"/>
      <c r="GU268" s="11"/>
      <c r="GV268" s="11"/>
      <c r="GW268" s="11"/>
      <c r="GX268" s="11"/>
      <c r="GY268" s="11"/>
      <c r="GZ268" s="11"/>
      <c r="HA268" s="11"/>
      <c r="HB268" s="11"/>
      <c r="HC268" s="11"/>
      <c r="HD268" s="11"/>
      <c r="HE268" s="11"/>
      <c r="HF268" s="11"/>
      <c r="HG268" s="11"/>
      <c r="HH268" s="11"/>
      <c r="HI268" s="11"/>
      <c r="HJ268" s="11"/>
      <c r="HK268" s="11"/>
      <c r="HL268" s="11"/>
      <c r="HM268" s="11"/>
      <c r="HN268" s="11"/>
      <c r="HO268" s="11"/>
      <c r="HP268" s="11"/>
      <c r="HQ268" s="11"/>
      <c r="HR268" s="11"/>
      <c r="HS268" s="11"/>
      <c r="HT268" s="11"/>
      <c r="HU268" s="11"/>
      <c r="HV268" s="11"/>
      <c r="HW268" s="11"/>
      <c r="HX268" s="11"/>
      <c r="HY268" s="11"/>
      <c r="HZ268" s="11"/>
      <c r="IA268" s="11"/>
      <c r="IB268" s="11"/>
      <c r="IC268" s="11"/>
      <c r="ID268" s="11"/>
      <c r="IE268" s="11"/>
      <c r="IF268" s="11"/>
      <c r="IG268" s="11"/>
      <c r="IH268" s="11"/>
      <c r="II268" s="11"/>
      <c r="IJ268" s="11"/>
      <c r="IK268" s="11"/>
      <c r="IL268" s="11"/>
      <c r="IM268" s="11"/>
      <c r="IN268" s="11"/>
      <c r="IO268" s="11"/>
      <c r="IP268" s="11"/>
      <c r="IQ268" s="11"/>
      <c r="IR268" s="11"/>
      <c r="IS268" s="11"/>
      <c r="IT268" s="11"/>
      <c r="IU268" s="11"/>
      <c r="IV268" s="11"/>
      <c r="IW268" s="11"/>
      <c r="IX268" s="11"/>
      <c r="IY268" s="11"/>
    </row>
    <row r="269" spans="2:259" s="12" customFormat="1" ht="54" customHeight="1" x14ac:dyDescent="0.25">
      <c r="B269" s="3"/>
      <c r="C269" s="22"/>
      <c r="D269" s="20"/>
      <c r="E269" s="16"/>
      <c r="F269" s="17"/>
      <c r="G269" s="17"/>
      <c r="H269" s="17"/>
      <c r="I269" s="17"/>
      <c r="J269" s="17"/>
      <c r="K269" s="17"/>
      <c r="L269" s="17"/>
      <c r="M269" s="17"/>
      <c r="N269" s="17"/>
      <c r="O269" s="36"/>
      <c r="P269" s="20"/>
      <c r="Q269" s="15"/>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c r="FF269" s="11"/>
      <c r="FG269" s="11"/>
      <c r="FH269" s="11"/>
      <c r="FI269" s="11"/>
      <c r="FJ269" s="11"/>
      <c r="FK269" s="11"/>
      <c r="FL269" s="11"/>
      <c r="FM269" s="11"/>
      <c r="FN269" s="11"/>
      <c r="FO269" s="11"/>
      <c r="FP269" s="11"/>
      <c r="FQ269" s="11"/>
      <c r="FR269" s="11"/>
      <c r="FS269" s="11"/>
      <c r="FT269" s="11"/>
      <c r="FU269" s="11"/>
      <c r="FV269" s="11"/>
      <c r="FW269" s="11"/>
      <c r="FX269" s="11"/>
      <c r="FY269" s="11"/>
      <c r="FZ269" s="11"/>
      <c r="GA269" s="11"/>
      <c r="GB269" s="11"/>
      <c r="GC269" s="11"/>
      <c r="GD269" s="11"/>
      <c r="GE269" s="11"/>
      <c r="GF269" s="11"/>
      <c r="GG269" s="11"/>
      <c r="GH269" s="11"/>
      <c r="GI269" s="11"/>
      <c r="GJ269" s="11"/>
      <c r="GK269" s="11"/>
      <c r="GL269" s="11"/>
      <c r="GM269" s="11"/>
      <c r="GN269" s="11"/>
      <c r="GO269" s="11"/>
      <c r="GP269" s="11"/>
      <c r="GQ269" s="11"/>
      <c r="GR269" s="11"/>
      <c r="GS269" s="11"/>
      <c r="GT269" s="11"/>
      <c r="GU269" s="11"/>
      <c r="GV269" s="11"/>
      <c r="GW269" s="11"/>
      <c r="GX269" s="11"/>
      <c r="GY269" s="11"/>
      <c r="GZ269" s="11"/>
      <c r="HA269" s="11"/>
      <c r="HB269" s="11"/>
      <c r="HC269" s="11"/>
      <c r="HD269" s="11"/>
      <c r="HE269" s="11"/>
      <c r="HF269" s="11"/>
      <c r="HG269" s="11"/>
      <c r="HH269" s="11"/>
      <c r="HI269" s="11"/>
      <c r="HJ269" s="11"/>
      <c r="HK269" s="11"/>
      <c r="HL269" s="11"/>
      <c r="HM269" s="11"/>
      <c r="HN269" s="11"/>
      <c r="HO269" s="11"/>
      <c r="HP269" s="11"/>
      <c r="HQ269" s="11"/>
      <c r="HR269" s="11"/>
      <c r="HS269" s="11"/>
      <c r="HT269" s="11"/>
      <c r="HU269" s="11"/>
      <c r="HV269" s="11"/>
      <c r="HW269" s="11"/>
      <c r="HX269" s="11"/>
      <c r="HY269" s="11"/>
      <c r="HZ269" s="11"/>
      <c r="IA269" s="11"/>
      <c r="IB269" s="11"/>
      <c r="IC269" s="11"/>
      <c r="ID269" s="11"/>
      <c r="IE269" s="11"/>
      <c r="IF269" s="11"/>
      <c r="IG269" s="11"/>
      <c r="IH269" s="11"/>
      <c r="II269" s="11"/>
      <c r="IJ269" s="11"/>
      <c r="IK269" s="11"/>
      <c r="IL269" s="11"/>
      <c r="IM269" s="11"/>
      <c r="IN269" s="11"/>
      <c r="IO269" s="11"/>
      <c r="IP269" s="11"/>
      <c r="IQ269" s="11"/>
      <c r="IR269" s="11"/>
      <c r="IS269" s="11"/>
      <c r="IT269" s="11"/>
      <c r="IU269" s="11"/>
      <c r="IV269" s="11"/>
      <c r="IW269" s="11"/>
      <c r="IX269" s="11"/>
      <c r="IY269" s="11"/>
    </row>
    <row r="270" spans="2:259" s="12" customFormat="1" ht="54" customHeight="1" x14ac:dyDescent="0.25">
      <c r="B270" s="3"/>
      <c r="C270" s="9"/>
      <c r="D270" s="19"/>
      <c r="E270" s="16"/>
      <c r="F270" s="18"/>
      <c r="G270" s="18"/>
      <c r="H270" s="18"/>
      <c r="I270" s="17"/>
      <c r="J270" s="18"/>
      <c r="K270" s="18"/>
      <c r="L270" s="18"/>
      <c r="M270" s="18"/>
      <c r="N270" s="18"/>
      <c r="O270" s="18"/>
      <c r="P270" s="19"/>
      <c r="Q270" s="14"/>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c r="FF270" s="11"/>
      <c r="FG270" s="11"/>
      <c r="FH270" s="11"/>
      <c r="FI270" s="11"/>
      <c r="FJ270" s="11"/>
      <c r="FK270" s="11"/>
      <c r="FL270" s="11"/>
      <c r="FM270" s="11"/>
      <c r="FN270" s="11"/>
      <c r="FO270" s="11"/>
      <c r="FP270" s="11"/>
      <c r="FQ270" s="11"/>
      <c r="FR270" s="11"/>
      <c r="FS270" s="11"/>
      <c r="FT270" s="11"/>
      <c r="FU270" s="11"/>
      <c r="FV270" s="11"/>
      <c r="FW270" s="11"/>
      <c r="FX270" s="11"/>
      <c r="FY270" s="11"/>
      <c r="FZ270" s="11"/>
      <c r="GA270" s="11"/>
      <c r="GB270" s="11"/>
      <c r="GC270" s="11"/>
      <c r="GD270" s="11"/>
      <c r="GE270" s="11"/>
      <c r="GF270" s="11"/>
      <c r="GG270" s="11"/>
      <c r="GH270" s="11"/>
      <c r="GI270" s="11"/>
      <c r="GJ270" s="11"/>
      <c r="GK270" s="11"/>
      <c r="GL270" s="11"/>
      <c r="GM270" s="11"/>
      <c r="GN270" s="11"/>
      <c r="GO270" s="11"/>
      <c r="GP270" s="11"/>
      <c r="GQ270" s="11"/>
      <c r="GR270" s="11"/>
      <c r="GS270" s="11"/>
      <c r="GT270" s="11"/>
      <c r="GU270" s="11"/>
      <c r="GV270" s="11"/>
      <c r="GW270" s="11"/>
      <c r="GX270" s="11"/>
      <c r="GY270" s="11"/>
      <c r="GZ270" s="11"/>
      <c r="HA270" s="11"/>
      <c r="HB270" s="11"/>
      <c r="HC270" s="11"/>
      <c r="HD270" s="11"/>
      <c r="HE270" s="11"/>
      <c r="HF270" s="11"/>
      <c r="HG270" s="11"/>
      <c r="HH270" s="11"/>
      <c r="HI270" s="11"/>
      <c r="HJ270" s="11"/>
      <c r="HK270" s="11"/>
      <c r="HL270" s="11"/>
      <c r="HM270" s="11"/>
      <c r="HN270" s="11"/>
      <c r="HO270" s="11"/>
      <c r="HP270" s="11"/>
      <c r="HQ270" s="11"/>
      <c r="HR270" s="11"/>
      <c r="HS270" s="11"/>
      <c r="HT270" s="11"/>
      <c r="HU270" s="11"/>
      <c r="HV270" s="11"/>
      <c r="HW270" s="11"/>
      <c r="HX270" s="11"/>
      <c r="HY270" s="11"/>
      <c r="HZ270" s="11"/>
      <c r="IA270" s="11"/>
      <c r="IB270" s="11"/>
      <c r="IC270" s="11"/>
      <c r="ID270" s="11"/>
      <c r="IE270" s="11"/>
      <c r="IF270" s="11"/>
      <c r="IG270" s="11"/>
      <c r="IH270" s="11"/>
      <c r="II270" s="11"/>
      <c r="IJ270" s="11"/>
      <c r="IK270" s="11"/>
      <c r="IL270" s="11"/>
      <c r="IM270" s="11"/>
      <c r="IN270" s="11"/>
      <c r="IO270" s="11"/>
      <c r="IP270" s="11"/>
      <c r="IQ270" s="11"/>
      <c r="IR270" s="11"/>
      <c r="IS270" s="11"/>
      <c r="IT270" s="11"/>
      <c r="IU270" s="11"/>
      <c r="IV270" s="11"/>
      <c r="IW270" s="11"/>
      <c r="IX270" s="11"/>
      <c r="IY270" s="11"/>
    </row>
    <row r="271" spans="2:259" s="12" customFormat="1" ht="54" customHeight="1" x14ac:dyDescent="0.25">
      <c r="B271" s="3"/>
      <c r="C271" s="22"/>
      <c r="D271" s="20"/>
      <c r="E271" s="16"/>
      <c r="F271" s="17"/>
      <c r="G271" s="17"/>
      <c r="H271" s="17"/>
      <c r="I271" s="17"/>
      <c r="J271" s="17"/>
      <c r="K271" s="17"/>
      <c r="L271" s="17"/>
      <c r="M271" s="17"/>
      <c r="N271" s="17"/>
      <c r="O271" s="36"/>
      <c r="P271" s="20"/>
      <c r="Q271" s="15"/>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c r="FF271" s="11"/>
      <c r="FG271" s="11"/>
      <c r="FH271" s="11"/>
      <c r="FI271" s="11"/>
      <c r="FJ271" s="11"/>
      <c r="FK271" s="11"/>
      <c r="FL271" s="11"/>
      <c r="FM271" s="11"/>
      <c r="FN271" s="11"/>
      <c r="FO271" s="11"/>
      <c r="FP271" s="11"/>
      <c r="FQ271" s="11"/>
      <c r="FR271" s="11"/>
      <c r="FS271" s="11"/>
      <c r="FT271" s="11"/>
      <c r="FU271" s="11"/>
      <c r="FV271" s="11"/>
      <c r="FW271" s="11"/>
      <c r="FX271" s="11"/>
      <c r="FY271" s="11"/>
      <c r="FZ271" s="11"/>
      <c r="GA271" s="11"/>
      <c r="GB271" s="11"/>
      <c r="GC271" s="11"/>
      <c r="GD271" s="11"/>
      <c r="GE271" s="11"/>
      <c r="GF271" s="11"/>
      <c r="GG271" s="11"/>
      <c r="GH271" s="11"/>
      <c r="GI271" s="11"/>
      <c r="GJ271" s="11"/>
      <c r="GK271" s="11"/>
      <c r="GL271" s="11"/>
      <c r="GM271" s="11"/>
      <c r="GN271" s="11"/>
      <c r="GO271" s="11"/>
      <c r="GP271" s="11"/>
      <c r="GQ271" s="11"/>
      <c r="GR271" s="11"/>
      <c r="GS271" s="11"/>
      <c r="GT271" s="11"/>
      <c r="GU271" s="11"/>
      <c r="GV271" s="11"/>
      <c r="GW271" s="11"/>
      <c r="GX271" s="11"/>
      <c r="GY271" s="11"/>
      <c r="GZ271" s="11"/>
      <c r="HA271" s="11"/>
      <c r="HB271" s="11"/>
      <c r="HC271" s="11"/>
      <c r="HD271" s="11"/>
      <c r="HE271" s="11"/>
      <c r="HF271" s="11"/>
      <c r="HG271" s="11"/>
      <c r="HH271" s="11"/>
      <c r="HI271" s="11"/>
      <c r="HJ271" s="11"/>
      <c r="HK271" s="11"/>
      <c r="HL271" s="11"/>
      <c r="HM271" s="11"/>
      <c r="HN271" s="11"/>
      <c r="HO271" s="11"/>
      <c r="HP271" s="11"/>
      <c r="HQ271" s="11"/>
      <c r="HR271" s="11"/>
      <c r="HS271" s="11"/>
      <c r="HT271" s="11"/>
      <c r="HU271" s="11"/>
      <c r="HV271" s="11"/>
      <c r="HW271" s="11"/>
      <c r="HX271" s="11"/>
      <c r="HY271" s="11"/>
      <c r="HZ271" s="11"/>
      <c r="IA271" s="11"/>
      <c r="IB271" s="11"/>
      <c r="IC271" s="11"/>
      <c r="ID271" s="11"/>
      <c r="IE271" s="11"/>
      <c r="IF271" s="11"/>
      <c r="IG271" s="11"/>
      <c r="IH271" s="11"/>
      <c r="II271" s="11"/>
      <c r="IJ271" s="11"/>
      <c r="IK271" s="11"/>
      <c r="IL271" s="11"/>
      <c r="IM271" s="11"/>
      <c r="IN271" s="11"/>
      <c r="IO271" s="11"/>
      <c r="IP271" s="11"/>
      <c r="IQ271" s="11"/>
      <c r="IR271" s="11"/>
      <c r="IS271" s="11"/>
      <c r="IT271" s="11"/>
      <c r="IU271" s="11"/>
      <c r="IV271" s="11"/>
      <c r="IW271" s="11"/>
      <c r="IX271" s="11"/>
      <c r="IY271" s="11"/>
    </row>
    <row r="272" spans="2:259" s="12" customFormat="1" ht="54" customHeight="1" x14ac:dyDescent="0.25">
      <c r="B272" s="3"/>
      <c r="C272" s="9"/>
      <c r="D272" s="19"/>
      <c r="E272" s="16"/>
      <c r="F272" s="18"/>
      <c r="G272" s="18"/>
      <c r="H272" s="18"/>
      <c r="I272" s="17"/>
      <c r="J272" s="18"/>
      <c r="K272" s="18"/>
      <c r="L272" s="18"/>
      <c r="M272" s="18"/>
      <c r="N272" s="18"/>
      <c r="O272" s="18"/>
      <c r="P272" s="19"/>
      <c r="Q272" s="14"/>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c r="FF272" s="11"/>
      <c r="FG272" s="11"/>
      <c r="FH272" s="11"/>
      <c r="FI272" s="11"/>
      <c r="FJ272" s="11"/>
      <c r="FK272" s="11"/>
      <c r="FL272" s="11"/>
      <c r="FM272" s="11"/>
      <c r="FN272" s="11"/>
      <c r="FO272" s="11"/>
      <c r="FP272" s="11"/>
      <c r="FQ272" s="11"/>
      <c r="FR272" s="11"/>
      <c r="FS272" s="11"/>
      <c r="FT272" s="11"/>
      <c r="FU272" s="11"/>
      <c r="FV272" s="11"/>
      <c r="FW272" s="11"/>
      <c r="FX272" s="11"/>
      <c r="FY272" s="11"/>
      <c r="FZ272" s="11"/>
      <c r="GA272" s="11"/>
      <c r="GB272" s="11"/>
      <c r="GC272" s="11"/>
      <c r="GD272" s="11"/>
      <c r="GE272" s="11"/>
      <c r="GF272" s="11"/>
      <c r="GG272" s="11"/>
      <c r="GH272" s="11"/>
      <c r="GI272" s="11"/>
      <c r="GJ272" s="11"/>
      <c r="GK272" s="11"/>
      <c r="GL272" s="11"/>
      <c r="GM272" s="11"/>
      <c r="GN272" s="11"/>
      <c r="GO272" s="11"/>
      <c r="GP272" s="11"/>
      <c r="GQ272" s="11"/>
      <c r="GR272" s="11"/>
      <c r="GS272" s="11"/>
      <c r="GT272" s="11"/>
      <c r="GU272" s="11"/>
      <c r="GV272" s="11"/>
      <c r="GW272" s="11"/>
      <c r="GX272" s="11"/>
      <c r="GY272" s="11"/>
      <c r="GZ272" s="11"/>
      <c r="HA272" s="11"/>
      <c r="HB272" s="11"/>
      <c r="HC272" s="11"/>
      <c r="HD272" s="11"/>
      <c r="HE272" s="11"/>
      <c r="HF272" s="11"/>
      <c r="HG272" s="11"/>
      <c r="HH272" s="11"/>
      <c r="HI272" s="11"/>
      <c r="HJ272" s="11"/>
      <c r="HK272" s="11"/>
      <c r="HL272" s="11"/>
      <c r="HM272" s="11"/>
      <c r="HN272" s="11"/>
      <c r="HO272" s="11"/>
      <c r="HP272" s="11"/>
      <c r="HQ272" s="11"/>
      <c r="HR272" s="11"/>
      <c r="HS272" s="11"/>
      <c r="HT272" s="11"/>
      <c r="HU272" s="11"/>
      <c r="HV272" s="11"/>
      <c r="HW272" s="11"/>
      <c r="HX272" s="11"/>
      <c r="HY272" s="11"/>
      <c r="HZ272" s="11"/>
      <c r="IA272" s="11"/>
      <c r="IB272" s="11"/>
      <c r="IC272" s="11"/>
      <c r="ID272" s="11"/>
      <c r="IE272" s="11"/>
      <c r="IF272" s="11"/>
      <c r="IG272" s="11"/>
      <c r="IH272" s="11"/>
      <c r="II272" s="11"/>
      <c r="IJ272" s="11"/>
      <c r="IK272" s="11"/>
      <c r="IL272" s="11"/>
      <c r="IM272" s="11"/>
      <c r="IN272" s="11"/>
      <c r="IO272" s="11"/>
      <c r="IP272" s="11"/>
      <c r="IQ272" s="11"/>
      <c r="IR272" s="11"/>
      <c r="IS272" s="11"/>
      <c r="IT272" s="11"/>
      <c r="IU272" s="11"/>
      <c r="IV272" s="11"/>
      <c r="IW272" s="11"/>
      <c r="IX272" s="11"/>
      <c r="IY272" s="11"/>
    </row>
    <row r="273" spans="2:259" s="12" customFormat="1" ht="54" customHeight="1" x14ac:dyDescent="0.25">
      <c r="B273" s="3"/>
      <c r="C273" s="22"/>
      <c r="D273" s="20"/>
      <c r="E273" s="16"/>
      <c r="F273" s="17"/>
      <c r="G273" s="17"/>
      <c r="H273" s="17"/>
      <c r="I273" s="17"/>
      <c r="J273" s="17"/>
      <c r="K273" s="17"/>
      <c r="L273" s="17"/>
      <c r="M273" s="17"/>
      <c r="N273" s="17"/>
      <c r="O273" s="36"/>
      <c r="P273" s="20"/>
      <c r="Q273" s="15"/>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c r="FF273" s="11"/>
      <c r="FG273" s="11"/>
      <c r="FH273" s="11"/>
      <c r="FI273" s="11"/>
      <c r="FJ273" s="11"/>
      <c r="FK273" s="11"/>
      <c r="FL273" s="11"/>
      <c r="FM273" s="11"/>
      <c r="FN273" s="11"/>
      <c r="FO273" s="11"/>
      <c r="FP273" s="11"/>
      <c r="FQ273" s="11"/>
      <c r="FR273" s="11"/>
      <c r="FS273" s="11"/>
      <c r="FT273" s="11"/>
      <c r="FU273" s="11"/>
      <c r="FV273" s="11"/>
      <c r="FW273" s="11"/>
      <c r="FX273" s="11"/>
      <c r="FY273" s="11"/>
      <c r="FZ273" s="11"/>
      <c r="GA273" s="11"/>
      <c r="GB273" s="11"/>
      <c r="GC273" s="11"/>
      <c r="GD273" s="11"/>
      <c r="GE273" s="11"/>
      <c r="GF273" s="11"/>
      <c r="GG273" s="11"/>
      <c r="GH273" s="11"/>
      <c r="GI273" s="11"/>
      <c r="GJ273" s="11"/>
      <c r="GK273" s="11"/>
      <c r="GL273" s="11"/>
      <c r="GM273" s="11"/>
      <c r="GN273" s="11"/>
      <c r="GO273" s="11"/>
      <c r="GP273" s="11"/>
      <c r="GQ273" s="11"/>
      <c r="GR273" s="11"/>
      <c r="GS273" s="11"/>
      <c r="GT273" s="11"/>
      <c r="GU273" s="11"/>
      <c r="GV273" s="11"/>
      <c r="GW273" s="11"/>
      <c r="GX273" s="11"/>
      <c r="GY273" s="11"/>
      <c r="GZ273" s="11"/>
      <c r="HA273" s="11"/>
      <c r="HB273" s="11"/>
      <c r="HC273" s="11"/>
      <c r="HD273" s="11"/>
      <c r="HE273" s="11"/>
      <c r="HF273" s="11"/>
      <c r="HG273" s="11"/>
      <c r="HH273" s="11"/>
      <c r="HI273" s="11"/>
      <c r="HJ273" s="11"/>
      <c r="HK273" s="11"/>
      <c r="HL273" s="11"/>
      <c r="HM273" s="11"/>
      <c r="HN273" s="11"/>
      <c r="HO273" s="11"/>
      <c r="HP273" s="11"/>
      <c r="HQ273" s="11"/>
      <c r="HR273" s="11"/>
      <c r="HS273" s="11"/>
      <c r="HT273" s="11"/>
      <c r="HU273" s="11"/>
      <c r="HV273" s="11"/>
      <c r="HW273" s="11"/>
      <c r="HX273" s="11"/>
      <c r="HY273" s="11"/>
      <c r="HZ273" s="11"/>
      <c r="IA273" s="11"/>
      <c r="IB273" s="11"/>
      <c r="IC273" s="11"/>
      <c r="ID273" s="11"/>
      <c r="IE273" s="11"/>
      <c r="IF273" s="11"/>
      <c r="IG273" s="11"/>
      <c r="IH273" s="11"/>
      <c r="II273" s="11"/>
      <c r="IJ273" s="11"/>
      <c r="IK273" s="11"/>
      <c r="IL273" s="11"/>
      <c r="IM273" s="11"/>
      <c r="IN273" s="11"/>
      <c r="IO273" s="11"/>
      <c r="IP273" s="11"/>
      <c r="IQ273" s="11"/>
      <c r="IR273" s="11"/>
      <c r="IS273" s="11"/>
      <c r="IT273" s="11"/>
      <c r="IU273" s="11"/>
      <c r="IV273" s="11"/>
      <c r="IW273" s="11"/>
      <c r="IX273" s="11"/>
      <c r="IY273" s="11"/>
    </row>
    <row r="274" spans="2:259" s="12" customFormat="1" ht="54" customHeight="1" x14ac:dyDescent="0.25">
      <c r="B274" s="3"/>
      <c r="C274" s="9"/>
      <c r="D274" s="19"/>
      <c r="E274" s="16"/>
      <c r="F274" s="18"/>
      <c r="G274" s="18"/>
      <c r="H274" s="18"/>
      <c r="I274" s="17"/>
      <c r="J274" s="18"/>
      <c r="K274" s="18"/>
      <c r="L274" s="18"/>
      <c r="M274" s="18"/>
      <c r="N274" s="18"/>
      <c r="O274" s="18"/>
      <c r="P274" s="19"/>
      <c r="Q274" s="14"/>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c r="FF274" s="11"/>
      <c r="FG274" s="11"/>
      <c r="FH274" s="11"/>
      <c r="FI274" s="11"/>
      <c r="FJ274" s="11"/>
      <c r="FK274" s="11"/>
      <c r="FL274" s="11"/>
      <c r="FM274" s="11"/>
      <c r="FN274" s="11"/>
      <c r="FO274" s="11"/>
      <c r="FP274" s="11"/>
      <c r="FQ274" s="11"/>
      <c r="FR274" s="11"/>
      <c r="FS274" s="11"/>
      <c r="FT274" s="11"/>
      <c r="FU274" s="11"/>
      <c r="FV274" s="11"/>
      <c r="FW274" s="11"/>
      <c r="FX274" s="11"/>
      <c r="FY274" s="11"/>
      <c r="FZ274" s="11"/>
      <c r="GA274" s="11"/>
      <c r="GB274" s="11"/>
      <c r="GC274" s="11"/>
      <c r="GD274" s="11"/>
      <c r="GE274" s="11"/>
      <c r="GF274" s="11"/>
      <c r="GG274" s="11"/>
      <c r="GH274" s="11"/>
      <c r="GI274" s="11"/>
      <c r="GJ274" s="11"/>
      <c r="GK274" s="11"/>
      <c r="GL274" s="11"/>
      <c r="GM274" s="11"/>
      <c r="GN274" s="11"/>
      <c r="GO274" s="11"/>
      <c r="GP274" s="11"/>
      <c r="GQ274" s="11"/>
      <c r="GR274" s="11"/>
      <c r="GS274" s="11"/>
      <c r="GT274" s="11"/>
      <c r="GU274" s="11"/>
      <c r="GV274" s="11"/>
      <c r="GW274" s="11"/>
      <c r="GX274" s="11"/>
      <c r="GY274" s="11"/>
      <c r="GZ274" s="11"/>
      <c r="HA274" s="11"/>
      <c r="HB274" s="11"/>
      <c r="HC274" s="11"/>
      <c r="HD274" s="11"/>
      <c r="HE274" s="11"/>
      <c r="HF274" s="11"/>
      <c r="HG274" s="11"/>
      <c r="HH274" s="11"/>
      <c r="HI274" s="11"/>
      <c r="HJ274" s="11"/>
      <c r="HK274" s="11"/>
      <c r="HL274" s="11"/>
      <c r="HM274" s="11"/>
      <c r="HN274" s="11"/>
      <c r="HO274" s="11"/>
      <c r="HP274" s="11"/>
      <c r="HQ274" s="11"/>
      <c r="HR274" s="11"/>
      <c r="HS274" s="11"/>
      <c r="HT274" s="11"/>
      <c r="HU274" s="11"/>
      <c r="HV274" s="11"/>
      <c r="HW274" s="11"/>
      <c r="HX274" s="11"/>
      <c r="HY274" s="11"/>
      <c r="HZ274" s="11"/>
      <c r="IA274" s="11"/>
      <c r="IB274" s="11"/>
      <c r="IC274" s="11"/>
      <c r="ID274" s="11"/>
      <c r="IE274" s="11"/>
      <c r="IF274" s="11"/>
      <c r="IG274" s="11"/>
      <c r="IH274" s="11"/>
      <c r="II274" s="11"/>
      <c r="IJ274" s="11"/>
      <c r="IK274" s="11"/>
      <c r="IL274" s="11"/>
      <c r="IM274" s="11"/>
      <c r="IN274" s="11"/>
      <c r="IO274" s="11"/>
      <c r="IP274" s="11"/>
      <c r="IQ274" s="11"/>
      <c r="IR274" s="11"/>
      <c r="IS274" s="11"/>
      <c r="IT274" s="11"/>
      <c r="IU274" s="11"/>
      <c r="IV274" s="11"/>
      <c r="IW274" s="11"/>
      <c r="IX274" s="11"/>
      <c r="IY274" s="11"/>
    </row>
    <row r="275" spans="2:259" s="12" customFormat="1" ht="54" customHeight="1" x14ac:dyDescent="0.25">
      <c r="B275" s="3"/>
      <c r="C275" s="22"/>
      <c r="D275" s="20"/>
      <c r="E275" s="16"/>
      <c r="F275" s="17"/>
      <c r="G275" s="17"/>
      <c r="H275" s="17"/>
      <c r="I275" s="17"/>
      <c r="J275" s="17"/>
      <c r="K275" s="17"/>
      <c r="L275" s="17"/>
      <c r="M275" s="17"/>
      <c r="N275" s="17"/>
      <c r="O275" s="36"/>
      <c r="P275" s="20"/>
      <c r="Q275" s="15"/>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c r="FF275" s="11"/>
      <c r="FG275" s="11"/>
      <c r="FH275" s="11"/>
      <c r="FI275" s="11"/>
      <c r="FJ275" s="11"/>
      <c r="FK275" s="11"/>
      <c r="FL275" s="11"/>
      <c r="FM275" s="11"/>
      <c r="FN275" s="11"/>
      <c r="FO275" s="11"/>
      <c r="FP275" s="11"/>
      <c r="FQ275" s="11"/>
      <c r="FR275" s="11"/>
      <c r="FS275" s="11"/>
      <c r="FT275" s="11"/>
      <c r="FU275" s="11"/>
      <c r="FV275" s="11"/>
      <c r="FW275" s="11"/>
      <c r="FX275" s="11"/>
      <c r="FY275" s="11"/>
      <c r="FZ275" s="11"/>
      <c r="GA275" s="11"/>
      <c r="GB275" s="11"/>
      <c r="GC275" s="11"/>
      <c r="GD275" s="11"/>
      <c r="GE275" s="11"/>
      <c r="GF275" s="11"/>
      <c r="GG275" s="11"/>
      <c r="GH275" s="11"/>
      <c r="GI275" s="11"/>
      <c r="GJ275" s="11"/>
      <c r="GK275" s="11"/>
      <c r="GL275" s="11"/>
      <c r="GM275" s="11"/>
      <c r="GN275" s="11"/>
      <c r="GO275" s="11"/>
      <c r="GP275" s="11"/>
      <c r="GQ275" s="11"/>
      <c r="GR275" s="11"/>
      <c r="GS275" s="11"/>
      <c r="GT275" s="11"/>
      <c r="GU275" s="11"/>
      <c r="GV275" s="11"/>
      <c r="GW275" s="11"/>
      <c r="GX275" s="11"/>
      <c r="GY275" s="11"/>
      <c r="GZ275" s="11"/>
      <c r="HA275" s="11"/>
      <c r="HB275" s="11"/>
      <c r="HC275" s="11"/>
      <c r="HD275" s="11"/>
      <c r="HE275" s="11"/>
      <c r="HF275" s="11"/>
      <c r="HG275" s="11"/>
      <c r="HH275" s="11"/>
      <c r="HI275" s="11"/>
      <c r="HJ275" s="11"/>
      <c r="HK275" s="11"/>
      <c r="HL275" s="11"/>
      <c r="HM275" s="11"/>
      <c r="HN275" s="11"/>
      <c r="HO275" s="11"/>
      <c r="HP275" s="11"/>
      <c r="HQ275" s="11"/>
      <c r="HR275" s="11"/>
      <c r="HS275" s="11"/>
      <c r="HT275" s="11"/>
      <c r="HU275" s="11"/>
      <c r="HV275" s="11"/>
      <c r="HW275" s="11"/>
      <c r="HX275" s="11"/>
      <c r="HY275" s="11"/>
      <c r="HZ275" s="11"/>
      <c r="IA275" s="11"/>
      <c r="IB275" s="11"/>
      <c r="IC275" s="11"/>
      <c r="ID275" s="11"/>
      <c r="IE275" s="11"/>
      <c r="IF275" s="11"/>
      <c r="IG275" s="11"/>
      <c r="IH275" s="11"/>
      <c r="II275" s="11"/>
      <c r="IJ275" s="11"/>
      <c r="IK275" s="11"/>
      <c r="IL275" s="11"/>
      <c r="IM275" s="11"/>
      <c r="IN275" s="11"/>
      <c r="IO275" s="11"/>
      <c r="IP275" s="11"/>
      <c r="IQ275" s="11"/>
      <c r="IR275" s="11"/>
      <c r="IS275" s="11"/>
      <c r="IT275" s="11"/>
      <c r="IU275" s="11"/>
      <c r="IV275" s="11"/>
      <c r="IW275" s="11"/>
      <c r="IX275" s="11"/>
      <c r="IY275" s="11"/>
    </row>
    <row r="276" spans="2:259" s="12" customFormat="1" ht="54" customHeight="1" x14ac:dyDescent="0.25">
      <c r="B276" s="3"/>
      <c r="C276" s="9"/>
      <c r="D276" s="19"/>
      <c r="E276" s="16"/>
      <c r="F276" s="18"/>
      <c r="G276" s="18"/>
      <c r="H276" s="18"/>
      <c r="I276" s="17"/>
      <c r="J276" s="18"/>
      <c r="K276" s="18"/>
      <c r="L276" s="18"/>
      <c r="M276" s="18"/>
      <c r="N276" s="18"/>
      <c r="O276" s="18"/>
      <c r="P276" s="19"/>
      <c r="Q276" s="14"/>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c r="FF276" s="11"/>
      <c r="FG276" s="11"/>
      <c r="FH276" s="11"/>
      <c r="FI276" s="11"/>
      <c r="FJ276" s="11"/>
      <c r="FK276" s="11"/>
      <c r="FL276" s="11"/>
      <c r="FM276" s="11"/>
      <c r="FN276" s="11"/>
      <c r="FO276" s="11"/>
      <c r="FP276" s="11"/>
      <c r="FQ276" s="11"/>
      <c r="FR276" s="11"/>
      <c r="FS276" s="11"/>
      <c r="FT276" s="11"/>
      <c r="FU276" s="11"/>
      <c r="FV276" s="11"/>
      <c r="FW276" s="11"/>
      <c r="FX276" s="11"/>
      <c r="FY276" s="11"/>
      <c r="FZ276" s="11"/>
      <c r="GA276" s="11"/>
      <c r="GB276" s="11"/>
      <c r="GC276" s="11"/>
      <c r="GD276" s="11"/>
      <c r="GE276" s="11"/>
      <c r="GF276" s="11"/>
      <c r="GG276" s="11"/>
      <c r="GH276" s="11"/>
      <c r="GI276" s="11"/>
      <c r="GJ276" s="11"/>
      <c r="GK276" s="11"/>
      <c r="GL276" s="11"/>
      <c r="GM276" s="11"/>
      <c r="GN276" s="11"/>
      <c r="GO276" s="11"/>
      <c r="GP276" s="11"/>
      <c r="GQ276" s="11"/>
      <c r="GR276" s="11"/>
      <c r="GS276" s="11"/>
      <c r="GT276" s="11"/>
      <c r="GU276" s="11"/>
      <c r="GV276" s="11"/>
      <c r="GW276" s="11"/>
      <c r="GX276" s="11"/>
      <c r="GY276" s="11"/>
      <c r="GZ276" s="11"/>
      <c r="HA276" s="11"/>
      <c r="HB276" s="11"/>
      <c r="HC276" s="11"/>
      <c r="HD276" s="11"/>
      <c r="HE276" s="11"/>
      <c r="HF276" s="11"/>
      <c r="HG276" s="11"/>
      <c r="HH276" s="11"/>
      <c r="HI276" s="11"/>
      <c r="HJ276" s="11"/>
      <c r="HK276" s="11"/>
      <c r="HL276" s="11"/>
      <c r="HM276" s="11"/>
      <c r="HN276" s="11"/>
      <c r="HO276" s="11"/>
      <c r="HP276" s="11"/>
      <c r="HQ276" s="11"/>
      <c r="HR276" s="11"/>
      <c r="HS276" s="11"/>
      <c r="HT276" s="11"/>
      <c r="HU276" s="11"/>
      <c r="HV276" s="11"/>
      <c r="HW276" s="11"/>
      <c r="HX276" s="11"/>
      <c r="HY276" s="11"/>
      <c r="HZ276" s="11"/>
      <c r="IA276" s="11"/>
      <c r="IB276" s="11"/>
      <c r="IC276" s="11"/>
      <c r="ID276" s="11"/>
      <c r="IE276" s="11"/>
      <c r="IF276" s="11"/>
      <c r="IG276" s="11"/>
      <c r="IH276" s="11"/>
      <c r="II276" s="11"/>
      <c r="IJ276" s="11"/>
      <c r="IK276" s="11"/>
      <c r="IL276" s="11"/>
      <c r="IM276" s="11"/>
      <c r="IN276" s="11"/>
      <c r="IO276" s="11"/>
      <c r="IP276" s="11"/>
      <c r="IQ276" s="11"/>
      <c r="IR276" s="11"/>
      <c r="IS276" s="11"/>
      <c r="IT276" s="11"/>
      <c r="IU276" s="11"/>
      <c r="IV276" s="11"/>
      <c r="IW276" s="11"/>
      <c r="IX276" s="11"/>
      <c r="IY276" s="11"/>
    </row>
    <row r="277" spans="2:259" s="12" customFormat="1" ht="54" customHeight="1" x14ac:dyDescent="0.25">
      <c r="B277" s="3"/>
      <c r="C277" s="22"/>
      <c r="D277" s="20"/>
      <c r="E277" s="16"/>
      <c r="F277" s="17"/>
      <c r="G277" s="17"/>
      <c r="H277" s="17"/>
      <c r="I277" s="17"/>
      <c r="J277" s="17"/>
      <c r="K277" s="17"/>
      <c r="L277" s="17"/>
      <c r="M277" s="17"/>
      <c r="N277" s="17"/>
      <c r="O277" s="36"/>
      <c r="P277" s="20"/>
      <c r="Q277" s="15"/>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c r="FF277" s="11"/>
      <c r="FG277" s="11"/>
      <c r="FH277" s="11"/>
      <c r="FI277" s="11"/>
      <c r="FJ277" s="11"/>
      <c r="FK277" s="11"/>
      <c r="FL277" s="11"/>
      <c r="FM277" s="11"/>
      <c r="FN277" s="11"/>
      <c r="FO277" s="11"/>
      <c r="FP277" s="11"/>
      <c r="FQ277" s="11"/>
      <c r="FR277" s="11"/>
      <c r="FS277" s="11"/>
      <c r="FT277" s="11"/>
      <c r="FU277" s="11"/>
      <c r="FV277" s="11"/>
      <c r="FW277" s="11"/>
      <c r="FX277" s="11"/>
      <c r="FY277" s="11"/>
      <c r="FZ277" s="11"/>
      <c r="GA277" s="11"/>
      <c r="GB277" s="11"/>
      <c r="GC277" s="11"/>
      <c r="GD277" s="11"/>
      <c r="GE277" s="11"/>
      <c r="GF277" s="11"/>
      <c r="GG277" s="11"/>
      <c r="GH277" s="11"/>
      <c r="GI277" s="11"/>
      <c r="GJ277" s="11"/>
      <c r="GK277" s="11"/>
      <c r="GL277" s="11"/>
      <c r="GM277" s="11"/>
      <c r="GN277" s="11"/>
      <c r="GO277" s="11"/>
      <c r="GP277" s="11"/>
      <c r="GQ277" s="11"/>
      <c r="GR277" s="11"/>
      <c r="GS277" s="11"/>
      <c r="GT277" s="11"/>
      <c r="GU277" s="11"/>
      <c r="GV277" s="11"/>
      <c r="GW277" s="11"/>
      <c r="GX277" s="11"/>
      <c r="GY277" s="11"/>
      <c r="GZ277" s="11"/>
      <c r="HA277" s="11"/>
      <c r="HB277" s="11"/>
      <c r="HC277" s="11"/>
      <c r="HD277" s="11"/>
      <c r="HE277" s="11"/>
      <c r="HF277" s="11"/>
      <c r="HG277" s="11"/>
      <c r="HH277" s="11"/>
      <c r="HI277" s="11"/>
      <c r="HJ277" s="11"/>
      <c r="HK277" s="11"/>
      <c r="HL277" s="11"/>
      <c r="HM277" s="11"/>
      <c r="HN277" s="11"/>
      <c r="HO277" s="11"/>
      <c r="HP277" s="11"/>
      <c r="HQ277" s="11"/>
      <c r="HR277" s="11"/>
      <c r="HS277" s="11"/>
      <c r="HT277" s="11"/>
      <c r="HU277" s="11"/>
      <c r="HV277" s="11"/>
      <c r="HW277" s="11"/>
      <c r="HX277" s="11"/>
      <c r="HY277" s="11"/>
      <c r="HZ277" s="11"/>
      <c r="IA277" s="11"/>
      <c r="IB277" s="11"/>
      <c r="IC277" s="11"/>
      <c r="ID277" s="11"/>
      <c r="IE277" s="11"/>
      <c r="IF277" s="11"/>
      <c r="IG277" s="11"/>
      <c r="IH277" s="11"/>
      <c r="II277" s="11"/>
      <c r="IJ277" s="11"/>
      <c r="IK277" s="11"/>
      <c r="IL277" s="11"/>
      <c r="IM277" s="11"/>
      <c r="IN277" s="11"/>
      <c r="IO277" s="11"/>
      <c r="IP277" s="11"/>
      <c r="IQ277" s="11"/>
      <c r="IR277" s="11"/>
      <c r="IS277" s="11"/>
      <c r="IT277" s="11"/>
      <c r="IU277" s="11"/>
      <c r="IV277" s="11"/>
      <c r="IW277" s="11"/>
      <c r="IX277" s="11"/>
      <c r="IY277" s="11"/>
    </row>
    <row r="278" spans="2:259" s="12" customFormat="1" ht="54" customHeight="1" x14ac:dyDescent="0.25">
      <c r="B278" s="3"/>
      <c r="C278" s="9"/>
      <c r="D278" s="19"/>
      <c r="E278" s="16"/>
      <c r="F278" s="18"/>
      <c r="G278" s="18"/>
      <c r="H278" s="18"/>
      <c r="I278" s="17"/>
      <c r="J278" s="18"/>
      <c r="K278" s="18"/>
      <c r="L278" s="18"/>
      <c r="M278" s="18"/>
      <c r="N278" s="18"/>
      <c r="O278" s="18"/>
      <c r="P278" s="19"/>
      <c r="Q278" s="14"/>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c r="FF278" s="11"/>
      <c r="FG278" s="11"/>
      <c r="FH278" s="11"/>
      <c r="FI278" s="11"/>
      <c r="FJ278" s="11"/>
      <c r="FK278" s="11"/>
      <c r="FL278" s="11"/>
      <c r="FM278" s="11"/>
      <c r="FN278" s="11"/>
      <c r="FO278" s="11"/>
      <c r="FP278" s="11"/>
      <c r="FQ278" s="11"/>
      <c r="FR278" s="11"/>
      <c r="FS278" s="11"/>
      <c r="FT278" s="11"/>
      <c r="FU278" s="11"/>
      <c r="FV278" s="11"/>
      <c r="FW278" s="11"/>
      <c r="FX278" s="11"/>
      <c r="FY278" s="11"/>
      <c r="FZ278" s="11"/>
      <c r="GA278" s="11"/>
      <c r="GB278" s="11"/>
      <c r="GC278" s="11"/>
      <c r="GD278" s="11"/>
      <c r="GE278" s="11"/>
      <c r="GF278" s="11"/>
      <c r="GG278" s="11"/>
      <c r="GH278" s="11"/>
      <c r="GI278" s="11"/>
      <c r="GJ278" s="11"/>
      <c r="GK278" s="11"/>
      <c r="GL278" s="11"/>
      <c r="GM278" s="11"/>
      <c r="GN278" s="11"/>
      <c r="GO278" s="11"/>
      <c r="GP278" s="11"/>
      <c r="GQ278" s="11"/>
      <c r="GR278" s="11"/>
      <c r="GS278" s="11"/>
      <c r="GT278" s="11"/>
      <c r="GU278" s="11"/>
      <c r="GV278" s="11"/>
      <c r="GW278" s="11"/>
      <c r="GX278" s="11"/>
      <c r="GY278" s="11"/>
      <c r="GZ278" s="11"/>
      <c r="HA278" s="11"/>
      <c r="HB278" s="11"/>
      <c r="HC278" s="11"/>
      <c r="HD278" s="11"/>
      <c r="HE278" s="11"/>
      <c r="HF278" s="11"/>
      <c r="HG278" s="11"/>
      <c r="HH278" s="11"/>
      <c r="HI278" s="11"/>
      <c r="HJ278" s="11"/>
      <c r="HK278" s="11"/>
      <c r="HL278" s="11"/>
      <c r="HM278" s="11"/>
      <c r="HN278" s="11"/>
      <c r="HO278" s="11"/>
      <c r="HP278" s="11"/>
      <c r="HQ278" s="11"/>
      <c r="HR278" s="11"/>
      <c r="HS278" s="11"/>
      <c r="HT278" s="11"/>
      <c r="HU278" s="11"/>
      <c r="HV278" s="11"/>
      <c r="HW278" s="11"/>
      <c r="HX278" s="11"/>
      <c r="HY278" s="11"/>
      <c r="HZ278" s="11"/>
      <c r="IA278" s="11"/>
      <c r="IB278" s="11"/>
      <c r="IC278" s="11"/>
      <c r="ID278" s="11"/>
      <c r="IE278" s="11"/>
      <c r="IF278" s="11"/>
      <c r="IG278" s="11"/>
      <c r="IH278" s="11"/>
      <c r="II278" s="11"/>
      <c r="IJ278" s="11"/>
      <c r="IK278" s="11"/>
      <c r="IL278" s="11"/>
      <c r="IM278" s="11"/>
      <c r="IN278" s="11"/>
      <c r="IO278" s="11"/>
      <c r="IP278" s="11"/>
      <c r="IQ278" s="11"/>
      <c r="IR278" s="11"/>
      <c r="IS278" s="11"/>
      <c r="IT278" s="11"/>
      <c r="IU278" s="11"/>
      <c r="IV278" s="11"/>
      <c r="IW278" s="11"/>
      <c r="IX278" s="11"/>
      <c r="IY278" s="11"/>
    </row>
    <row r="279" spans="2:259" s="12" customFormat="1" ht="54" customHeight="1" x14ac:dyDescent="0.25">
      <c r="B279" s="3"/>
      <c r="C279" s="22"/>
      <c r="D279" s="20"/>
      <c r="E279" s="16"/>
      <c r="F279" s="17"/>
      <c r="G279" s="17"/>
      <c r="H279" s="17"/>
      <c r="I279" s="17"/>
      <c r="J279" s="17"/>
      <c r="K279" s="17"/>
      <c r="L279" s="17"/>
      <c r="M279" s="17"/>
      <c r="N279" s="17"/>
      <c r="O279" s="36"/>
      <c r="P279" s="20"/>
      <c r="Q279" s="15"/>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c r="FF279" s="11"/>
      <c r="FG279" s="11"/>
      <c r="FH279" s="11"/>
      <c r="FI279" s="11"/>
      <c r="FJ279" s="11"/>
      <c r="FK279" s="11"/>
      <c r="FL279" s="11"/>
      <c r="FM279" s="11"/>
      <c r="FN279" s="11"/>
      <c r="FO279" s="11"/>
      <c r="FP279" s="11"/>
      <c r="FQ279" s="11"/>
      <c r="FR279" s="11"/>
      <c r="FS279" s="11"/>
      <c r="FT279" s="11"/>
      <c r="FU279" s="11"/>
      <c r="FV279" s="11"/>
      <c r="FW279" s="11"/>
      <c r="FX279" s="11"/>
      <c r="FY279" s="11"/>
      <c r="FZ279" s="11"/>
      <c r="GA279" s="11"/>
      <c r="GB279" s="11"/>
      <c r="GC279" s="11"/>
      <c r="GD279" s="11"/>
      <c r="GE279" s="11"/>
      <c r="GF279" s="11"/>
      <c r="GG279" s="11"/>
      <c r="GH279" s="11"/>
      <c r="GI279" s="11"/>
      <c r="GJ279" s="11"/>
      <c r="GK279" s="11"/>
      <c r="GL279" s="11"/>
      <c r="GM279" s="11"/>
      <c r="GN279" s="11"/>
      <c r="GO279" s="11"/>
      <c r="GP279" s="11"/>
      <c r="GQ279" s="11"/>
      <c r="GR279" s="11"/>
      <c r="GS279" s="11"/>
      <c r="GT279" s="11"/>
      <c r="GU279" s="11"/>
      <c r="GV279" s="11"/>
      <c r="GW279" s="11"/>
      <c r="GX279" s="11"/>
      <c r="GY279" s="11"/>
      <c r="GZ279" s="11"/>
      <c r="HA279" s="11"/>
      <c r="HB279" s="11"/>
      <c r="HC279" s="11"/>
      <c r="HD279" s="11"/>
      <c r="HE279" s="11"/>
      <c r="HF279" s="11"/>
      <c r="HG279" s="11"/>
      <c r="HH279" s="11"/>
      <c r="HI279" s="11"/>
      <c r="HJ279" s="11"/>
      <c r="HK279" s="11"/>
      <c r="HL279" s="11"/>
      <c r="HM279" s="11"/>
      <c r="HN279" s="11"/>
      <c r="HO279" s="11"/>
      <c r="HP279" s="11"/>
      <c r="HQ279" s="11"/>
      <c r="HR279" s="11"/>
      <c r="HS279" s="11"/>
      <c r="HT279" s="11"/>
      <c r="HU279" s="11"/>
      <c r="HV279" s="11"/>
      <c r="HW279" s="11"/>
      <c r="HX279" s="11"/>
      <c r="HY279" s="11"/>
      <c r="HZ279" s="11"/>
      <c r="IA279" s="11"/>
      <c r="IB279" s="11"/>
      <c r="IC279" s="11"/>
      <c r="ID279" s="11"/>
      <c r="IE279" s="11"/>
      <c r="IF279" s="11"/>
      <c r="IG279" s="11"/>
      <c r="IH279" s="11"/>
      <c r="II279" s="11"/>
      <c r="IJ279" s="11"/>
      <c r="IK279" s="11"/>
      <c r="IL279" s="11"/>
      <c r="IM279" s="11"/>
      <c r="IN279" s="11"/>
      <c r="IO279" s="11"/>
      <c r="IP279" s="11"/>
      <c r="IQ279" s="11"/>
      <c r="IR279" s="11"/>
      <c r="IS279" s="11"/>
      <c r="IT279" s="11"/>
      <c r="IU279" s="11"/>
      <c r="IV279" s="11"/>
      <c r="IW279" s="11"/>
      <c r="IX279" s="11"/>
      <c r="IY279" s="11"/>
    </row>
    <row r="280" spans="2:259" s="12" customFormat="1" ht="54" customHeight="1" x14ac:dyDescent="0.25">
      <c r="B280" s="3"/>
      <c r="C280" s="9"/>
      <c r="D280" s="19"/>
      <c r="E280" s="16"/>
      <c r="F280" s="18"/>
      <c r="G280" s="18"/>
      <c r="H280" s="18"/>
      <c r="I280" s="17"/>
      <c r="J280" s="18"/>
      <c r="K280" s="18"/>
      <c r="L280" s="18"/>
      <c r="M280" s="18"/>
      <c r="N280" s="18"/>
      <c r="O280" s="18"/>
      <c r="P280" s="19"/>
      <c r="Q280" s="14"/>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c r="FF280" s="11"/>
      <c r="FG280" s="11"/>
      <c r="FH280" s="11"/>
      <c r="FI280" s="11"/>
      <c r="FJ280" s="11"/>
      <c r="FK280" s="11"/>
      <c r="FL280" s="11"/>
      <c r="FM280" s="11"/>
      <c r="FN280" s="11"/>
      <c r="FO280" s="11"/>
      <c r="FP280" s="11"/>
      <c r="FQ280" s="11"/>
      <c r="FR280" s="11"/>
      <c r="FS280" s="11"/>
      <c r="FT280" s="11"/>
      <c r="FU280" s="11"/>
      <c r="FV280" s="11"/>
      <c r="FW280" s="11"/>
      <c r="FX280" s="11"/>
      <c r="FY280" s="11"/>
      <c r="FZ280" s="11"/>
      <c r="GA280" s="11"/>
      <c r="GB280" s="11"/>
      <c r="GC280" s="11"/>
      <c r="GD280" s="11"/>
      <c r="GE280" s="11"/>
      <c r="GF280" s="11"/>
      <c r="GG280" s="11"/>
      <c r="GH280" s="11"/>
      <c r="GI280" s="11"/>
      <c r="GJ280" s="11"/>
      <c r="GK280" s="11"/>
      <c r="GL280" s="11"/>
      <c r="GM280" s="11"/>
      <c r="GN280" s="11"/>
      <c r="GO280" s="11"/>
      <c r="GP280" s="11"/>
      <c r="GQ280" s="11"/>
      <c r="GR280" s="11"/>
      <c r="GS280" s="11"/>
      <c r="GT280" s="11"/>
      <c r="GU280" s="11"/>
      <c r="GV280" s="11"/>
      <c r="GW280" s="11"/>
      <c r="GX280" s="11"/>
      <c r="GY280" s="11"/>
      <c r="GZ280" s="11"/>
      <c r="HA280" s="11"/>
      <c r="HB280" s="11"/>
      <c r="HC280" s="11"/>
      <c r="HD280" s="11"/>
      <c r="HE280" s="11"/>
      <c r="HF280" s="11"/>
      <c r="HG280" s="11"/>
      <c r="HH280" s="11"/>
      <c r="HI280" s="11"/>
      <c r="HJ280" s="11"/>
      <c r="HK280" s="11"/>
      <c r="HL280" s="11"/>
      <c r="HM280" s="11"/>
      <c r="HN280" s="11"/>
      <c r="HO280" s="11"/>
      <c r="HP280" s="11"/>
      <c r="HQ280" s="11"/>
      <c r="HR280" s="11"/>
      <c r="HS280" s="11"/>
      <c r="HT280" s="11"/>
      <c r="HU280" s="11"/>
      <c r="HV280" s="11"/>
      <c r="HW280" s="11"/>
      <c r="HX280" s="11"/>
      <c r="HY280" s="11"/>
      <c r="HZ280" s="11"/>
      <c r="IA280" s="11"/>
      <c r="IB280" s="11"/>
      <c r="IC280" s="11"/>
      <c r="ID280" s="11"/>
      <c r="IE280" s="11"/>
      <c r="IF280" s="11"/>
      <c r="IG280" s="11"/>
      <c r="IH280" s="11"/>
      <c r="II280" s="11"/>
      <c r="IJ280" s="11"/>
      <c r="IK280" s="11"/>
      <c r="IL280" s="11"/>
      <c r="IM280" s="11"/>
      <c r="IN280" s="11"/>
      <c r="IO280" s="11"/>
      <c r="IP280" s="11"/>
      <c r="IQ280" s="11"/>
      <c r="IR280" s="11"/>
      <c r="IS280" s="11"/>
      <c r="IT280" s="11"/>
      <c r="IU280" s="11"/>
      <c r="IV280" s="11"/>
      <c r="IW280" s="11"/>
      <c r="IX280" s="11"/>
      <c r="IY280" s="11"/>
    </row>
    <row r="281" spans="2:259" s="12" customFormat="1" ht="54" customHeight="1" x14ac:dyDescent="0.25">
      <c r="B281" s="3"/>
      <c r="C281" s="22"/>
      <c r="D281" s="20"/>
      <c r="E281" s="16"/>
      <c r="F281" s="17"/>
      <c r="G281" s="17"/>
      <c r="H281" s="17"/>
      <c r="I281" s="17"/>
      <c r="J281" s="17"/>
      <c r="K281" s="17"/>
      <c r="L281" s="17"/>
      <c r="M281" s="17"/>
      <c r="N281" s="17"/>
      <c r="O281" s="36"/>
      <c r="P281" s="20"/>
      <c r="Q281" s="15"/>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c r="FF281" s="11"/>
      <c r="FG281" s="11"/>
      <c r="FH281" s="11"/>
      <c r="FI281" s="11"/>
      <c r="FJ281" s="11"/>
      <c r="FK281" s="11"/>
      <c r="FL281" s="11"/>
      <c r="FM281" s="11"/>
      <c r="FN281" s="11"/>
      <c r="FO281" s="11"/>
      <c r="FP281" s="11"/>
      <c r="FQ281" s="11"/>
      <c r="FR281" s="11"/>
      <c r="FS281" s="11"/>
      <c r="FT281" s="11"/>
      <c r="FU281" s="11"/>
      <c r="FV281" s="11"/>
      <c r="FW281" s="11"/>
      <c r="FX281" s="11"/>
      <c r="FY281" s="11"/>
      <c r="FZ281" s="11"/>
      <c r="GA281" s="11"/>
      <c r="GB281" s="11"/>
      <c r="GC281" s="11"/>
      <c r="GD281" s="11"/>
      <c r="GE281" s="11"/>
      <c r="GF281" s="11"/>
      <c r="GG281" s="11"/>
      <c r="GH281" s="11"/>
      <c r="GI281" s="11"/>
      <c r="GJ281" s="11"/>
      <c r="GK281" s="11"/>
      <c r="GL281" s="11"/>
      <c r="GM281" s="11"/>
      <c r="GN281" s="11"/>
      <c r="GO281" s="11"/>
      <c r="GP281" s="11"/>
      <c r="GQ281" s="11"/>
      <c r="GR281" s="11"/>
      <c r="GS281" s="11"/>
      <c r="GT281" s="11"/>
      <c r="GU281" s="11"/>
      <c r="GV281" s="11"/>
      <c r="GW281" s="11"/>
      <c r="GX281" s="11"/>
      <c r="GY281" s="11"/>
      <c r="GZ281" s="11"/>
      <c r="HA281" s="11"/>
      <c r="HB281" s="11"/>
      <c r="HC281" s="11"/>
      <c r="HD281" s="11"/>
      <c r="HE281" s="11"/>
      <c r="HF281" s="11"/>
      <c r="HG281" s="11"/>
      <c r="HH281" s="11"/>
      <c r="HI281" s="11"/>
      <c r="HJ281" s="11"/>
      <c r="HK281" s="11"/>
      <c r="HL281" s="11"/>
      <c r="HM281" s="11"/>
      <c r="HN281" s="11"/>
      <c r="HO281" s="11"/>
      <c r="HP281" s="11"/>
      <c r="HQ281" s="11"/>
      <c r="HR281" s="11"/>
      <c r="HS281" s="11"/>
      <c r="HT281" s="11"/>
      <c r="HU281" s="11"/>
      <c r="HV281" s="11"/>
      <c r="HW281" s="11"/>
      <c r="HX281" s="11"/>
      <c r="HY281" s="11"/>
      <c r="HZ281" s="11"/>
      <c r="IA281" s="11"/>
      <c r="IB281" s="11"/>
      <c r="IC281" s="11"/>
      <c r="ID281" s="11"/>
      <c r="IE281" s="11"/>
      <c r="IF281" s="11"/>
      <c r="IG281" s="11"/>
      <c r="IH281" s="11"/>
      <c r="II281" s="11"/>
      <c r="IJ281" s="11"/>
      <c r="IK281" s="11"/>
      <c r="IL281" s="11"/>
      <c r="IM281" s="11"/>
      <c r="IN281" s="11"/>
      <c r="IO281" s="11"/>
      <c r="IP281" s="11"/>
      <c r="IQ281" s="11"/>
      <c r="IR281" s="11"/>
      <c r="IS281" s="11"/>
      <c r="IT281" s="11"/>
      <c r="IU281" s="11"/>
      <c r="IV281" s="11"/>
      <c r="IW281" s="11"/>
      <c r="IX281" s="11"/>
      <c r="IY281" s="11"/>
    </row>
    <row r="282" spans="2:259" s="12" customFormat="1" ht="54" customHeight="1" x14ac:dyDescent="0.25">
      <c r="B282" s="3"/>
      <c r="C282" s="9"/>
      <c r="D282" s="19"/>
      <c r="E282" s="16"/>
      <c r="F282" s="18"/>
      <c r="G282" s="18"/>
      <c r="H282" s="18"/>
      <c r="I282" s="17"/>
      <c r="J282" s="18"/>
      <c r="K282" s="18"/>
      <c r="L282" s="18"/>
      <c r="M282" s="18"/>
      <c r="N282" s="18"/>
      <c r="O282" s="18"/>
      <c r="P282" s="19"/>
      <c r="Q282" s="14"/>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c r="FF282" s="11"/>
      <c r="FG282" s="11"/>
      <c r="FH282" s="11"/>
      <c r="FI282" s="11"/>
      <c r="FJ282" s="11"/>
      <c r="FK282" s="11"/>
      <c r="FL282" s="11"/>
      <c r="FM282" s="11"/>
      <c r="FN282" s="11"/>
      <c r="FO282" s="11"/>
      <c r="FP282" s="11"/>
      <c r="FQ282" s="11"/>
      <c r="FR282" s="11"/>
      <c r="FS282" s="11"/>
      <c r="FT282" s="11"/>
      <c r="FU282" s="11"/>
      <c r="FV282" s="11"/>
      <c r="FW282" s="11"/>
      <c r="FX282" s="11"/>
      <c r="FY282" s="11"/>
      <c r="FZ282" s="11"/>
      <c r="GA282" s="11"/>
      <c r="GB282" s="11"/>
      <c r="GC282" s="11"/>
      <c r="GD282" s="11"/>
      <c r="GE282" s="11"/>
      <c r="GF282" s="11"/>
      <c r="GG282" s="11"/>
      <c r="GH282" s="11"/>
      <c r="GI282" s="11"/>
      <c r="GJ282" s="11"/>
      <c r="GK282" s="11"/>
      <c r="GL282" s="11"/>
      <c r="GM282" s="11"/>
      <c r="GN282" s="11"/>
      <c r="GO282" s="11"/>
      <c r="GP282" s="11"/>
      <c r="GQ282" s="11"/>
      <c r="GR282" s="11"/>
      <c r="GS282" s="11"/>
      <c r="GT282" s="11"/>
      <c r="GU282" s="11"/>
      <c r="GV282" s="11"/>
      <c r="GW282" s="11"/>
      <c r="GX282" s="11"/>
      <c r="GY282" s="11"/>
      <c r="GZ282" s="11"/>
      <c r="HA282" s="11"/>
      <c r="HB282" s="11"/>
      <c r="HC282" s="11"/>
      <c r="HD282" s="11"/>
      <c r="HE282" s="11"/>
      <c r="HF282" s="11"/>
      <c r="HG282" s="11"/>
      <c r="HH282" s="11"/>
      <c r="HI282" s="11"/>
      <c r="HJ282" s="11"/>
      <c r="HK282" s="11"/>
      <c r="HL282" s="11"/>
      <c r="HM282" s="11"/>
      <c r="HN282" s="11"/>
      <c r="HO282" s="11"/>
      <c r="HP282" s="11"/>
      <c r="HQ282" s="11"/>
      <c r="HR282" s="11"/>
      <c r="HS282" s="11"/>
      <c r="HT282" s="11"/>
      <c r="HU282" s="11"/>
      <c r="HV282" s="11"/>
      <c r="HW282" s="11"/>
      <c r="HX282" s="11"/>
      <c r="HY282" s="11"/>
      <c r="HZ282" s="11"/>
      <c r="IA282" s="11"/>
      <c r="IB282" s="11"/>
      <c r="IC282" s="11"/>
      <c r="ID282" s="11"/>
      <c r="IE282" s="11"/>
      <c r="IF282" s="11"/>
      <c r="IG282" s="11"/>
      <c r="IH282" s="11"/>
      <c r="II282" s="11"/>
      <c r="IJ282" s="11"/>
      <c r="IK282" s="11"/>
      <c r="IL282" s="11"/>
      <c r="IM282" s="11"/>
      <c r="IN282" s="11"/>
      <c r="IO282" s="11"/>
      <c r="IP282" s="11"/>
      <c r="IQ282" s="11"/>
      <c r="IR282" s="11"/>
      <c r="IS282" s="11"/>
      <c r="IT282" s="11"/>
      <c r="IU282" s="11"/>
      <c r="IV282" s="11"/>
      <c r="IW282" s="11"/>
      <c r="IX282" s="11"/>
      <c r="IY282" s="11"/>
    </row>
    <row r="283" spans="2:259" s="12" customFormat="1" ht="54" customHeight="1" x14ac:dyDescent="0.25">
      <c r="B283" s="3"/>
      <c r="C283" s="22"/>
      <c r="D283" s="20"/>
      <c r="E283" s="16"/>
      <c r="F283" s="17"/>
      <c r="G283" s="17"/>
      <c r="H283" s="17"/>
      <c r="I283" s="17"/>
      <c r="J283" s="17"/>
      <c r="K283" s="17"/>
      <c r="L283" s="17"/>
      <c r="M283" s="17"/>
      <c r="N283" s="17"/>
      <c r="O283" s="36"/>
      <c r="P283" s="20"/>
      <c r="Q283" s="15"/>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c r="FF283" s="11"/>
      <c r="FG283" s="11"/>
      <c r="FH283" s="11"/>
      <c r="FI283" s="11"/>
      <c r="FJ283" s="11"/>
      <c r="FK283" s="11"/>
      <c r="FL283" s="11"/>
      <c r="FM283" s="11"/>
      <c r="FN283" s="11"/>
      <c r="FO283" s="11"/>
      <c r="FP283" s="11"/>
      <c r="FQ283" s="11"/>
      <c r="FR283" s="11"/>
      <c r="FS283" s="11"/>
      <c r="FT283" s="11"/>
      <c r="FU283" s="11"/>
      <c r="FV283" s="11"/>
      <c r="FW283" s="11"/>
      <c r="FX283" s="11"/>
      <c r="FY283" s="11"/>
      <c r="FZ283" s="11"/>
      <c r="GA283" s="11"/>
      <c r="GB283" s="11"/>
      <c r="GC283" s="11"/>
      <c r="GD283" s="11"/>
      <c r="GE283" s="11"/>
      <c r="GF283" s="11"/>
      <c r="GG283" s="11"/>
      <c r="GH283" s="11"/>
      <c r="GI283" s="11"/>
      <c r="GJ283" s="11"/>
      <c r="GK283" s="11"/>
      <c r="GL283" s="11"/>
      <c r="GM283" s="11"/>
      <c r="GN283" s="11"/>
      <c r="GO283" s="11"/>
      <c r="GP283" s="11"/>
      <c r="GQ283" s="11"/>
      <c r="GR283" s="11"/>
      <c r="GS283" s="11"/>
      <c r="GT283" s="11"/>
      <c r="GU283" s="11"/>
      <c r="GV283" s="11"/>
      <c r="GW283" s="11"/>
      <c r="GX283" s="11"/>
      <c r="GY283" s="11"/>
      <c r="GZ283" s="11"/>
      <c r="HA283" s="11"/>
      <c r="HB283" s="11"/>
      <c r="HC283" s="11"/>
      <c r="HD283" s="11"/>
      <c r="HE283" s="11"/>
      <c r="HF283" s="11"/>
      <c r="HG283" s="11"/>
      <c r="HH283" s="11"/>
      <c r="HI283" s="11"/>
      <c r="HJ283" s="11"/>
      <c r="HK283" s="11"/>
      <c r="HL283" s="11"/>
      <c r="HM283" s="11"/>
      <c r="HN283" s="11"/>
      <c r="HO283" s="11"/>
      <c r="HP283" s="11"/>
      <c r="HQ283" s="11"/>
      <c r="HR283" s="11"/>
      <c r="HS283" s="11"/>
      <c r="HT283" s="11"/>
      <c r="HU283" s="11"/>
      <c r="HV283" s="11"/>
      <c r="HW283" s="11"/>
      <c r="HX283" s="11"/>
      <c r="HY283" s="11"/>
      <c r="HZ283" s="11"/>
      <c r="IA283" s="11"/>
      <c r="IB283" s="11"/>
      <c r="IC283" s="11"/>
      <c r="ID283" s="11"/>
      <c r="IE283" s="11"/>
      <c r="IF283" s="11"/>
      <c r="IG283" s="11"/>
      <c r="IH283" s="11"/>
      <c r="II283" s="11"/>
      <c r="IJ283" s="11"/>
      <c r="IK283" s="11"/>
      <c r="IL283" s="11"/>
      <c r="IM283" s="11"/>
      <c r="IN283" s="11"/>
      <c r="IO283" s="11"/>
      <c r="IP283" s="11"/>
      <c r="IQ283" s="11"/>
      <c r="IR283" s="11"/>
      <c r="IS283" s="11"/>
      <c r="IT283" s="11"/>
      <c r="IU283" s="11"/>
      <c r="IV283" s="11"/>
      <c r="IW283" s="11"/>
      <c r="IX283" s="11"/>
      <c r="IY283" s="11"/>
    </row>
    <row r="284" spans="2:259" s="12" customFormat="1" ht="54" customHeight="1" x14ac:dyDescent="0.25">
      <c r="B284" s="3"/>
      <c r="C284" s="9"/>
      <c r="D284" s="19"/>
      <c r="E284" s="16"/>
      <c r="F284" s="18"/>
      <c r="G284" s="18"/>
      <c r="H284" s="18"/>
      <c r="I284" s="17"/>
      <c r="J284" s="18"/>
      <c r="K284" s="18"/>
      <c r="L284" s="18"/>
      <c r="M284" s="18"/>
      <c r="N284" s="18"/>
      <c r="O284" s="18"/>
      <c r="P284" s="19"/>
      <c r="Q284" s="14"/>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c r="FF284" s="11"/>
      <c r="FG284" s="11"/>
      <c r="FH284" s="11"/>
      <c r="FI284" s="11"/>
      <c r="FJ284" s="11"/>
      <c r="FK284" s="11"/>
      <c r="FL284" s="11"/>
      <c r="FM284" s="11"/>
      <c r="FN284" s="11"/>
      <c r="FO284" s="11"/>
      <c r="FP284" s="11"/>
      <c r="FQ284" s="11"/>
      <c r="FR284" s="11"/>
      <c r="FS284" s="11"/>
      <c r="FT284" s="11"/>
      <c r="FU284" s="11"/>
      <c r="FV284" s="11"/>
      <c r="FW284" s="11"/>
      <c r="FX284" s="11"/>
      <c r="FY284" s="11"/>
      <c r="FZ284" s="11"/>
      <c r="GA284" s="11"/>
      <c r="GB284" s="11"/>
      <c r="GC284" s="11"/>
      <c r="GD284" s="11"/>
      <c r="GE284" s="11"/>
      <c r="GF284" s="11"/>
      <c r="GG284" s="11"/>
      <c r="GH284" s="11"/>
      <c r="GI284" s="11"/>
      <c r="GJ284" s="11"/>
      <c r="GK284" s="11"/>
      <c r="GL284" s="11"/>
      <c r="GM284" s="11"/>
      <c r="GN284" s="11"/>
      <c r="GO284" s="11"/>
      <c r="GP284" s="11"/>
      <c r="GQ284" s="11"/>
      <c r="GR284" s="11"/>
      <c r="GS284" s="11"/>
      <c r="GT284" s="11"/>
      <c r="GU284" s="11"/>
      <c r="GV284" s="11"/>
      <c r="GW284" s="11"/>
      <c r="GX284" s="11"/>
      <c r="GY284" s="11"/>
      <c r="GZ284" s="11"/>
      <c r="HA284" s="11"/>
      <c r="HB284" s="11"/>
      <c r="HC284" s="11"/>
      <c r="HD284" s="11"/>
      <c r="HE284" s="11"/>
      <c r="HF284" s="11"/>
      <c r="HG284" s="11"/>
      <c r="HH284" s="11"/>
      <c r="HI284" s="11"/>
      <c r="HJ284" s="11"/>
      <c r="HK284" s="11"/>
      <c r="HL284" s="11"/>
      <c r="HM284" s="11"/>
      <c r="HN284" s="11"/>
      <c r="HO284" s="11"/>
      <c r="HP284" s="11"/>
      <c r="HQ284" s="11"/>
      <c r="HR284" s="11"/>
      <c r="HS284" s="11"/>
      <c r="HT284" s="11"/>
      <c r="HU284" s="11"/>
      <c r="HV284" s="11"/>
      <c r="HW284" s="11"/>
      <c r="HX284" s="11"/>
      <c r="HY284" s="11"/>
      <c r="HZ284" s="11"/>
      <c r="IA284" s="11"/>
      <c r="IB284" s="11"/>
      <c r="IC284" s="11"/>
      <c r="ID284" s="11"/>
      <c r="IE284" s="11"/>
      <c r="IF284" s="11"/>
      <c r="IG284" s="11"/>
      <c r="IH284" s="11"/>
      <c r="II284" s="11"/>
      <c r="IJ284" s="11"/>
      <c r="IK284" s="11"/>
      <c r="IL284" s="11"/>
      <c r="IM284" s="11"/>
      <c r="IN284" s="11"/>
      <c r="IO284" s="11"/>
      <c r="IP284" s="11"/>
      <c r="IQ284" s="11"/>
      <c r="IR284" s="11"/>
      <c r="IS284" s="11"/>
      <c r="IT284" s="11"/>
      <c r="IU284" s="11"/>
      <c r="IV284" s="11"/>
      <c r="IW284" s="11"/>
      <c r="IX284" s="11"/>
      <c r="IY284" s="11"/>
    </row>
    <row r="285" spans="2:259" s="12" customFormat="1" ht="54" customHeight="1" x14ac:dyDescent="0.25">
      <c r="B285" s="3"/>
      <c r="C285" s="22"/>
      <c r="D285" s="20"/>
      <c r="E285" s="16"/>
      <c r="F285" s="17"/>
      <c r="G285" s="17"/>
      <c r="H285" s="17"/>
      <c r="I285" s="17"/>
      <c r="J285" s="17"/>
      <c r="K285" s="17"/>
      <c r="L285" s="17"/>
      <c r="M285" s="17"/>
      <c r="N285" s="17"/>
      <c r="O285" s="36"/>
      <c r="P285" s="20"/>
      <c r="Q285" s="15"/>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c r="FF285" s="11"/>
      <c r="FG285" s="11"/>
      <c r="FH285" s="11"/>
      <c r="FI285" s="11"/>
      <c r="FJ285" s="11"/>
      <c r="FK285" s="11"/>
      <c r="FL285" s="11"/>
      <c r="FM285" s="11"/>
      <c r="FN285" s="11"/>
      <c r="FO285" s="11"/>
      <c r="FP285" s="11"/>
      <c r="FQ285" s="11"/>
      <c r="FR285" s="11"/>
      <c r="FS285" s="11"/>
      <c r="FT285" s="11"/>
      <c r="FU285" s="11"/>
      <c r="FV285" s="11"/>
      <c r="FW285" s="11"/>
      <c r="FX285" s="11"/>
      <c r="FY285" s="11"/>
      <c r="FZ285" s="11"/>
      <c r="GA285" s="11"/>
      <c r="GB285" s="11"/>
      <c r="GC285" s="11"/>
      <c r="GD285" s="11"/>
      <c r="GE285" s="11"/>
      <c r="GF285" s="11"/>
      <c r="GG285" s="11"/>
      <c r="GH285" s="11"/>
      <c r="GI285" s="11"/>
      <c r="GJ285" s="11"/>
      <c r="GK285" s="11"/>
      <c r="GL285" s="11"/>
      <c r="GM285" s="11"/>
      <c r="GN285" s="11"/>
      <c r="GO285" s="11"/>
      <c r="GP285" s="11"/>
      <c r="GQ285" s="11"/>
      <c r="GR285" s="11"/>
      <c r="GS285" s="11"/>
      <c r="GT285" s="11"/>
      <c r="GU285" s="11"/>
      <c r="GV285" s="11"/>
      <c r="GW285" s="11"/>
      <c r="GX285" s="11"/>
      <c r="GY285" s="11"/>
      <c r="GZ285" s="11"/>
      <c r="HA285" s="11"/>
      <c r="HB285" s="11"/>
      <c r="HC285" s="11"/>
      <c r="HD285" s="11"/>
      <c r="HE285" s="11"/>
      <c r="HF285" s="11"/>
      <c r="HG285" s="11"/>
      <c r="HH285" s="11"/>
      <c r="HI285" s="11"/>
      <c r="HJ285" s="11"/>
      <c r="HK285" s="11"/>
      <c r="HL285" s="11"/>
      <c r="HM285" s="11"/>
      <c r="HN285" s="11"/>
      <c r="HO285" s="11"/>
      <c r="HP285" s="11"/>
      <c r="HQ285" s="11"/>
      <c r="HR285" s="11"/>
      <c r="HS285" s="11"/>
      <c r="HT285" s="11"/>
      <c r="HU285" s="11"/>
      <c r="HV285" s="11"/>
      <c r="HW285" s="11"/>
      <c r="HX285" s="11"/>
      <c r="HY285" s="11"/>
      <c r="HZ285" s="11"/>
      <c r="IA285" s="11"/>
      <c r="IB285" s="11"/>
      <c r="IC285" s="11"/>
      <c r="ID285" s="11"/>
      <c r="IE285" s="11"/>
      <c r="IF285" s="11"/>
      <c r="IG285" s="11"/>
      <c r="IH285" s="11"/>
      <c r="II285" s="11"/>
      <c r="IJ285" s="11"/>
      <c r="IK285" s="11"/>
      <c r="IL285" s="11"/>
      <c r="IM285" s="11"/>
      <c r="IN285" s="11"/>
      <c r="IO285" s="11"/>
      <c r="IP285" s="11"/>
      <c r="IQ285" s="11"/>
      <c r="IR285" s="11"/>
      <c r="IS285" s="11"/>
      <c r="IT285" s="11"/>
      <c r="IU285" s="11"/>
      <c r="IV285" s="11"/>
      <c r="IW285" s="11"/>
      <c r="IX285" s="11"/>
      <c r="IY285" s="11"/>
    </row>
    <row r="286" spans="2:259" s="12" customFormat="1" ht="54" customHeight="1" x14ac:dyDescent="0.25">
      <c r="B286" s="3"/>
      <c r="C286" s="9"/>
      <c r="D286" s="19"/>
      <c r="E286" s="16"/>
      <c r="F286" s="18"/>
      <c r="G286" s="18"/>
      <c r="H286" s="18"/>
      <c r="I286" s="17"/>
      <c r="J286" s="18"/>
      <c r="K286" s="18"/>
      <c r="L286" s="18"/>
      <c r="M286" s="18"/>
      <c r="N286" s="18"/>
      <c r="O286" s="18"/>
      <c r="P286" s="19"/>
      <c r="Q286" s="14"/>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c r="FF286" s="11"/>
      <c r="FG286" s="11"/>
      <c r="FH286" s="11"/>
      <c r="FI286" s="11"/>
      <c r="FJ286" s="11"/>
      <c r="FK286" s="11"/>
      <c r="FL286" s="11"/>
      <c r="FM286" s="11"/>
      <c r="FN286" s="11"/>
      <c r="FO286" s="11"/>
      <c r="FP286" s="11"/>
      <c r="FQ286" s="11"/>
      <c r="FR286" s="11"/>
      <c r="FS286" s="11"/>
      <c r="FT286" s="11"/>
      <c r="FU286" s="11"/>
      <c r="FV286" s="11"/>
      <c r="FW286" s="11"/>
      <c r="FX286" s="11"/>
      <c r="FY286" s="11"/>
      <c r="FZ286" s="11"/>
      <c r="GA286" s="11"/>
      <c r="GB286" s="11"/>
      <c r="GC286" s="11"/>
      <c r="GD286" s="11"/>
      <c r="GE286" s="11"/>
      <c r="GF286" s="11"/>
      <c r="GG286" s="11"/>
      <c r="GH286" s="11"/>
      <c r="GI286" s="11"/>
      <c r="GJ286" s="11"/>
      <c r="GK286" s="11"/>
      <c r="GL286" s="11"/>
      <c r="GM286" s="11"/>
      <c r="GN286" s="11"/>
      <c r="GO286" s="11"/>
      <c r="GP286" s="11"/>
      <c r="GQ286" s="11"/>
      <c r="GR286" s="11"/>
      <c r="GS286" s="11"/>
      <c r="GT286" s="11"/>
      <c r="GU286" s="11"/>
      <c r="GV286" s="11"/>
      <c r="GW286" s="11"/>
      <c r="GX286" s="11"/>
      <c r="GY286" s="11"/>
      <c r="GZ286" s="11"/>
      <c r="HA286" s="11"/>
      <c r="HB286" s="11"/>
      <c r="HC286" s="11"/>
      <c r="HD286" s="11"/>
      <c r="HE286" s="11"/>
      <c r="HF286" s="11"/>
      <c r="HG286" s="11"/>
      <c r="HH286" s="11"/>
      <c r="HI286" s="11"/>
      <c r="HJ286" s="11"/>
      <c r="HK286" s="11"/>
      <c r="HL286" s="11"/>
      <c r="HM286" s="11"/>
      <c r="HN286" s="11"/>
      <c r="HO286" s="11"/>
      <c r="HP286" s="11"/>
      <c r="HQ286" s="11"/>
      <c r="HR286" s="11"/>
      <c r="HS286" s="11"/>
      <c r="HT286" s="11"/>
      <c r="HU286" s="11"/>
      <c r="HV286" s="11"/>
      <c r="HW286" s="11"/>
      <c r="HX286" s="11"/>
      <c r="HY286" s="11"/>
      <c r="HZ286" s="11"/>
      <c r="IA286" s="11"/>
      <c r="IB286" s="11"/>
      <c r="IC286" s="11"/>
      <c r="ID286" s="11"/>
      <c r="IE286" s="11"/>
      <c r="IF286" s="11"/>
      <c r="IG286" s="11"/>
      <c r="IH286" s="11"/>
      <c r="II286" s="11"/>
      <c r="IJ286" s="11"/>
      <c r="IK286" s="11"/>
      <c r="IL286" s="11"/>
      <c r="IM286" s="11"/>
      <c r="IN286" s="11"/>
      <c r="IO286" s="11"/>
      <c r="IP286" s="11"/>
      <c r="IQ286" s="11"/>
      <c r="IR286" s="11"/>
      <c r="IS286" s="11"/>
      <c r="IT286" s="11"/>
      <c r="IU286" s="11"/>
      <c r="IV286" s="11"/>
      <c r="IW286" s="11"/>
      <c r="IX286" s="11"/>
      <c r="IY286" s="11"/>
    </row>
    <row r="287" spans="2:259" s="12" customFormat="1" ht="54" customHeight="1" x14ac:dyDescent="0.25">
      <c r="B287" s="3"/>
      <c r="C287" s="22"/>
      <c r="D287" s="20"/>
      <c r="E287" s="16"/>
      <c r="F287" s="17"/>
      <c r="G287" s="17"/>
      <c r="H287" s="17"/>
      <c r="I287" s="17"/>
      <c r="J287" s="17"/>
      <c r="K287" s="17"/>
      <c r="L287" s="17"/>
      <c r="M287" s="17"/>
      <c r="N287" s="17"/>
      <c r="O287" s="36"/>
      <c r="P287" s="20"/>
      <c r="Q287" s="15"/>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c r="FF287" s="11"/>
      <c r="FG287" s="11"/>
      <c r="FH287" s="11"/>
      <c r="FI287" s="11"/>
      <c r="FJ287" s="11"/>
      <c r="FK287" s="11"/>
      <c r="FL287" s="11"/>
      <c r="FM287" s="11"/>
      <c r="FN287" s="11"/>
      <c r="FO287" s="11"/>
      <c r="FP287" s="11"/>
      <c r="FQ287" s="11"/>
      <c r="FR287" s="11"/>
      <c r="FS287" s="11"/>
      <c r="FT287" s="11"/>
      <c r="FU287" s="11"/>
      <c r="FV287" s="11"/>
      <c r="FW287" s="11"/>
      <c r="FX287" s="11"/>
      <c r="FY287" s="11"/>
      <c r="FZ287" s="11"/>
      <c r="GA287" s="11"/>
      <c r="GB287" s="11"/>
      <c r="GC287" s="11"/>
      <c r="GD287" s="11"/>
      <c r="GE287" s="11"/>
      <c r="GF287" s="11"/>
      <c r="GG287" s="11"/>
      <c r="GH287" s="11"/>
      <c r="GI287" s="11"/>
      <c r="GJ287" s="11"/>
      <c r="GK287" s="11"/>
      <c r="GL287" s="11"/>
      <c r="GM287" s="11"/>
      <c r="GN287" s="11"/>
      <c r="GO287" s="11"/>
      <c r="GP287" s="11"/>
      <c r="GQ287" s="11"/>
      <c r="GR287" s="11"/>
      <c r="GS287" s="11"/>
      <c r="GT287" s="11"/>
      <c r="GU287" s="11"/>
      <c r="GV287" s="11"/>
      <c r="GW287" s="11"/>
      <c r="GX287" s="11"/>
      <c r="GY287" s="11"/>
      <c r="GZ287" s="11"/>
      <c r="HA287" s="11"/>
      <c r="HB287" s="11"/>
      <c r="HC287" s="11"/>
      <c r="HD287" s="11"/>
      <c r="HE287" s="11"/>
      <c r="HF287" s="11"/>
      <c r="HG287" s="11"/>
      <c r="HH287" s="11"/>
      <c r="HI287" s="11"/>
      <c r="HJ287" s="11"/>
      <c r="HK287" s="11"/>
      <c r="HL287" s="11"/>
      <c r="HM287" s="11"/>
      <c r="HN287" s="11"/>
      <c r="HO287" s="11"/>
      <c r="HP287" s="11"/>
      <c r="HQ287" s="11"/>
      <c r="HR287" s="11"/>
      <c r="HS287" s="11"/>
      <c r="HT287" s="11"/>
      <c r="HU287" s="11"/>
      <c r="HV287" s="11"/>
      <c r="HW287" s="11"/>
      <c r="HX287" s="11"/>
      <c r="HY287" s="11"/>
      <c r="HZ287" s="11"/>
      <c r="IA287" s="11"/>
      <c r="IB287" s="11"/>
      <c r="IC287" s="11"/>
      <c r="ID287" s="11"/>
      <c r="IE287" s="11"/>
      <c r="IF287" s="11"/>
      <c r="IG287" s="11"/>
      <c r="IH287" s="11"/>
      <c r="II287" s="11"/>
      <c r="IJ287" s="11"/>
      <c r="IK287" s="11"/>
      <c r="IL287" s="11"/>
      <c r="IM287" s="11"/>
      <c r="IN287" s="11"/>
      <c r="IO287" s="11"/>
      <c r="IP287" s="11"/>
      <c r="IQ287" s="11"/>
      <c r="IR287" s="11"/>
      <c r="IS287" s="11"/>
      <c r="IT287" s="11"/>
      <c r="IU287" s="11"/>
      <c r="IV287" s="11"/>
      <c r="IW287" s="11"/>
      <c r="IX287" s="11"/>
      <c r="IY287" s="11"/>
    </row>
    <row r="288" spans="2:259" s="12" customFormat="1" ht="54" customHeight="1" x14ac:dyDescent="0.25">
      <c r="B288" s="3"/>
      <c r="C288" s="9"/>
      <c r="D288" s="19"/>
      <c r="E288" s="16"/>
      <c r="F288" s="18"/>
      <c r="G288" s="18"/>
      <c r="H288" s="18"/>
      <c r="I288" s="17"/>
      <c r="J288" s="18"/>
      <c r="K288" s="18"/>
      <c r="L288" s="18"/>
      <c r="M288" s="18"/>
      <c r="N288" s="18"/>
      <c r="O288" s="18"/>
      <c r="P288" s="19"/>
      <c r="Q288" s="14"/>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c r="FF288" s="11"/>
      <c r="FG288" s="11"/>
      <c r="FH288" s="11"/>
      <c r="FI288" s="11"/>
      <c r="FJ288" s="11"/>
      <c r="FK288" s="11"/>
      <c r="FL288" s="11"/>
      <c r="FM288" s="11"/>
      <c r="FN288" s="11"/>
      <c r="FO288" s="11"/>
      <c r="FP288" s="11"/>
      <c r="FQ288" s="11"/>
      <c r="FR288" s="11"/>
      <c r="FS288" s="11"/>
      <c r="FT288" s="11"/>
      <c r="FU288" s="11"/>
      <c r="FV288" s="11"/>
      <c r="FW288" s="11"/>
      <c r="FX288" s="11"/>
      <c r="FY288" s="11"/>
      <c r="FZ288" s="11"/>
      <c r="GA288" s="11"/>
      <c r="GB288" s="11"/>
      <c r="GC288" s="11"/>
      <c r="GD288" s="11"/>
      <c r="GE288" s="11"/>
      <c r="GF288" s="11"/>
      <c r="GG288" s="11"/>
      <c r="GH288" s="11"/>
      <c r="GI288" s="11"/>
      <c r="GJ288" s="11"/>
      <c r="GK288" s="11"/>
      <c r="GL288" s="11"/>
      <c r="GM288" s="11"/>
      <c r="GN288" s="11"/>
      <c r="GO288" s="11"/>
      <c r="GP288" s="11"/>
      <c r="GQ288" s="11"/>
      <c r="GR288" s="11"/>
      <c r="GS288" s="11"/>
      <c r="GT288" s="11"/>
      <c r="GU288" s="11"/>
      <c r="GV288" s="11"/>
      <c r="GW288" s="11"/>
      <c r="GX288" s="11"/>
      <c r="GY288" s="11"/>
      <c r="GZ288" s="11"/>
      <c r="HA288" s="11"/>
      <c r="HB288" s="11"/>
      <c r="HC288" s="11"/>
      <c r="HD288" s="11"/>
      <c r="HE288" s="11"/>
      <c r="HF288" s="11"/>
      <c r="HG288" s="11"/>
      <c r="HH288" s="11"/>
      <c r="HI288" s="11"/>
      <c r="HJ288" s="11"/>
      <c r="HK288" s="11"/>
      <c r="HL288" s="11"/>
      <c r="HM288" s="11"/>
      <c r="HN288" s="11"/>
      <c r="HO288" s="11"/>
      <c r="HP288" s="11"/>
      <c r="HQ288" s="11"/>
      <c r="HR288" s="11"/>
      <c r="HS288" s="11"/>
      <c r="HT288" s="11"/>
      <c r="HU288" s="11"/>
      <c r="HV288" s="11"/>
      <c r="HW288" s="11"/>
      <c r="HX288" s="11"/>
      <c r="HY288" s="11"/>
      <c r="HZ288" s="11"/>
      <c r="IA288" s="11"/>
      <c r="IB288" s="11"/>
      <c r="IC288" s="11"/>
      <c r="ID288" s="11"/>
      <c r="IE288" s="11"/>
      <c r="IF288" s="11"/>
      <c r="IG288" s="11"/>
      <c r="IH288" s="11"/>
      <c r="II288" s="11"/>
      <c r="IJ288" s="11"/>
      <c r="IK288" s="11"/>
      <c r="IL288" s="11"/>
      <c r="IM288" s="11"/>
      <c r="IN288" s="11"/>
      <c r="IO288" s="11"/>
      <c r="IP288" s="11"/>
      <c r="IQ288" s="11"/>
      <c r="IR288" s="11"/>
      <c r="IS288" s="11"/>
      <c r="IT288" s="11"/>
      <c r="IU288" s="11"/>
      <c r="IV288" s="11"/>
      <c r="IW288" s="11"/>
      <c r="IX288" s="11"/>
      <c r="IY288" s="11"/>
    </row>
    <row r="289" spans="2:259" s="12" customFormat="1" ht="54" customHeight="1" x14ac:dyDescent="0.25">
      <c r="B289" s="3"/>
      <c r="C289" s="9"/>
      <c r="D289" s="19"/>
      <c r="E289" s="16"/>
      <c r="F289" s="18"/>
      <c r="G289" s="18"/>
      <c r="H289" s="18"/>
      <c r="I289" s="17"/>
      <c r="J289" s="18"/>
      <c r="K289" s="18"/>
      <c r="L289" s="18"/>
      <c r="M289" s="18"/>
      <c r="N289" s="18"/>
      <c r="O289" s="18"/>
      <c r="P289" s="19"/>
      <c r="Q289" s="14"/>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c r="FF289" s="11"/>
      <c r="FG289" s="11"/>
      <c r="FH289" s="11"/>
      <c r="FI289" s="11"/>
      <c r="FJ289" s="11"/>
      <c r="FK289" s="11"/>
      <c r="FL289" s="11"/>
      <c r="FM289" s="11"/>
      <c r="FN289" s="11"/>
      <c r="FO289" s="11"/>
      <c r="FP289" s="11"/>
      <c r="FQ289" s="11"/>
      <c r="FR289" s="11"/>
      <c r="FS289" s="11"/>
      <c r="FT289" s="11"/>
      <c r="FU289" s="11"/>
      <c r="FV289" s="11"/>
      <c r="FW289" s="11"/>
      <c r="FX289" s="11"/>
      <c r="FY289" s="11"/>
      <c r="FZ289" s="11"/>
      <c r="GA289" s="11"/>
      <c r="GB289" s="11"/>
      <c r="GC289" s="11"/>
      <c r="GD289" s="11"/>
      <c r="GE289" s="11"/>
      <c r="GF289" s="11"/>
      <c r="GG289" s="11"/>
      <c r="GH289" s="11"/>
      <c r="GI289" s="11"/>
      <c r="GJ289" s="11"/>
      <c r="GK289" s="11"/>
      <c r="GL289" s="11"/>
      <c r="GM289" s="11"/>
      <c r="GN289" s="11"/>
      <c r="GO289" s="11"/>
      <c r="GP289" s="11"/>
      <c r="GQ289" s="11"/>
      <c r="GR289" s="11"/>
      <c r="GS289" s="11"/>
      <c r="GT289" s="11"/>
      <c r="GU289" s="11"/>
      <c r="GV289" s="11"/>
      <c r="GW289" s="11"/>
      <c r="GX289" s="11"/>
      <c r="GY289" s="11"/>
      <c r="GZ289" s="11"/>
      <c r="HA289" s="11"/>
      <c r="HB289" s="11"/>
      <c r="HC289" s="11"/>
      <c r="HD289" s="11"/>
      <c r="HE289" s="11"/>
      <c r="HF289" s="11"/>
      <c r="HG289" s="11"/>
      <c r="HH289" s="11"/>
      <c r="HI289" s="11"/>
      <c r="HJ289" s="11"/>
      <c r="HK289" s="11"/>
      <c r="HL289" s="11"/>
      <c r="HM289" s="11"/>
      <c r="HN289" s="11"/>
      <c r="HO289" s="11"/>
      <c r="HP289" s="11"/>
      <c r="HQ289" s="11"/>
      <c r="HR289" s="11"/>
      <c r="HS289" s="11"/>
      <c r="HT289" s="11"/>
      <c r="HU289" s="11"/>
      <c r="HV289" s="11"/>
      <c r="HW289" s="11"/>
      <c r="HX289" s="11"/>
      <c r="HY289" s="11"/>
      <c r="HZ289" s="11"/>
      <c r="IA289" s="11"/>
      <c r="IB289" s="11"/>
      <c r="IC289" s="11"/>
      <c r="ID289" s="11"/>
      <c r="IE289" s="11"/>
      <c r="IF289" s="11"/>
      <c r="IG289" s="11"/>
      <c r="IH289" s="11"/>
      <c r="II289" s="11"/>
      <c r="IJ289" s="11"/>
      <c r="IK289" s="11"/>
      <c r="IL289" s="11"/>
      <c r="IM289" s="11"/>
      <c r="IN289" s="11"/>
      <c r="IO289" s="11"/>
      <c r="IP289" s="11"/>
      <c r="IQ289" s="11"/>
      <c r="IR289" s="11"/>
      <c r="IS289" s="11"/>
      <c r="IT289" s="11"/>
      <c r="IU289" s="11"/>
      <c r="IV289" s="11"/>
      <c r="IW289" s="11"/>
      <c r="IX289" s="11"/>
      <c r="IY289" s="11"/>
    </row>
    <row r="290" spans="2:259" s="12" customFormat="1" ht="54" customHeight="1" x14ac:dyDescent="0.25">
      <c r="B290" s="3"/>
      <c r="C290" s="22"/>
      <c r="D290" s="20"/>
      <c r="E290" s="16"/>
      <c r="F290" s="17"/>
      <c r="G290" s="17"/>
      <c r="H290" s="17"/>
      <c r="I290" s="17"/>
      <c r="J290" s="17"/>
      <c r="K290" s="17"/>
      <c r="L290" s="17"/>
      <c r="M290" s="17"/>
      <c r="N290" s="17"/>
      <c r="O290" s="36"/>
      <c r="P290" s="20"/>
      <c r="Q290" s="15"/>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c r="FF290" s="11"/>
      <c r="FG290" s="11"/>
      <c r="FH290" s="11"/>
      <c r="FI290" s="11"/>
      <c r="FJ290" s="11"/>
      <c r="FK290" s="11"/>
      <c r="FL290" s="11"/>
      <c r="FM290" s="11"/>
      <c r="FN290" s="11"/>
      <c r="FO290" s="11"/>
      <c r="FP290" s="11"/>
      <c r="FQ290" s="11"/>
      <c r="FR290" s="11"/>
      <c r="FS290" s="11"/>
      <c r="FT290" s="11"/>
      <c r="FU290" s="11"/>
      <c r="FV290" s="11"/>
      <c r="FW290" s="11"/>
      <c r="FX290" s="11"/>
      <c r="FY290" s="11"/>
      <c r="FZ290" s="11"/>
      <c r="GA290" s="11"/>
      <c r="GB290" s="11"/>
      <c r="GC290" s="11"/>
      <c r="GD290" s="11"/>
      <c r="GE290" s="11"/>
      <c r="GF290" s="11"/>
      <c r="GG290" s="11"/>
      <c r="GH290" s="11"/>
      <c r="GI290" s="11"/>
      <c r="GJ290" s="11"/>
      <c r="GK290" s="11"/>
      <c r="GL290" s="11"/>
      <c r="GM290" s="11"/>
      <c r="GN290" s="11"/>
      <c r="GO290" s="11"/>
      <c r="GP290" s="11"/>
      <c r="GQ290" s="11"/>
      <c r="GR290" s="11"/>
      <c r="GS290" s="11"/>
      <c r="GT290" s="11"/>
      <c r="GU290" s="11"/>
      <c r="GV290" s="11"/>
      <c r="GW290" s="11"/>
      <c r="GX290" s="11"/>
      <c r="GY290" s="11"/>
      <c r="GZ290" s="11"/>
      <c r="HA290" s="11"/>
      <c r="HB290" s="11"/>
      <c r="HC290" s="11"/>
      <c r="HD290" s="11"/>
      <c r="HE290" s="11"/>
      <c r="HF290" s="11"/>
      <c r="HG290" s="11"/>
      <c r="HH290" s="11"/>
      <c r="HI290" s="11"/>
      <c r="HJ290" s="11"/>
      <c r="HK290" s="11"/>
      <c r="HL290" s="11"/>
      <c r="HM290" s="11"/>
      <c r="HN290" s="11"/>
      <c r="HO290" s="11"/>
      <c r="HP290" s="11"/>
      <c r="HQ290" s="11"/>
      <c r="HR290" s="11"/>
      <c r="HS290" s="11"/>
      <c r="HT290" s="11"/>
      <c r="HU290" s="11"/>
      <c r="HV290" s="11"/>
      <c r="HW290" s="11"/>
      <c r="HX290" s="11"/>
      <c r="HY290" s="11"/>
      <c r="HZ290" s="11"/>
      <c r="IA290" s="11"/>
      <c r="IB290" s="11"/>
      <c r="IC290" s="11"/>
      <c r="ID290" s="11"/>
      <c r="IE290" s="11"/>
      <c r="IF290" s="11"/>
      <c r="IG290" s="11"/>
      <c r="IH290" s="11"/>
      <c r="II290" s="11"/>
      <c r="IJ290" s="11"/>
      <c r="IK290" s="11"/>
      <c r="IL290" s="11"/>
      <c r="IM290" s="11"/>
      <c r="IN290" s="11"/>
      <c r="IO290" s="11"/>
      <c r="IP290" s="11"/>
      <c r="IQ290" s="11"/>
      <c r="IR290" s="11"/>
      <c r="IS290" s="11"/>
      <c r="IT290" s="11"/>
      <c r="IU290" s="11"/>
      <c r="IV290" s="11"/>
      <c r="IW290" s="11"/>
      <c r="IX290" s="11"/>
      <c r="IY290" s="11"/>
    </row>
    <row r="291" spans="2:259" s="12" customFormat="1" ht="54" customHeight="1" x14ac:dyDescent="0.25">
      <c r="B291" s="3"/>
      <c r="C291" s="9"/>
      <c r="D291" s="19"/>
      <c r="E291" s="16"/>
      <c r="F291" s="18"/>
      <c r="G291" s="18"/>
      <c r="H291" s="18"/>
      <c r="I291" s="17"/>
      <c r="J291" s="18"/>
      <c r="K291" s="18"/>
      <c r="L291" s="18"/>
      <c r="M291" s="18"/>
      <c r="N291" s="18"/>
      <c r="O291" s="18"/>
      <c r="P291" s="19"/>
      <c r="Q291" s="14"/>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c r="FF291" s="11"/>
      <c r="FG291" s="11"/>
      <c r="FH291" s="11"/>
      <c r="FI291" s="11"/>
      <c r="FJ291" s="11"/>
      <c r="FK291" s="11"/>
      <c r="FL291" s="11"/>
      <c r="FM291" s="11"/>
      <c r="FN291" s="11"/>
      <c r="FO291" s="11"/>
      <c r="FP291" s="11"/>
      <c r="FQ291" s="11"/>
      <c r="FR291" s="11"/>
      <c r="FS291" s="11"/>
      <c r="FT291" s="11"/>
      <c r="FU291" s="11"/>
      <c r="FV291" s="11"/>
      <c r="FW291" s="11"/>
      <c r="FX291" s="11"/>
      <c r="FY291" s="11"/>
      <c r="FZ291" s="11"/>
      <c r="GA291" s="11"/>
      <c r="GB291" s="11"/>
      <c r="GC291" s="11"/>
      <c r="GD291" s="11"/>
      <c r="GE291" s="11"/>
      <c r="GF291" s="11"/>
      <c r="GG291" s="11"/>
      <c r="GH291" s="11"/>
      <c r="GI291" s="11"/>
      <c r="GJ291" s="11"/>
      <c r="GK291" s="11"/>
      <c r="GL291" s="11"/>
      <c r="GM291" s="11"/>
      <c r="GN291" s="11"/>
      <c r="GO291" s="11"/>
      <c r="GP291" s="11"/>
      <c r="GQ291" s="11"/>
      <c r="GR291" s="11"/>
      <c r="GS291" s="11"/>
      <c r="GT291" s="11"/>
      <c r="GU291" s="11"/>
      <c r="GV291" s="11"/>
      <c r="GW291" s="11"/>
      <c r="GX291" s="11"/>
      <c r="GY291" s="11"/>
      <c r="GZ291" s="11"/>
      <c r="HA291" s="11"/>
      <c r="HB291" s="11"/>
      <c r="HC291" s="11"/>
      <c r="HD291" s="11"/>
      <c r="HE291" s="11"/>
      <c r="HF291" s="11"/>
      <c r="HG291" s="11"/>
      <c r="HH291" s="11"/>
      <c r="HI291" s="11"/>
      <c r="HJ291" s="11"/>
      <c r="HK291" s="11"/>
      <c r="HL291" s="11"/>
      <c r="HM291" s="11"/>
      <c r="HN291" s="11"/>
      <c r="HO291" s="11"/>
      <c r="HP291" s="11"/>
      <c r="HQ291" s="11"/>
      <c r="HR291" s="11"/>
      <c r="HS291" s="11"/>
      <c r="HT291" s="11"/>
      <c r="HU291" s="11"/>
      <c r="HV291" s="11"/>
      <c r="HW291" s="11"/>
      <c r="HX291" s="11"/>
      <c r="HY291" s="11"/>
      <c r="HZ291" s="11"/>
      <c r="IA291" s="11"/>
      <c r="IB291" s="11"/>
      <c r="IC291" s="11"/>
      <c r="ID291" s="11"/>
      <c r="IE291" s="11"/>
      <c r="IF291" s="11"/>
      <c r="IG291" s="11"/>
      <c r="IH291" s="11"/>
      <c r="II291" s="11"/>
      <c r="IJ291" s="11"/>
      <c r="IK291" s="11"/>
      <c r="IL291" s="11"/>
      <c r="IM291" s="11"/>
      <c r="IN291" s="11"/>
      <c r="IO291" s="11"/>
      <c r="IP291" s="11"/>
      <c r="IQ291" s="11"/>
      <c r="IR291" s="11"/>
      <c r="IS291" s="11"/>
      <c r="IT291" s="11"/>
      <c r="IU291" s="11"/>
      <c r="IV291" s="11"/>
      <c r="IW291" s="11"/>
      <c r="IX291" s="11"/>
      <c r="IY291" s="11"/>
    </row>
    <row r="292" spans="2:259" s="12" customFormat="1" ht="54" customHeight="1" x14ac:dyDescent="0.25">
      <c r="B292" s="3"/>
      <c r="C292" s="22"/>
      <c r="D292" s="20"/>
      <c r="E292" s="16"/>
      <c r="F292" s="17"/>
      <c r="G292" s="17"/>
      <c r="H292" s="17"/>
      <c r="I292" s="17"/>
      <c r="J292" s="17"/>
      <c r="K292" s="17"/>
      <c r="L292" s="17"/>
      <c r="M292" s="17"/>
      <c r="N292" s="17"/>
      <c r="O292" s="36"/>
      <c r="P292" s="20"/>
      <c r="Q292" s="15"/>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c r="FF292" s="11"/>
      <c r="FG292" s="11"/>
      <c r="FH292" s="11"/>
      <c r="FI292" s="11"/>
      <c r="FJ292" s="11"/>
      <c r="FK292" s="11"/>
      <c r="FL292" s="11"/>
      <c r="FM292" s="11"/>
      <c r="FN292" s="11"/>
      <c r="FO292" s="11"/>
      <c r="FP292" s="11"/>
      <c r="FQ292" s="11"/>
      <c r="FR292" s="11"/>
      <c r="FS292" s="11"/>
      <c r="FT292" s="11"/>
      <c r="FU292" s="11"/>
      <c r="FV292" s="11"/>
      <c r="FW292" s="11"/>
      <c r="FX292" s="11"/>
      <c r="FY292" s="11"/>
      <c r="FZ292" s="11"/>
      <c r="GA292" s="11"/>
      <c r="GB292" s="11"/>
      <c r="GC292" s="11"/>
      <c r="GD292" s="11"/>
      <c r="GE292" s="11"/>
      <c r="GF292" s="11"/>
      <c r="GG292" s="11"/>
      <c r="GH292" s="11"/>
      <c r="GI292" s="11"/>
      <c r="GJ292" s="11"/>
      <c r="GK292" s="11"/>
      <c r="GL292" s="11"/>
      <c r="GM292" s="11"/>
      <c r="GN292" s="11"/>
      <c r="GO292" s="11"/>
      <c r="GP292" s="11"/>
      <c r="GQ292" s="11"/>
      <c r="GR292" s="11"/>
      <c r="GS292" s="11"/>
      <c r="GT292" s="11"/>
      <c r="GU292" s="11"/>
      <c r="GV292" s="11"/>
      <c r="GW292" s="11"/>
      <c r="GX292" s="11"/>
      <c r="GY292" s="11"/>
      <c r="GZ292" s="11"/>
      <c r="HA292" s="11"/>
      <c r="HB292" s="11"/>
      <c r="HC292" s="11"/>
      <c r="HD292" s="11"/>
      <c r="HE292" s="11"/>
      <c r="HF292" s="11"/>
      <c r="HG292" s="11"/>
      <c r="HH292" s="11"/>
      <c r="HI292" s="11"/>
      <c r="HJ292" s="11"/>
      <c r="HK292" s="11"/>
      <c r="HL292" s="11"/>
      <c r="HM292" s="11"/>
      <c r="HN292" s="11"/>
      <c r="HO292" s="11"/>
      <c r="HP292" s="11"/>
      <c r="HQ292" s="11"/>
      <c r="HR292" s="11"/>
      <c r="HS292" s="11"/>
      <c r="HT292" s="11"/>
      <c r="HU292" s="11"/>
      <c r="HV292" s="11"/>
      <c r="HW292" s="11"/>
      <c r="HX292" s="11"/>
      <c r="HY292" s="11"/>
      <c r="HZ292" s="11"/>
      <c r="IA292" s="11"/>
      <c r="IB292" s="11"/>
      <c r="IC292" s="11"/>
      <c r="ID292" s="11"/>
      <c r="IE292" s="11"/>
      <c r="IF292" s="11"/>
      <c r="IG292" s="11"/>
      <c r="IH292" s="11"/>
      <c r="II292" s="11"/>
      <c r="IJ292" s="11"/>
      <c r="IK292" s="11"/>
      <c r="IL292" s="11"/>
      <c r="IM292" s="11"/>
      <c r="IN292" s="11"/>
      <c r="IO292" s="11"/>
      <c r="IP292" s="11"/>
      <c r="IQ292" s="11"/>
      <c r="IR292" s="11"/>
      <c r="IS292" s="11"/>
      <c r="IT292" s="11"/>
      <c r="IU292" s="11"/>
      <c r="IV292" s="11"/>
      <c r="IW292" s="11"/>
      <c r="IX292" s="11"/>
      <c r="IY292" s="11"/>
    </row>
    <row r="293" spans="2:259" s="12" customFormat="1" ht="54" customHeight="1" x14ac:dyDescent="0.25">
      <c r="B293" s="3"/>
      <c r="C293" s="9"/>
      <c r="D293" s="19"/>
      <c r="E293" s="16"/>
      <c r="F293" s="18"/>
      <c r="G293" s="18"/>
      <c r="H293" s="18"/>
      <c r="I293" s="17"/>
      <c r="J293" s="18"/>
      <c r="K293" s="18"/>
      <c r="L293" s="18"/>
      <c r="M293" s="18"/>
      <c r="N293" s="18"/>
      <c r="O293" s="18"/>
      <c r="P293" s="19"/>
      <c r="Q293" s="14"/>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c r="FF293" s="11"/>
      <c r="FG293" s="11"/>
      <c r="FH293" s="11"/>
      <c r="FI293" s="11"/>
      <c r="FJ293" s="11"/>
      <c r="FK293" s="11"/>
      <c r="FL293" s="11"/>
      <c r="FM293" s="11"/>
      <c r="FN293" s="11"/>
      <c r="FO293" s="11"/>
      <c r="FP293" s="11"/>
      <c r="FQ293" s="11"/>
      <c r="FR293" s="11"/>
      <c r="FS293" s="11"/>
      <c r="FT293" s="11"/>
      <c r="FU293" s="11"/>
      <c r="FV293" s="11"/>
      <c r="FW293" s="11"/>
      <c r="FX293" s="11"/>
      <c r="FY293" s="11"/>
      <c r="FZ293" s="11"/>
      <c r="GA293" s="11"/>
      <c r="GB293" s="11"/>
      <c r="GC293" s="11"/>
      <c r="GD293" s="11"/>
      <c r="GE293" s="11"/>
      <c r="GF293" s="11"/>
      <c r="GG293" s="11"/>
      <c r="GH293" s="11"/>
      <c r="GI293" s="11"/>
      <c r="GJ293" s="11"/>
      <c r="GK293" s="11"/>
      <c r="GL293" s="11"/>
      <c r="GM293" s="11"/>
      <c r="GN293" s="11"/>
      <c r="GO293" s="11"/>
      <c r="GP293" s="11"/>
      <c r="GQ293" s="11"/>
      <c r="GR293" s="11"/>
      <c r="GS293" s="11"/>
      <c r="GT293" s="11"/>
      <c r="GU293" s="11"/>
      <c r="GV293" s="11"/>
      <c r="GW293" s="11"/>
      <c r="GX293" s="11"/>
      <c r="GY293" s="11"/>
      <c r="GZ293" s="11"/>
      <c r="HA293" s="11"/>
      <c r="HB293" s="11"/>
      <c r="HC293" s="11"/>
      <c r="HD293" s="11"/>
      <c r="HE293" s="11"/>
      <c r="HF293" s="11"/>
      <c r="HG293" s="11"/>
      <c r="HH293" s="11"/>
      <c r="HI293" s="11"/>
      <c r="HJ293" s="11"/>
      <c r="HK293" s="11"/>
      <c r="HL293" s="11"/>
      <c r="HM293" s="11"/>
      <c r="HN293" s="11"/>
      <c r="HO293" s="11"/>
      <c r="HP293" s="11"/>
      <c r="HQ293" s="11"/>
      <c r="HR293" s="11"/>
      <c r="HS293" s="11"/>
      <c r="HT293" s="11"/>
      <c r="HU293" s="11"/>
      <c r="HV293" s="11"/>
      <c r="HW293" s="11"/>
      <c r="HX293" s="11"/>
      <c r="HY293" s="11"/>
      <c r="HZ293" s="11"/>
      <c r="IA293" s="11"/>
      <c r="IB293" s="11"/>
      <c r="IC293" s="11"/>
      <c r="ID293" s="11"/>
      <c r="IE293" s="11"/>
      <c r="IF293" s="11"/>
      <c r="IG293" s="11"/>
      <c r="IH293" s="11"/>
      <c r="II293" s="11"/>
      <c r="IJ293" s="11"/>
      <c r="IK293" s="11"/>
      <c r="IL293" s="11"/>
      <c r="IM293" s="11"/>
      <c r="IN293" s="11"/>
      <c r="IO293" s="11"/>
      <c r="IP293" s="11"/>
      <c r="IQ293" s="11"/>
      <c r="IR293" s="11"/>
      <c r="IS293" s="11"/>
      <c r="IT293" s="11"/>
      <c r="IU293" s="11"/>
      <c r="IV293" s="11"/>
      <c r="IW293" s="11"/>
      <c r="IX293" s="11"/>
      <c r="IY293" s="11"/>
    </row>
    <row r="294" spans="2:259" s="12" customFormat="1" ht="54" customHeight="1" x14ac:dyDescent="0.25">
      <c r="B294" s="3"/>
      <c r="C294" s="22"/>
      <c r="D294" s="20"/>
      <c r="E294" s="16"/>
      <c r="F294" s="17"/>
      <c r="G294" s="17"/>
      <c r="H294" s="17"/>
      <c r="I294" s="17"/>
      <c r="J294" s="17"/>
      <c r="K294" s="17"/>
      <c r="L294" s="17"/>
      <c r="M294" s="17"/>
      <c r="N294" s="17"/>
      <c r="O294" s="36"/>
      <c r="P294" s="20"/>
      <c r="Q294" s="15"/>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c r="FF294" s="11"/>
      <c r="FG294" s="11"/>
      <c r="FH294" s="11"/>
      <c r="FI294" s="11"/>
      <c r="FJ294" s="11"/>
      <c r="FK294" s="11"/>
      <c r="FL294" s="11"/>
      <c r="FM294" s="11"/>
      <c r="FN294" s="11"/>
      <c r="FO294" s="11"/>
      <c r="FP294" s="11"/>
      <c r="FQ294" s="11"/>
      <c r="FR294" s="11"/>
      <c r="FS294" s="11"/>
      <c r="FT294" s="11"/>
      <c r="FU294" s="11"/>
      <c r="FV294" s="11"/>
      <c r="FW294" s="11"/>
      <c r="FX294" s="11"/>
      <c r="FY294" s="11"/>
      <c r="FZ294" s="11"/>
      <c r="GA294" s="11"/>
      <c r="GB294" s="11"/>
      <c r="GC294" s="11"/>
      <c r="GD294" s="11"/>
      <c r="GE294" s="11"/>
      <c r="GF294" s="11"/>
      <c r="GG294" s="11"/>
      <c r="GH294" s="11"/>
      <c r="GI294" s="11"/>
      <c r="GJ294" s="11"/>
      <c r="GK294" s="11"/>
      <c r="GL294" s="11"/>
      <c r="GM294" s="11"/>
      <c r="GN294" s="11"/>
      <c r="GO294" s="11"/>
      <c r="GP294" s="11"/>
      <c r="GQ294" s="11"/>
      <c r="GR294" s="11"/>
      <c r="GS294" s="11"/>
      <c r="GT294" s="11"/>
      <c r="GU294" s="11"/>
      <c r="GV294" s="11"/>
      <c r="GW294" s="11"/>
      <c r="GX294" s="11"/>
      <c r="GY294" s="11"/>
      <c r="GZ294" s="11"/>
      <c r="HA294" s="11"/>
      <c r="HB294" s="11"/>
      <c r="HC294" s="11"/>
      <c r="HD294" s="11"/>
      <c r="HE294" s="11"/>
      <c r="HF294" s="11"/>
      <c r="HG294" s="11"/>
      <c r="HH294" s="11"/>
      <c r="HI294" s="11"/>
      <c r="HJ294" s="11"/>
      <c r="HK294" s="11"/>
      <c r="HL294" s="11"/>
      <c r="HM294" s="11"/>
      <c r="HN294" s="11"/>
      <c r="HO294" s="11"/>
      <c r="HP294" s="11"/>
      <c r="HQ294" s="11"/>
      <c r="HR294" s="11"/>
      <c r="HS294" s="11"/>
      <c r="HT294" s="11"/>
      <c r="HU294" s="11"/>
      <c r="HV294" s="11"/>
      <c r="HW294" s="11"/>
      <c r="HX294" s="11"/>
      <c r="HY294" s="11"/>
      <c r="HZ294" s="11"/>
      <c r="IA294" s="11"/>
      <c r="IB294" s="11"/>
      <c r="IC294" s="11"/>
      <c r="ID294" s="11"/>
      <c r="IE294" s="11"/>
      <c r="IF294" s="11"/>
      <c r="IG294" s="11"/>
      <c r="IH294" s="11"/>
      <c r="II294" s="11"/>
      <c r="IJ294" s="11"/>
      <c r="IK294" s="11"/>
      <c r="IL294" s="11"/>
      <c r="IM294" s="11"/>
      <c r="IN294" s="11"/>
      <c r="IO294" s="11"/>
      <c r="IP294" s="11"/>
      <c r="IQ294" s="11"/>
      <c r="IR294" s="11"/>
      <c r="IS294" s="11"/>
      <c r="IT294" s="11"/>
      <c r="IU294" s="11"/>
      <c r="IV294" s="11"/>
      <c r="IW294" s="11"/>
      <c r="IX294" s="11"/>
      <c r="IY294" s="11"/>
    </row>
    <row r="295" spans="2:259" s="12" customFormat="1" ht="54" customHeight="1" x14ac:dyDescent="0.25">
      <c r="B295" s="3"/>
      <c r="C295" s="9"/>
      <c r="D295" s="19"/>
      <c r="E295" s="16"/>
      <c r="F295" s="18"/>
      <c r="G295" s="18"/>
      <c r="H295" s="18"/>
      <c r="I295" s="17"/>
      <c r="J295" s="18"/>
      <c r="K295" s="18"/>
      <c r="L295" s="18"/>
      <c r="M295" s="18"/>
      <c r="N295" s="18"/>
      <c r="O295" s="18"/>
      <c r="P295" s="19"/>
      <c r="Q295" s="14"/>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c r="FF295" s="11"/>
      <c r="FG295" s="11"/>
      <c r="FH295" s="11"/>
      <c r="FI295" s="11"/>
      <c r="FJ295" s="11"/>
      <c r="FK295" s="11"/>
      <c r="FL295" s="11"/>
      <c r="FM295" s="11"/>
      <c r="FN295" s="11"/>
      <c r="FO295" s="11"/>
      <c r="FP295" s="11"/>
      <c r="FQ295" s="11"/>
      <c r="FR295" s="11"/>
      <c r="FS295" s="11"/>
      <c r="FT295" s="11"/>
      <c r="FU295" s="11"/>
      <c r="FV295" s="11"/>
      <c r="FW295" s="11"/>
      <c r="FX295" s="11"/>
      <c r="FY295" s="11"/>
      <c r="FZ295" s="11"/>
      <c r="GA295" s="11"/>
      <c r="GB295" s="11"/>
      <c r="GC295" s="11"/>
      <c r="GD295" s="11"/>
      <c r="GE295" s="11"/>
      <c r="GF295" s="11"/>
      <c r="GG295" s="11"/>
      <c r="GH295" s="11"/>
      <c r="GI295" s="11"/>
      <c r="GJ295" s="11"/>
      <c r="GK295" s="11"/>
      <c r="GL295" s="11"/>
      <c r="GM295" s="11"/>
      <c r="GN295" s="11"/>
      <c r="GO295" s="11"/>
      <c r="GP295" s="11"/>
      <c r="GQ295" s="11"/>
      <c r="GR295" s="11"/>
      <c r="GS295" s="11"/>
      <c r="GT295" s="11"/>
      <c r="GU295" s="11"/>
      <c r="GV295" s="11"/>
      <c r="GW295" s="11"/>
      <c r="GX295" s="11"/>
      <c r="GY295" s="11"/>
      <c r="GZ295" s="11"/>
      <c r="HA295" s="11"/>
      <c r="HB295" s="11"/>
      <c r="HC295" s="11"/>
      <c r="HD295" s="11"/>
      <c r="HE295" s="11"/>
      <c r="HF295" s="11"/>
      <c r="HG295" s="11"/>
      <c r="HH295" s="11"/>
      <c r="HI295" s="11"/>
      <c r="HJ295" s="11"/>
      <c r="HK295" s="11"/>
      <c r="HL295" s="11"/>
      <c r="HM295" s="11"/>
      <c r="HN295" s="11"/>
      <c r="HO295" s="11"/>
      <c r="HP295" s="11"/>
      <c r="HQ295" s="11"/>
      <c r="HR295" s="11"/>
      <c r="HS295" s="11"/>
      <c r="HT295" s="11"/>
      <c r="HU295" s="11"/>
      <c r="HV295" s="11"/>
      <c r="HW295" s="11"/>
      <c r="HX295" s="11"/>
      <c r="HY295" s="11"/>
      <c r="HZ295" s="11"/>
      <c r="IA295" s="11"/>
      <c r="IB295" s="11"/>
      <c r="IC295" s="11"/>
      <c r="ID295" s="11"/>
      <c r="IE295" s="11"/>
      <c r="IF295" s="11"/>
      <c r="IG295" s="11"/>
      <c r="IH295" s="11"/>
      <c r="II295" s="11"/>
      <c r="IJ295" s="11"/>
      <c r="IK295" s="11"/>
      <c r="IL295" s="11"/>
      <c r="IM295" s="11"/>
      <c r="IN295" s="11"/>
      <c r="IO295" s="11"/>
      <c r="IP295" s="11"/>
      <c r="IQ295" s="11"/>
      <c r="IR295" s="11"/>
      <c r="IS295" s="11"/>
      <c r="IT295" s="11"/>
      <c r="IU295" s="11"/>
      <c r="IV295" s="11"/>
      <c r="IW295" s="11"/>
      <c r="IX295" s="11"/>
      <c r="IY295" s="11"/>
    </row>
    <row r="296" spans="2:259" s="12" customFormat="1" ht="54" customHeight="1" x14ac:dyDescent="0.25">
      <c r="B296" s="3"/>
      <c r="C296" s="22"/>
      <c r="D296" s="20"/>
      <c r="E296" s="16"/>
      <c r="F296" s="17"/>
      <c r="G296" s="17"/>
      <c r="H296" s="17"/>
      <c r="I296" s="17"/>
      <c r="J296" s="17"/>
      <c r="K296" s="17"/>
      <c r="L296" s="17"/>
      <c r="M296" s="17"/>
      <c r="N296" s="17"/>
      <c r="O296" s="36"/>
      <c r="P296" s="20"/>
      <c r="Q296" s="15"/>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c r="FF296" s="11"/>
      <c r="FG296" s="11"/>
      <c r="FH296" s="11"/>
      <c r="FI296" s="11"/>
      <c r="FJ296" s="11"/>
      <c r="FK296" s="11"/>
      <c r="FL296" s="11"/>
      <c r="FM296" s="11"/>
      <c r="FN296" s="11"/>
      <c r="FO296" s="11"/>
      <c r="FP296" s="11"/>
      <c r="FQ296" s="11"/>
      <c r="FR296" s="11"/>
      <c r="FS296" s="11"/>
      <c r="FT296" s="11"/>
      <c r="FU296" s="11"/>
      <c r="FV296" s="11"/>
      <c r="FW296" s="11"/>
      <c r="FX296" s="11"/>
      <c r="FY296" s="11"/>
      <c r="FZ296" s="11"/>
      <c r="GA296" s="11"/>
      <c r="GB296" s="11"/>
      <c r="GC296" s="11"/>
      <c r="GD296" s="11"/>
      <c r="GE296" s="11"/>
      <c r="GF296" s="11"/>
      <c r="GG296" s="11"/>
      <c r="GH296" s="11"/>
      <c r="GI296" s="11"/>
      <c r="GJ296" s="11"/>
      <c r="GK296" s="11"/>
      <c r="GL296" s="11"/>
      <c r="GM296" s="11"/>
      <c r="GN296" s="11"/>
      <c r="GO296" s="11"/>
      <c r="GP296" s="11"/>
      <c r="GQ296" s="11"/>
      <c r="GR296" s="11"/>
      <c r="GS296" s="11"/>
      <c r="GT296" s="11"/>
      <c r="GU296" s="11"/>
      <c r="GV296" s="11"/>
      <c r="GW296" s="11"/>
      <c r="GX296" s="11"/>
      <c r="GY296" s="11"/>
      <c r="GZ296" s="11"/>
      <c r="HA296" s="11"/>
      <c r="HB296" s="11"/>
      <c r="HC296" s="11"/>
      <c r="HD296" s="11"/>
      <c r="HE296" s="11"/>
      <c r="HF296" s="11"/>
      <c r="HG296" s="11"/>
      <c r="HH296" s="11"/>
      <c r="HI296" s="11"/>
      <c r="HJ296" s="11"/>
      <c r="HK296" s="11"/>
      <c r="HL296" s="11"/>
      <c r="HM296" s="11"/>
      <c r="HN296" s="11"/>
      <c r="HO296" s="11"/>
      <c r="HP296" s="11"/>
      <c r="HQ296" s="11"/>
      <c r="HR296" s="11"/>
      <c r="HS296" s="11"/>
      <c r="HT296" s="11"/>
      <c r="HU296" s="11"/>
      <c r="HV296" s="11"/>
      <c r="HW296" s="11"/>
      <c r="HX296" s="11"/>
      <c r="HY296" s="11"/>
      <c r="HZ296" s="11"/>
      <c r="IA296" s="11"/>
      <c r="IB296" s="11"/>
      <c r="IC296" s="11"/>
      <c r="ID296" s="11"/>
      <c r="IE296" s="11"/>
      <c r="IF296" s="11"/>
      <c r="IG296" s="11"/>
      <c r="IH296" s="11"/>
      <c r="II296" s="11"/>
      <c r="IJ296" s="11"/>
      <c r="IK296" s="11"/>
      <c r="IL296" s="11"/>
      <c r="IM296" s="11"/>
      <c r="IN296" s="11"/>
      <c r="IO296" s="11"/>
      <c r="IP296" s="11"/>
      <c r="IQ296" s="11"/>
      <c r="IR296" s="11"/>
      <c r="IS296" s="11"/>
      <c r="IT296" s="11"/>
      <c r="IU296" s="11"/>
      <c r="IV296" s="11"/>
      <c r="IW296" s="11"/>
      <c r="IX296" s="11"/>
      <c r="IY296" s="11"/>
    </row>
    <row r="297" spans="2:259" s="12" customFormat="1" ht="54" customHeight="1" x14ac:dyDescent="0.25">
      <c r="B297" s="3"/>
      <c r="C297" s="9"/>
      <c r="D297" s="19"/>
      <c r="E297" s="16"/>
      <c r="F297" s="18"/>
      <c r="G297" s="18"/>
      <c r="H297" s="18"/>
      <c r="I297" s="17"/>
      <c r="J297" s="18"/>
      <c r="K297" s="18"/>
      <c r="L297" s="18"/>
      <c r="M297" s="18"/>
      <c r="N297" s="18"/>
      <c r="O297" s="18"/>
      <c r="P297" s="19"/>
      <c r="Q297" s="14"/>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c r="FF297" s="11"/>
      <c r="FG297" s="11"/>
      <c r="FH297" s="11"/>
      <c r="FI297" s="11"/>
      <c r="FJ297" s="11"/>
      <c r="FK297" s="11"/>
      <c r="FL297" s="11"/>
      <c r="FM297" s="11"/>
      <c r="FN297" s="11"/>
      <c r="FO297" s="11"/>
      <c r="FP297" s="11"/>
      <c r="FQ297" s="11"/>
      <c r="FR297" s="11"/>
      <c r="FS297" s="11"/>
      <c r="FT297" s="11"/>
      <c r="FU297" s="11"/>
      <c r="FV297" s="11"/>
      <c r="FW297" s="11"/>
      <c r="FX297" s="11"/>
      <c r="FY297" s="11"/>
      <c r="FZ297" s="11"/>
      <c r="GA297" s="11"/>
      <c r="GB297" s="11"/>
      <c r="GC297" s="11"/>
      <c r="GD297" s="11"/>
      <c r="GE297" s="11"/>
      <c r="GF297" s="11"/>
      <c r="GG297" s="11"/>
      <c r="GH297" s="11"/>
      <c r="GI297" s="11"/>
      <c r="GJ297" s="11"/>
      <c r="GK297" s="11"/>
      <c r="GL297" s="11"/>
      <c r="GM297" s="11"/>
      <c r="GN297" s="11"/>
      <c r="GO297" s="11"/>
      <c r="GP297" s="11"/>
      <c r="GQ297" s="11"/>
      <c r="GR297" s="11"/>
      <c r="GS297" s="11"/>
      <c r="GT297" s="11"/>
      <c r="GU297" s="11"/>
      <c r="GV297" s="11"/>
      <c r="GW297" s="11"/>
      <c r="GX297" s="11"/>
      <c r="GY297" s="11"/>
      <c r="GZ297" s="11"/>
      <c r="HA297" s="11"/>
      <c r="HB297" s="11"/>
      <c r="HC297" s="11"/>
      <c r="HD297" s="11"/>
      <c r="HE297" s="11"/>
      <c r="HF297" s="11"/>
      <c r="HG297" s="11"/>
      <c r="HH297" s="11"/>
      <c r="HI297" s="11"/>
      <c r="HJ297" s="11"/>
      <c r="HK297" s="11"/>
      <c r="HL297" s="11"/>
      <c r="HM297" s="11"/>
      <c r="HN297" s="11"/>
      <c r="HO297" s="11"/>
      <c r="HP297" s="11"/>
      <c r="HQ297" s="11"/>
      <c r="HR297" s="11"/>
      <c r="HS297" s="11"/>
      <c r="HT297" s="11"/>
      <c r="HU297" s="11"/>
      <c r="HV297" s="11"/>
      <c r="HW297" s="11"/>
      <c r="HX297" s="11"/>
      <c r="HY297" s="11"/>
      <c r="HZ297" s="11"/>
      <c r="IA297" s="11"/>
      <c r="IB297" s="11"/>
      <c r="IC297" s="11"/>
      <c r="ID297" s="11"/>
      <c r="IE297" s="11"/>
      <c r="IF297" s="11"/>
      <c r="IG297" s="11"/>
      <c r="IH297" s="11"/>
      <c r="II297" s="11"/>
      <c r="IJ297" s="11"/>
      <c r="IK297" s="11"/>
      <c r="IL297" s="11"/>
      <c r="IM297" s="11"/>
      <c r="IN297" s="11"/>
      <c r="IO297" s="11"/>
      <c r="IP297" s="11"/>
      <c r="IQ297" s="11"/>
      <c r="IR297" s="11"/>
      <c r="IS297" s="11"/>
      <c r="IT297" s="11"/>
      <c r="IU297" s="11"/>
      <c r="IV297" s="11"/>
      <c r="IW297" s="11"/>
      <c r="IX297" s="11"/>
      <c r="IY297" s="11"/>
    </row>
    <row r="298" spans="2:259" s="12" customFormat="1" ht="54" customHeight="1" x14ac:dyDescent="0.25">
      <c r="B298" s="3"/>
      <c r="C298" s="22"/>
      <c r="D298" s="20"/>
      <c r="E298" s="16"/>
      <c r="F298" s="17"/>
      <c r="G298" s="17"/>
      <c r="H298" s="17"/>
      <c r="I298" s="17"/>
      <c r="J298" s="17"/>
      <c r="K298" s="17"/>
      <c r="L298" s="17"/>
      <c r="M298" s="17"/>
      <c r="N298" s="17"/>
      <c r="O298" s="36"/>
      <c r="P298" s="20"/>
      <c r="Q298" s="15"/>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c r="FF298" s="11"/>
      <c r="FG298" s="11"/>
      <c r="FH298" s="11"/>
      <c r="FI298" s="11"/>
      <c r="FJ298" s="11"/>
      <c r="FK298" s="11"/>
      <c r="FL298" s="11"/>
      <c r="FM298" s="11"/>
      <c r="FN298" s="11"/>
      <c r="FO298" s="11"/>
      <c r="FP298" s="11"/>
      <c r="FQ298" s="11"/>
      <c r="FR298" s="11"/>
      <c r="FS298" s="11"/>
      <c r="FT298" s="11"/>
      <c r="FU298" s="11"/>
      <c r="FV298" s="11"/>
      <c r="FW298" s="11"/>
      <c r="FX298" s="11"/>
      <c r="FY298" s="11"/>
      <c r="FZ298" s="11"/>
      <c r="GA298" s="11"/>
      <c r="GB298" s="11"/>
      <c r="GC298" s="11"/>
      <c r="GD298" s="11"/>
      <c r="GE298" s="11"/>
      <c r="GF298" s="11"/>
      <c r="GG298" s="11"/>
      <c r="GH298" s="11"/>
      <c r="GI298" s="11"/>
      <c r="GJ298" s="11"/>
      <c r="GK298" s="11"/>
      <c r="GL298" s="11"/>
      <c r="GM298" s="11"/>
      <c r="GN298" s="11"/>
      <c r="GO298" s="11"/>
      <c r="GP298" s="11"/>
      <c r="GQ298" s="11"/>
      <c r="GR298" s="11"/>
      <c r="GS298" s="11"/>
      <c r="GT298" s="11"/>
      <c r="GU298" s="11"/>
      <c r="GV298" s="11"/>
      <c r="GW298" s="11"/>
      <c r="GX298" s="11"/>
      <c r="GY298" s="11"/>
      <c r="GZ298" s="11"/>
      <c r="HA298" s="11"/>
      <c r="HB298" s="11"/>
      <c r="HC298" s="11"/>
      <c r="HD298" s="11"/>
      <c r="HE298" s="11"/>
      <c r="HF298" s="11"/>
      <c r="HG298" s="11"/>
      <c r="HH298" s="11"/>
      <c r="HI298" s="11"/>
      <c r="HJ298" s="11"/>
      <c r="HK298" s="11"/>
      <c r="HL298" s="11"/>
      <c r="HM298" s="11"/>
      <c r="HN298" s="11"/>
      <c r="HO298" s="11"/>
      <c r="HP298" s="11"/>
      <c r="HQ298" s="11"/>
      <c r="HR298" s="11"/>
      <c r="HS298" s="11"/>
      <c r="HT298" s="11"/>
      <c r="HU298" s="11"/>
      <c r="HV298" s="11"/>
      <c r="HW298" s="11"/>
      <c r="HX298" s="11"/>
      <c r="HY298" s="11"/>
      <c r="HZ298" s="11"/>
      <c r="IA298" s="11"/>
      <c r="IB298" s="11"/>
      <c r="IC298" s="11"/>
      <c r="ID298" s="11"/>
      <c r="IE298" s="11"/>
      <c r="IF298" s="11"/>
      <c r="IG298" s="11"/>
      <c r="IH298" s="11"/>
      <c r="II298" s="11"/>
      <c r="IJ298" s="11"/>
      <c r="IK298" s="11"/>
      <c r="IL298" s="11"/>
      <c r="IM298" s="11"/>
      <c r="IN298" s="11"/>
      <c r="IO298" s="11"/>
      <c r="IP298" s="11"/>
      <c r="IQ298" s="11"/>
      <c r="IR298" s="11"/>
      <c r="IS298" s="11"/>
      <c r="IT298" s="11"/>
      <c r="IU298" s="11"/>
      <c r="IV298" s="11"/>
      <c r="IW298" s="11"/>
      <c r="IX298" s="11"/>
      <c r="IY298" s="11"/>
    </row>
    <row r="299" spans="2:259" s="12" customFormat="1" ht="54" customHeight="1" x14ac:dyDescent="0.25">
      <c r="B299" s="3"/>
      <c r="C299" s="9"/>
      <c r="D299" s="19"/>
      <c r="E299" s="16"/>
      <c r="F299" s="18"/>
      <c r="G299" s="18"/>
      <c r="H299" s="18"/>
      <c r="I299" s="17"/>
      <c r="J299" s="18"/>
      <c r="K299" s="18"/>
      <c r="L299" s="18"/>
      <c r="M299" s="18"/>
      <c r="N299" s="18"/>
      <c r="O299" s="18"/>
      <c r="P299" s="19"/>
      <c r="Q299" s="14"/>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c r="FF299" s="11"/>
      <c r="FG299" s="11"/>
      <c r="FH299" s="11"/>
      <c r="FI299" s="11"/>
      <c r="FJ299" s="11"/>
      <c r="FK299" s="11"/>
      <c r="FL299" s="11"/>
      <c r="FM299" s="11"/>
      <c r="FN299" s="11"/>
      <c r="FO299" s="11"/>
      <c r="FP299" s="11"/>
      <c r="FQ299" s="11"/>
      <c r="FR299" s="11"/>
      <c r="FS299" s="11"/>
      <c r="FT299" s="11"/>
      <c r="FU299" s="11"/>
      <c r="FV299" s="11"/>
      <c r="FW299" s="11"/>
      <c r="FX299" s="11"/>
      <c r="FY299" s="11"/>
      <c r="FZ299" s="11"/>
      <c r="GA299" s="11"/>
      <c r="GB299" s="11"/>
      <c r="GC299" s="11"/>
      <c r="GD299" s="11"/>
      <c r="GE299" s="11"/>
      <c r="GF299" s="11"/>
      <c r="GG299" s="11"/>
      <c r="GH299" s="11"/>
      <c r="GI299" s="11"/>
      <c r="GJ299" s="11"/>
      <c r="GK299" s="11"/>
      <c r="GL299" s="11"/>
      <c r="GM299" s="11"/>
      <c r="GN299" s="11"/>
      <c r="GO299" s="11"/>
      <c r="GP299" s="11"/>
      <c r="GQ299" s="11"/>
      <c r="GR299" s="11"/>
      <c r="GS299" s="11"/>
      <c r="GT299" s="11"/>
      <c r="GU299" s="11"/>
      <c r="GV299" s="11"/>
      <c r="GW299" s="11"/>
      <c r="GX299" s="11"/>
      <c r="GY299" s="11"/>
      <c r="GZ299" s="11"/>
      <c r="HA299" s="11"/>
      <c r="HB299" s="11"/>
      <c r="HC299" s="11"/>
      <c r="HD299" s="11"/>
      <c r="HE299" s="11"/>
      <c r="HF299" s="11"/>
      <c r="HG299" s="11"/>
      <c r="HH299" s="11"/>
      <c r="HI299" s="11"/>
      <c r="HJ299" s="11"/>
      <c r="HK299" s="11"/>
      <c r="HL299" s="11"/>
      <c r="HM299" s="11"/>
      <c r="HN299" s="11"/>
      <c r="HO299" s="11"/>
      <c r="HP299" s="11"/>
      <c r="HQ299" s="11"/>
      <c r="HR299" s="11"/>
      <c r="HS299" s="11"/>
      <c r="HT299" s="11"/>
      <c r="HU299" s="11"/>
      <c r="HV299" s="11"/>
      <c r="HW299" s="11"/>
      <c r="HX299" s="11"/>
      <c r="HY299" s="11"/>
      <c r="HZ299" s="11"/>
      <c r="IA299" s="11"/>
      <c r="IB299" s="11"/>
      <c r="IC299" s="11"/>
      <c r="ID299" s="11"/>
      <c r="IE299" s="11"/>
      <c r="IF299" s="11"/>
      <c r="IG299" s="11"/>
      <c r="IH299" s="11"/>
      <c r="II299" s="11"/>
      <c r="IJ299" s="11"/>
      <c r="IK299" s="11"/>
      <c r="IL299" s="11"/>
      <c r="IM299" s="11"/>
      <c r="IN299" s="11"/>
      <c r="IO299" s="11"/>
      <c r="IP299" s="11"/>
      <c r="IQ299" s="11"/>
      <c r="IR299" s="11"/>
      <c r="IS299" s="11"/>
      <c r="IT299" s="11"/>
      <c r="IU299" s="11"/>
      <c r="IV299" s="11"/>
      <c r="IW299" s="11"/>
      <c r="IX299" s="11"/>
      <c r="IY299" s="11"/>
    </row>
    <row r="300" spans="2:259" s="12" customFormat="1" ht="54" customHeight="1" x14ac:dyDescent="0.25">
      <c r="B300" s="11"/>
      <c r="C300" s="22"/>
      <c r="D300" s="20"/>
      <c r="E300" s="16"/>
      <c r="F300" s="17"/>
      <c r="G300" s="17"/>
      <c r="H300" s="17"/>
      <c r="I300" s="17"/>
      <c r="J300" s="17"/>
      <c r="K300" s="17"/>
      <c r="L300" s="17"/>
      <c r="M300" s="17"/>
      <c r="N300" s="17"/>
      <c r="O300" s="36"/>
      <c r="P300" s="20"/>
      <c r="Q300" s="15"/>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c r="FF300" s="11"/>
      <c r="FG300" s="11"/>
      <c r="FH300" s="11"/>
      <c r="FI300" s="11"/>
      <c r="FJ300" s="11"/>
      <c r="FK300" s="11"/>
      <c r="FL300" s="11"/>
      <c r="FM300" s="11"/>
      <c r="FN300" s="11"/>
      <c r="FO300" s="11"/>
      <c r="FP300" s="11"/>
      <c r="FQ300" s="11"/>
      <c r="FR300" s="11"/>
      <c r="FS300" s="11"/>
      <c r="FT300" s="11"/>
      <c r="FU300" s="11"/>
      <c r="FV300" s="11"/>
      <c r="FW300" s="11"/>
      <c r="FX300" s="11"/>
      <c r="FY300" s="11"/>
      <c r="FZ300" s="11"/>
      <c r="GA300" s="11"/>
      <c r="GB300" s="11"/>
      <c r="GC300" s="11"/>
      <c r="GD300" s="11"/>
      <c r="GE300" s="11"/>
      <c r="GF300" s="11"/>
      <c r="GG300" s="11"/>
      <c r="GH300" s="11"/>
      <c r="GI300" s="11"/>
      <c r="GJ300" s="11"/>
      <c r="GK300" s="11"/>
      <c r="GL300" s="11"/>
      <c r="GM300" s="11"/>
      <c r="GN300" s="11"/>
      <c r="GO300" s="11"/>
      <c r="GP300" s="11"/>
      <c r="GQ300" s="11"/>
      <c r="GR300" s="11"/>
      <c r="GS300" s="11"/>
      <c r="GT300" s="11"/>
      <c r="GU300" s="11"/>
      <c r="GV300" s="11"/>
      <c r="GW300" s="11"/>
      <c r="GX300" s="11"/>
      <c r="GY300" s="11"/>
      <c r="GZ300" s="11"/>
      <c r="HA300" s="11"/>
      <c r="HB300" s="11"/>
      <c r="HC300" s="11"/>
      <c r="HD300" s="11"/>
      <c r="HE300" s="11"/>
      <c r="HF300" s="11"/>
      <c r="HG300" s="11"/>
      <c r="HH300" s="11"/>
      <c r="HI300" s="11"/>
      <c r="HJ300" s="11"/>
      <c r="HK300" s="11"/>
      <c r="HL300" s="11"/>
      <c r="HM300" s="11"/>
      <c r="HN300" s="11"/>
      <c r="HO300" s="11"/>
      <c r="HP300" s="11"/>
      <c r="HQ300" s="11"/>
      <c r="HR300" s="11"/>
      <c r="HS300" s="11"/>
      <c r="HT300" s="11"/>
      <c r="HU300" s="11"/>
      <c r="HV300" s="11"/>
      <c r="HW300" s="11"/>
      <c r="HX300" s="11"/>
      <c r="HY300" s="11"/>
      <c r="HZ300" s="11"/>
      <c r="IA300" s="11"/>
      <c r="IB300" s="11"/>
      <c r="IC300" s="11"/>
      <c r="ID300" s="11"/>
      <c r="IE300" s="11"/>
      <c r="IF300" s="11"/>
      <c r="IG300" s="11"/>
      <c r="IH300" s="11"/>
      <c r="II300" s="11"/>
      <c r="IJ300" s="11"/>
      <c r="IK300" s="11"/>
      <c r="IL300" s="11"/>
      <c r="IM300" s="11"/>
      <c r="IN300" s="11"/>
      <c r="IO300" s="11"/>
      <c r="IP300" s="11"/>
      <c r="IQ300" s="11"/>
      <c r="IR300" s="11"/>
      <c r="IS300" s="11"/>
      <c r="IT300" s="11"/>
      <c r="IU300" s="11"/>
      <c r="IV300" s="11"/>
      <c r="IW300" s="11"/>
      <c r="IX300" s="11"/>
      <c r="IY300" s="11"/>
    </row>
    <row r="301" spans="2:259" s="12" customFormat="1" ht="54" customHeight="1" x14ac:dyDescent="0.25">
      <c r="B301" s="11"/>
      <c r="C301" s="9"/>
      <c r="D301" s="19"/>
      <c r="E301" s="16"/>
      <c r="F301" s="18"/>
      <c r="G301" s="18"/>
      <c r="H301" s="18"/>
      <c r="I301" s="17"/>
      <c r="J301" s="18"/>
      <c r="K301" s="18"/>
      <c r="L301" s="18"/>
      <c r="M301" s="18"/>
      <c r="N301" s="18"/>
      <c r="O301" s="18"/>
      <c r="P301" s="19"/>
      <c r="Q301" s="14"/>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c r="FF301" s="11"/>
      <c r="FG301" s="11"/>
      <c r="FH301" s="11"/>
      <c r="FI301" s="11"/>
      <c r="FJ301" s="11"/>
      <c r="FK301" s="11"/>
      <c r="FL301" s="11"/>
      <c r="FM301" s="11"/>
      <c r="FN301" s="11"/>
      <c r="FO301" s="11"/>
      <c r="FP301" s="11"/>
      <c r="FQ301" s="11"/>
      <c r="FR301" s="11"/>
      <c r="FS301" s="11"/>
      <c r="FT301" s="11"/>
      <c r="FU301" s="11"/>
      <c r="FV301" s="11"/>
      <c r="FW301" s="11"/>
      <c r="FX301" s="11"/>
      <c r="FY301" s="11"/>
      <c r="FZ301" s="11"/>
      <c r="GA301" s="11"/>
      <c r="GB301" s="11"/>
      <c r="GC301" s="11"/>
      <c r="GD301" s="11"/>
      <c r="GE301" s="11"/>
      <c r="GF301" s="11"/>
      <c r="GG301" s="11"/>
      <c r="GH301" s="11"/>
      <c r="GI301" s="11"/>
      <c r="GJ301" s="11"/>
      <c r="GK301" s="11"/>
      <c r="GL301" s="11"/>
      <c r="GM301" s="11"/>
      <c r="GN301" s="11"/>
      <c r="GO301" s="11"/>
      <c r="GP301" s="11"/>
      <c r="GQ301" s="11"/>
      <c r="GR301" s="11"/>
      <c r="GS301" s="11"/>
      <c r="GT301" s="11"/>
      <c r="GU301" s="11"/>
      <c r="GV301" s="11"/>
      <c r="GW301" s="11"/>
      <c r="GX301" s="11"/>
      <c r="GY301" s="11"/>
      <c r="GZ301" s="11"/>
      <c r="HA301" s="11"/>
      <c r="HB301" s="11"/>
      <c r="HC301" s="11"/>
      <c r="HD301" s="11"/>
      <c r="HE301" s="11"/>
      <c r="HF301" s="11"/>
      <c r="HG301" s="11"/>
      <c r="HH301" s="11"/>
      <c r="HI301" s="11"/>
      <c r="HJ301" s="11"/>
      <c r="HK301" s="11"/>
      <c r="HL301" s="11"/>
      <c r="HM301" s="11"/>
      <c r="HN301" s="11"/>
      <c r="HO301" s="11"/>
      <c r="HP301" s="11"/>
      <c r="HQ301" s="11"/>
      <c r="HR301" s="11"/>
      <c r="HS301" s="11"/>
      <c r="HT301" s="11"/>
      <c r="HU301" s="11"/>
      <c r="HV301" s="11"/>
      <c r="HW301" s="11"/>
      <c r="HX301" s="11"/>
      <c r="HY301" s="11"/>
      <c r="HZ301" s="11"/>
      <c r="IA301" s="11"/>
      <c r="IB301" s="11"/>
      <c r="IC301" s="11"/>
      <c r="ID301" s="11"/>
      <c r="IE301" s="11"/>
      <c r="IF301" s="11"/>
      <c r="IG301" s="11"/>
      <c r="IH301" s="11"/>
      <c r="II301" s="11"/>
      <c r="IJ301" s="11"/>
      <c r="IK301" s="11"/>
      <c r="IL301" s="11"/>
      <c r="IM301" s="11"/>
      <c r="IN301" s="11"/>
      <c r="IO301" s="11"/>
      <c r="IP301" s="11"/>
      <c r="IQ301" s="11"/>
      <c r="IR301" s="11"/>
      <c r="IS301" s="11"/>
      <c r="IT301" s="11"/>
      <c r="IU301" s="11"/>
      <c r="IV301" s="11"/>
      <c r="IW301" s="11"/>
      <c r="IX301" s="11"/>
      <c r="IY301" s="11"/>
    </row>
    <row r="302" spans="2:259" s="12" customFormat="1" ht="54" customHeight="1" x14ac:dyDescent="0.25">
      <c r="B302" s="11"/>
      <c r="C302" s="22"/>
      <c r="D302" s="20"/>
      <c r="E302" s="16"/>
      <c r="F302" s="17"/>
      <c r="G302" s="17"/>
      <c r="H302" s="17"/>
      <c r="I302" s="17"/>
      <c r="J302" s="17"/>
      <c r="K302" s="17"/>
      <c r="L302" s="17"/>
      <c r="M302" s="17"/>
      <c r="N302" s="17"/>
      <c r="O302" s="36"/>
      <c r="P302" s="20"/>
      <c r="Q302" s="15"/>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c r="FF302" s="11"/>
      <c r="FG302" s="11"/>
      <c r="FH302" s="11"/>
      <c r="FI302" s="11"/>
      <c r="FJ302" s="11"/>
      <c r="FK302" s="11"/>
      <c r="FL302" s="11"/>
      <c r="FM302" s="11"/>
      <c r="FN302" s="11"/>
      <c r="FO302" s="11"/>
      <c r="FP302" s="11"/>
      <c r="FQ302" s="11"/>
      <c r="FR302" s="11"/>
      <c r="FS302" s="11"/>
      <c r="FT302" s="11"/>
      <c r="FU302" s="11"/>
      <c r="FV302" s="11"/>
      <c r="FW302" s="11"/>
      <c r="FX302" s="11"/>
      <c r="FY302" s="11"/>
      <c r="FZ302" s="11"/>
      <c r="GA302" s="11"/>
      <c r="GB302" s="11"/>
      <c r="GC302" s="11"/>
      <c r="GD302" s="11"/>
      <c r="GE302" s="11"/>
      <c r="GF302" s="11"/>
      <c r="GG302" s="11"/>
      <c r="GH302" s="11"/>
      <c r="GI302" s="11"/>
      <c r="GJ302" s="11"/>
      <c r="GK302" s="11"/>
      <c r="GL302" s="11"/>
      <c r="GM302" s="11"/>
      <c r="GN302" s="11"/>
      <c r="GO302" s="11"/>
      <c r="GP302" s="11"/>
      <c r="GQ302" s="11"/>
      <c r="GR302" s="11"/>
      <c r="GS302" s="11"/>
      <c r="GT302" s="11"/>
      <c r="GU302" s="11"/>
      <c r="GV302" s="11"/>
      <c r="GW302" s="11"/>
      <c r="GX302" s="11"/>
      <c r="GY302" s="11"/>
      <c r="GZ302" s="11"/>
      <c r="HA302" s="11"/>
      <c r="HB302" s="11"/>
      <c r="HC302" s="11"/>
      <c r="HD302" s="11"/>
      <c r="HE302" s="11"/>
      <c r="HF302" s="11"/>
      <c r="HG302" s="11"/>
      <c r="HH302" s="11"/>
      <c r="HI302" s="11"/>
      <c r="HJ302" s="11"/>
      <c r="HK302" s="11"/>
      <c r="HL302" s="11"/>
      <c r="HM302" s="11"/>
      <c r="HN302" s="11"/>
      <c r="HO302" s="11"/>
      <c r="HP302" s="11"/>
      <c r="HQ302" s="11"/>
      <c r="HR302" s="11"/>
      <c r="HS302" s="11"/>
      <c r="HT302" s="11"/>
      <c r="HU302" s="11"/>
      <c r="HV302" s="11"/>
      <c r="HW302" s="11"/>
      <c r="HX302" s="11"/>
      <c r="HY302" s="11"/>
      <c r="HZ302" s="11"/>
      <c r="IA302" s="11"/>
      <c r="IB302" s="11"/>
      <c r="IC302" s="11"/>
      <c r="ID302" s="11"/>
      <c r="IE302" s="11"/>
      <c r="IF302" s="11"/>
      <c r="IG302" s="11"/>
      <c r="IH302" s="11"/>
      <c r="II302" s="11"/>
      <c r="IJ302" s="11"/>
      <c r="IK302" s="11"/>
      <c r="IL302" s="11"/>
      <c r="IM302" s="11"/>
      <c r="IN302" s="11"/>
      <c r="IO302" s="11"/>
      <c r="IP302" s="11"/>
      <c r="IQ302" s="11"/>
      <c r="IR302" s="11"/>
      <c r="IS302" s="11"/>
      <c r="IT302" s="11"/>
      <c r="IU302" s="11"/>
      <c r="IV302" s="11"/>
      <c r="IW302" s="11"/>
      <c r="IX302" s="11"/>
      <c r="IY302" s="11"/>
    </row>
    <row r="303" spans="2:259" s="12" customFormat="1" ht="54" customHeight="1" x14ac:dyDescent="0.25">
      <c r="B303" s="11"/>
      <c r="C303" s="9"/>
      <c r="D303" s="19"/>
      <c r="E303" s="16"/>
      <c r="F303" s="18"/>
      <c r="G303" s="18"/>
      <c r="H303" s="18"/>
      <c r="I303" s="17"/>
      <c r="J303" s="18"/>
      <c r="K303" s="18"/>
      <c r="L303" s="18"/>
      <c r="M303" s="18"/>
      <c r="N303" s="18"/>
      <c r="O303" s="18"/>
      <c r="P303" s="19"/>
      <c r="Q303" s="14"/>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c r="FF303" s="11"/>
      <c r="FG303" s="11"/>
      <c r="FH303" s="11"/>
      <c r="FI303" s="11"/>
      <c r="FJ303" s="11"/>
      <c r="FK303" s="11"/>
      <c r="FL303" s="11"/>
      <c r="FM303" s="11"/>
      <c r="FN303" s="11"/>
      <c r="FO303" s="11"/>
      <c r="FP303" s="11"/>
      <c r="FQ303" s="11"/>
      <c r="FR303" s="11"/>
      <c r="FS303" s="11"/>
      <c r="FT303" s="11"/>
      <c r="FU303" s="11"/>
      <c r="FV303" s="11"/>
      <c r="FW303" s="11"/>
      <c r="FX303" s="11"/>
      <c r="FY303" s="11"/>
      <c r="FZ303" s="11"/>
      <c r="GA303" s="11"/>
      <c r="GB303" s="11"/>
      <c r="GC303" s="11"/>
      <c r="GD303" s="11"/>
      <c r="GE303" s="11"/>
      <c r="GF303" s="11"/>
      <c r="GG303" s="11"/>
      <c r="GH303" s="11"/>
      <c r="GI303" s="11"/>
      <c r="GJ303" s="11"/>
      <c r="GK303" s="11"/>
      <c r="GL303" s="11"/>
      <c r="GM303" s="11"/>
      <c r="GN303" s="11"/>
      <c r="GO303" s="11"/>
      <c r="GP303" s="11"/>
      <c r="GQ303" s="11"/>
      <c r="GR303" s="11"/>
      <c r="GS303" s="11"/>
      <c r="GT303" s="11"/>
      <c r="GU303" s="11"/>
      <c r="GV303" s="11"/>
      <c r="GW303" s="11"/>
      <c r="GX303" s="11"/>
      <c r="GY303" s="11"/>
      <c r="GZ303" s="11"/>
      <c r="HA303" s="11"/>
      <c r="HB303" s="11"/>
      <c r="HC303" s="11"/>
      <c r="HD303" s="11"/>
      <c r="HE303" s="11"/>
      <c r="HF303" s="11"/>
      <c r="HG303" s="11"/>
      <c r="HH303" s="11"/>
      <c r="HI303" s="11"/>
      <c r="HJ303" s="11"/>
      <c r="HK303" s="11"/>
      <c r="HL303" s="11"/>
      <c r="HM303" s="11"/>
      <c r="HN303" s="11"/>
      <c r="HO303" s="11"/>
      <c r="HP303" s="11"/>
      <c r="HQ303" s="11"/>
      <c r="HR303" s="11"/>
      <c r="HS303" s="11"/>
      <c r="HT303" s="11"/>
      <c r="HU303" s="11"/>
      <c r="HV303" s="11"/>
      <c r="HW303" s="11"/>
      <c r="HX303" s="11"/>
      <c r="HY303" s="11"/>
      <c r="HZ303" s="11"/>
      <c r="IA303" s="11"/>
      <c r="IB303" s="11"/>
      <c r="IC303" s="11"/>
      <c r="ID303" s="11"/>
      <c r="IE303" s="11"/>
      <c r="IF303" s="11"/>
      <c r="IG303" s="11"/>
      <c r="IH303" s="11"/>
      <c r="II303" s="11"/>
      <c r="IJ303" s="11"/>
      <c r="IK303" s="11"/>
      <c r="IL303" s="11"/>
      <c r="IM303" s="11"/>
      <c r="IN303" s="11"/>
      <c r="IO303" s="11"/>
      <c r="IP303" s="11"/>
      <c r="IQ303" s="11"/>
      <c r="IR303" s="11"/>
      <c r="IS303" s="11"/>
      <c r="IT303" s="11"/>
      <c r="IU303" s="11"/>
      <c r="IV303" s="11"/>
      <c r="IW303" s="11"/>
      <c r="IX303" s="11"/>
      <c r="IY303" s="11"/>
    </row>
    <row r="304" spans="2:259" s="12" customFormat="1" ht="54" customHeight="1" x14ac:dyDescent="0.25">
      <c r="B304" s="11"/>
      <c r="C304" s="22"/>
      <c r="D304" s="20"/>
      <c r="E304" s="16"/>
      <c r="F304" s="17"/>
      <c r="G304" s="17"/>
      <c r="H304" s="17"/>
      <c r="I304" s="17"/>
      <c r="J304" s="17"/>
      <c r="K304" s="17"/>
      <c r="L304" s="17"/>
      <c r="M304" s="17"/>
      <c r="N304" s="17"/>
      <c r="O304" s="36"/>
      <c r="P304" s="20"/>
      <c r="Q304" s="15"/>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c r="FF304" s="11"/>
      <c r="FG304" s="11"/>
      <c r="FH304" s="11"/>
      <c r="FI304" s="11"/>
      <c r="FJ304" s="11"/>
      <c r="FK304" s="11"/>
      <c r="FL304" s="11"/>
      <c r="FM304" s="11"/>
      <c r="FN304" s="11"/>
      <c r="FO304" s="11"/>
      <c r="FP304" s="11"/>
      <c r="FQ304" s="11"/>
      <c r="FR304" s="11"/>
      <c r="FS304" s="11"/>
      <c r="FT304" s="11"/>
      <c r="FU304" s="11"/>
      <c r="FV304" s="11"/>
      <c r="FW304" s="11"/>
      <c r="FX304" s="11"/>
      <c r="FY304" s="11"/>
      <c r="FZ304" s="11"/>
      <c r="GA304" s="11"/>
      <c r="GB304" s="11"/>
      <c r="GC304" s="11"/>
      <c r="GD304" s="11"/>
      <c r="GE304" s="11"/>
      <c r="GF304" s="11"/>
      <c r="GG304" s="11"/>
      <c r="GH304" s="11"/>
      <c r="GI304" s="11"/>
      <c r="GJ304" s="11"/>
      <c r="GK304" s="11"/>
      <c r="GL304" s="11"/>
      <c r="GM304" s="11"/>
      <c r="GN304" s="11"/>
      <c r="GO304" s="11"/>
      <c r="GP304" s="11"/>
      <c r="GQ304" s="11"/>
      <c r="GR304" s="11"/>
      <c r="GS304" s="11"/>
      <c r="GT304" s="11"/>
      <c r="GU304" s="11"/>
      <c r="GV304" s="11"/>
      <c r="GW304" s="11"/>
      <c r="GX304" s="11"/>
      <c r="GY304" s="11"/>
      <c r="GZ304" s="11"/>
      <c r="HA304" s="11"/>
      <c r="HB304" s="11"/>
      <c r="HC304" s="11"/>
      <c r="HD304" s="11"/>
      <c r="HE304" s="11"/>
      <c r="HF304" s="11"/>
      <c r="HG304" s="11"/>
      <c r="HH304" s="11"/>
      <c r="HI304" s="11"/>
      <c r="HJ304" s="11"/>
      <c r="HK304" s="11"/>
      <c r="HL304" s="11"/>
      <c r="HM304" s="11"/>
      <c r="HN304" s="11"/>
      <c r="HO304" s="11"/>
      <c r="HP304" s="11"/>
      <c r="HQ304" s="11"/>
      <c r="HR304" s="11"/>
      <c r="HS304" s="11"/>
      <c r="HT304" s="11"/>
      <c r="HU304" s="11"/>
      <c r="HV304" s="11"/>
      <c r="HW304" s="11"/>
      <c r="HX304" s="11"/>
      <c r="HY304" s="11"/>
      <c r="HZ304" s="11"/>
      <c r="IA304" s="11"/>
      <c r="IB304" s="11"/>
      <c r="IC304" s="11"/>
      <c r="ID304" s="11"/>
      <c r="IE304" s="11"/>
      <c r="IF304" s="11"/>
      <c r="IG304" s="11"/>
      <c r="IH304" s="11"/>
      <c r="II304" s="11"/>
      <c r="IJ304" s="11"/>
      <c r="IK304" s="11"/>
      <c r="IL304" s="11"/>
      <c r="IM304" s="11"/>
      <c r="IN304" s="11"/>
      <c r="IO304" s="11"/>
      <c r="IP304" s="11"/>
      <c r="IQ304" s="11"/>
      <c r="IR304" s="11"/>
      <c r="IS304" s="11"/>
      <c r="IT304" s="11"/>
      <c r="IU304" s="11"/>
      <c r="IV304" s="11"/>
      <c r="IW304" s="11"/>
      <c r="IX304" s="11"/>
      <c r="IY304" s="11"/>
    </row>
    <row r="305" spans="2:259" s="12" customFormat="1" ht="54" customHeight="1" x14ac:dyDescent="0.25">
      <c r="B305" s="11"/>
      <c r="C305" s="9"/>
      <c r="D305" s="19"/>
      <c r="E305" s="16"/>
      <c r="F305" s="18"/>
      <c r="G305" s="18"/>
      <c r="H305" s="18"/>
      <c r="I305" s="17"/>
      <c r="J305" s="18"/>
      <c r="K305" s="18"/>
      <c r="L305" s="18"/>
      <c r="M305" s="18"/>
      <c r="N305" s="18"/>
      <c r="O305" s="18"/>
      <c r="P305" s="19"/>
      <c r="Q305" s="14"/>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c r="FF305" s="11"/>
      <c r="FG305" s="11"/>
      <c r="FH305" s="11"/>
      <c r="FI305" s="11"/>
      <c r="FJ305" s="11"/>
      <c r="FK305" s="11"/>
      <c r="FL305" s="11"/>
      <c r="FM305" s="11"/>
      <c r="FN305" s="11"/>
      <c r="FO305" s="11"/>
      <c r="FP305" s="11"/>
      <c r="FQ305" s="11"/>
      <c r="FR305" s="11"/>
      <c r="FS305" s="11"/>
      <c r="FT305" s="11"/>
      <c r="FU305" s="11"/>
      <c r="FV305" s="11"/>
      <c r="FW305" s="11"/>
      <c r="FX305" s="11"/>
      <c r="FY305" s="11"/>
      <c r="FZ305" s="11"/>
      <c r="GA305" s="11"/>
      <c r="GB305" s="11"/>
      <c r="GC305" s="11"/>
      <c r="GD305" s="11"/>
      <c r="GE305" s="11"/>
      <c r="GF305" s="11"/>
      <c r="GG305" s="11"/>
      <c r="GH305" s="11"/>
      <c r="GI305" s="11"/>
      <c r="GJ305" s="11"/>
      <c r="GK305" s="11"/>
      <c r="GL305" s="11"/>
      <c r="GM305" s="11"/>
      <c r="GN305" s="11"/>
      <c r="GO305" s="11"/>
      <c r="GP305" s="11"/>
      <c r="GQ305" s="11"/>
      <c r="GR305" s="11"/>
      <c r="GS305" s="11"/>
      <c r="GT305" s="11"/>
      <c r="GU305" s="11"/>
      <c r="GV305" s="11"/>
      <c r="GW305" s="11"/>
      <c r="GX305" s="11"/>
      <c r="GY305" s="11"/>
      <c r="GZ305" s="11"/>
      <c r="HA305" s="11"/>
      <c r="HB305" s="11"/>
      <c r="HC305" s="11"/>
      <c r="HD305" s="11"/>
      <c r="HE305" s="11"/>
      <c r="HF305" s="11"/>
      <c r="HG305" s="11"/>
      <c r="HH305" s="11"/>
      <c r="HI305" s="11"/>
      <c r="HJ305" s="11"/>
      <c r="HK305" s="11"/>
      <c r="HL305" s="11"/>
      <c r="HM305" s="11"/>
      <c r="HN305" s="11"/>
      <c r="HO305" s="11"/>
      <c r="HP305" s="11"/>
      <c r="HQ305" s="11"/>
      <c r="HR305" s="11"/>
      <c r="HS305" s="11"/>
      <c r="HT305" s="11"/>
      <c r="HU305" s="11"/>
      <c r="HV305" s="11"/>
      <c r="HW305" s="11"/>
      <c r="HX305" s="11"/>
      <c r="HY305" s="11"/>
      <c r="HZ305" s="11"/>
      <c r="IA305" s="11"/>
      <c r="IB305" s="11"/>
      <c r="IC305" s="11"/>
      <c r="ID305" s="11"/>
      <c r="IE305" s="11"/>
      <c r="IF305" s="11"/>
      <c r="IG305" s="11"/>
      <c r="IH305" s="11"/>
      <c r="II305" s="11"/>
      <c r="IJ305" s="11"/>
      <c r="IK305" s="11"/>
      <c r="IL305" s="11"/>
      <c r="IM305" s="11"/>
      <c r="IN305" s="11"/>
      <c r="IO305" s="11"/>
      <c r="IP305" s="11"/>
      <c r="IQ305" s="11"/>
      <c r="IR305" s="11"/>
      <c r="IS305" s="11"/>
      <c r="IT305" s="11"/>
      <c r="IU305" s="11"/>
      <c r="IV305" s="11"/>
      <c r="IW305" s="11"/>
      <c r="IX305" s="11"/>
      <c r="IY305" s="11"/>
    </row>
    <row r="306" spans="2:259" s="12" customFormat="1" ht="54" customHeight="1" x14ac:dyDescent="0.25">
      <c r="B306" s="11"/>
      <c r="C306" s="22"/>
      <c r="D306" s="20"/>
      <c r="E306" s="16"/>
      <c r="F306" s="17"/>
      <c r="G306" s="17"/>
      <c r="H306" s="17"/>
      <c r="I306" s="17"/>
      <c r="J306" s="17"/>
      <c r="K306" s="17"/>
      <c r="L306" s="17"/>
      <c r="M306" s="17"/>
      <c r="N306" s="17"/>
      <c r="O306" s="36"/>
      <c r="P306" s="20"/>
      <c r="Q306" s="15"/>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c r="FF306" s="11"/>
      <c r="FG306" s="11"/>
      <c r="FH306" s="11"/>
      <c r="FI306" s="11"/>
      <c r="FJ306" s="11"/>
      <c r="FK306" s="11"/>
      <c r="FL306" s="11"/>
      <c r="FM306" s="11"/>
      <c r="FN306" s="11"/>
      <c r="FO306" s="11"/>
      <c r="FP306" s="11"/>
      <c r="FQ306" s="11"/>
      <c r="FR306" s="11"/>
      <c r="FS306" s="11"/>
      <c r="FT306" s="11"/>
      <c r="FU306" s="11"/>
      <c r="FV306" s="11"/>
      <c r="FW306" s="11"/>
      <c r="FX306" s="11"/>
      <c r="FY306" s="11"/>
      <c r="FZ306" s="11"/>
      <c r="GA306" s="11"/>
      <c r="GB306" s="11"/>
      <c r="GC306" s="11"/>
      <c r="GD306" s="11"/>
      <c r="GE306" s="11"/>
      <c r="GF306" s="11"/>
      <c r="GG306" s="11"/>
      <c r="GH306" s="11"/>
      <c r="GI306" s="11"/>
      <c r="GJ306" s="11"/>
      <c r="GK306" s="11"/>
      <c r="GL306" s="11"/>
      <c r="GM306" s="11"/>
      <c r="GN306" s="11"/>
      <c r="GO306" s="11"/>
      <c r="GP306" s="11"/>
      <c r="GQ306" s="11"/>
      <c r="GR306" s="11"/>
      <c r="GS306" s="11"/>
      <c r="GT306" s="11"/>
      <c r="GU306" s="11"/>
      <c r="GV306" s="11"/>
      <c r="GW306" s="11"/>
      <c r="GX306" s="11"/>
      <c r="GY306" s="11"/>
      <c r="GZ306" s="11"/>
      <c r="HA306" s="11"/>
      <c r="HB306" s="11"/>
      <c r="HC306" s="11"/>
      <c r="HD306" s="11"/>
      <c r="HE306" s="11"/>
      <c r="HF306" s="11"/>
      <c r="HG306" s="11"/>
      <c r="HH306" s="11"/>
      <c r="HI306" s="11"/>
      <c r="HJ306" s="11"/>
      <c r="HK306" s="11"/>
      <c r="HL306" s="11"/>
      <c r="HM306" s="11"/>
      <c r="HN306" s="11"/>
      <c r="HO306" s="11"/>
      <c r="HP306" s="11"/>
      <c r="HQ306" s="11"/>
      <c r="HR306" s="11"/>
      <c r="HS306" s="11"/>
      <c r="HT306" s="11"/>
      <c r="HU306" s="11"/>
      <c r="HV306" s="11"/>
      <c r="HW306" s="11"/>
      <c r="HX306" s="11"/>
      <c r="HY306" s="11"/>
      <c r="HZ306" s="11"/>
      <c r="IA306" s="11"/>
      <c r="IB306" s="11"/>
      <c r="IC306" s="11"/>
      <c r="ID306" s="11"/>
      <c r="IE306" s="11"/>
      <c r="IF306" s="11"/>
      <c r="IG306" s="11"/>
      <c r="IH306" s="11"/>
      <c r="II306" s="11"/>
      <c r="IJ306" s="11"/>
      <c r="IK306" s="11"/>
      <c r="IL306" s="11"/>
      <c r="IM306" s="11"/>
      <c r="IN306" s="11"/>
      <c r="IO306" s="11"/>
      <c r="IP306" s="11"/>
      <c r="IQ306" s="11"/>
      <c r="IR306" s="11"/>
      <c r="IS306" s="11"/>
      <c r="IT306" s="11"/>
      <c r="IU306" s="11"/>
      <c r="IV306" s="11"/>
      <c r="IW306" s="11"/>
      <c r="IX306" s="11"/>
      <c r="IY306" s="11"/>
    </row>
    <row r="307" spans="2:259" s="12" customFormat="1" ht="54" customHeight="1" x14ac:dyDescent="0.25">
      <c r="B307" s="11"/>
      <c r="C307" s="9"/>
      <c r="D307" s="19"/>
      <c r="E307" s="16"/>
      <c r="F307" s="18"/>
      <c r="G307" s="18"/>
      <c r="H307" s="18"/>
      <c r="I307" s="17"/>
      <c r="J307" s="18"/>
      <c r="K307" s="18"/>
      <c r="L307" s="18"/>
      <c r="M307" s="18"/>
      <c r="N307" s="18"/>
      <c r="O307" s="18"/>
      <c r="P307" s="19"/>
      <c r="Q307" s="14"/>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c r="FF307" s="11"/>
      <c r="FG307" s="11"/>
      <c r="FH307" s="11"/>
      <c r="FI307" s="11"/>
      <c r="FJ307" s="11"/>
      <c r="FK307" s="11"/>
      <c r="FL307" s="11"/>
      <c r="FM307" s="11"/>
      <c r="FN307" s="11"/>
      <c r="FO307" s="11"/>
      <c r="FP307" s="11"/>
      <c r="FQ307" s="11"/>
      <c r="FR307" s="11"/>
      <c r="FS307" s="11"/>
      <c r="FT307" s="11"/>
      <c r="FU307" s="11"/>
      <c r="FV307" s="11"/>
      <c r="FW307" s="11"/>
      <c r="FX307" s="11"/>
      <c r="FY307" s="11"/>
      <c r="FZ307" s="11"/>
      <c r="GA307" s="11"/>
      <c r="GB307" s="11"/>
      <c r="GC307" s="11"/>
      <c r="GD307" s="11"/>
      <c r="GE307" s="11"/>
      <c r="GF307" s="11"/>
      <c r="GG307" s="11"/>
      <c r="GH307" s="11"/>
      <c r="GI307" s="11"/>
      <c r="GJ307" s="11"/>
      <c r="GK307" s="11"/>
      <c r="GL307" s="11"/>
      <c r="GM307" s="11"/>
      <c r="GN307" s="11"/>
      <c r="GO307" s="11"/>
      <c r="GP307" s="11"/>
      <c r="GQ307" s="11"/>
      <c r="GR307" s="11"/>
      <c r="GS307" s="11"/>
      <c r="GT307" s="11"/>
      <c r="GU307" s="11"/>
      <c r="GV307" s="11"/>
      <c r="GW307" s="11"/>
      <c r="GX307" s="11"/>
      <c r="GY307" s="11"/>
      <c r="GZ307" s="11"/>
      <c r="HA307" s="11"/>
      <c r="HB307" s="11"/>
      <c r="HC307" s="11"/>
      <c r="HD307" s="11"/>
      <c r="HE307" s="11"/>
      <c r="HF307" s="11"/>
      <c r="HG307" s="11"/>
      <c r="HH307" s="11"/>
      <c r="HI307" s="11"/>
      <c r="HJ307" s="11"/>
      <c r="HK307" s="11"/>
      <c r="HL307" s="11"/>
      <c r="HM307" s="11"/>
      <c r="HN307" s="11"/>
      <c r="HO307" s="11"/>
      <c r="HP307" s="11"/>
      <c r="HQ307" s="11"/>
      <c r="HR307" s="11"/>
      <c r="HS307" s="11"/>
      <c r="HT307" s="11"/>
      <c r="HU307" s="11"/>
      <c r="HV307" s="11"/>
      <c r="HW307" s="11"/>
      <c r="HX307" s="11"/>
      <c r="HY307" s="11"/>
      <c r="HZ307" s="11"/>
      <c r="IA307" s="11"/>
      <c r="IB307" s="11"/>
      <c r="IC307" s="11"/>
      <c r="ID307" s="11"/>
      <c r="IE307" s="11"/>
      <c r="IF307" s="11"/>
      <c r="IG307" s="11"/>
      <c r="IH307" s="11"/>
      <c r="II307" s="11"/>
      <c r="IJ307" s="11"/>
      <c r="IK307" s="11"/>
      <c r="IL307" s="11"/>
      <c r="IM307" s="11"/>
      <c r="IN307" s="11"/>
      <c r="IO307" s="11"/>
      <c r="IP307" s="11"/>
      <c r="IQ307" s="11"/>
      <c r="IR307" s="11"/>
      <c r="IS307" s="11"/>
      <c r="IT307" s="11"/>
      <c r="IU307" s="11"/>
      <c r="IV307" s="11"/>
      <c r="IW307" s="11"/>
      <c r="IX307" s="11"/>
      <c r="IY307" s="11"/>
    </row>
    <row r="308" spans="2:259" s="12" customFormat="1" ht="54" customHeight="1" x14ac:dyDescent="0.25">
      <c r="B308" s="11"/>
      <c r="C308" s="22"/>
      <c r="D308" s="20"/>
      <c r="E308" s="16"/>
      <c r="F308" s="17"/>
      <c r="G308" s="17"/>
      <c r="H308" s="17"/>
      <c r="I308" s="17"/>
      <c r="J308" s="17"/>
      <c r="K308" s="17"/>
      <c r="L308" s="17"/>
      <c r="M308" s="17"/>
      <c r="N308" s="17"/>
      <c r="O308" s="36"/>
      <c r="P308" s="20"/>
      <c r="Q308" s="15"/>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c r="FF308" s="11"/>
      <c r="FG308" s="11"/>
      <c r="FH308" s="11"/>
      <c r="FI308" s="11"/>
      <c r="FJ308" s="11"/>
      <c r="FK308" s="11"/>
      <c r="FL308" s="11"/>
      <c r="FM308" s="11"/>
      <c r="FN308" s="11"/>
      <c r="FO308" s="11"/>
      <c r="FP308" s="11"/>
      <c r="FQ308" s="11"/>
      <c r="FR308" s="11"/>
      <c r="FS308" s="11"/>
      <c r="FT308" s="11"/>
      <c r="FU308" s="11"/>
      <c r="FV308" s="11"/>
      <c r="FW308" s="11"/>
      <c r="FX308" s="11"/>
      <c r="FY308" s="11"/>
      <c r="FZ308" s="11"/>
      <c r="GA308" s="11"/>
      <c r="GB308" s="11"/>
      <c r="GC308" s="11"/>
      <c r="GD308" s="11"/>
      <c r="GE308" s="11"/>
      <c r="GF308" s="11"/>
      <c r="GG308" s="11"/>
      <c r="GH308" s="11"/>
      <c r="GI308" s="11"/>
      <c r="GJ308" s="11"/>
      <c r="GK308" s="11"/>
      <c r="GL308" s="11"/>
      <c r="GM308" s="11"/>
      <c r="GN308" s="11"/>
      <c r="GO308" s="11"/>
      <c r="GP308" s="11"/>
      <c r="GQ308" s="11"/>
      <c r="GR308" s="11"/>
      <c r="GS308" s="11"/>
      <c r="GT308" s="11"/>
      <c r="GU308" s="11"/>
      <c r="GV308" s="11"/>
      <c r="GW308" s="11"/>
      <c r="GX308" s="11"/>
      <c r="GY308" s="11"/>
      <c r="GZ308" s="11"/>
      <c r="HA308" s="11"/>
      <c r="HB308" s="11"/>
      <c r="HC308" s="11"/>
      <c r="HD308" s="11"/>
      <c r="HE308" s="11"/>
      <c r="HF308" s="11"/>
      <c r="HG308" s="11"/>
      <c r="HH308" s="11"/>
      <c r="HI308" s="11"/>
      <c r="HJ308" s="11"/>
      <c r="HK308" s="11"/>
      <c r="HL308" s="11"/>
      <c r="HM308" s="11"/>
      <c r="HN308" s="11"/>
      <c r="HO308" s="11"/>
      <c r="HP308" s="11"/>
      <c r="HQ308" s="11"/>
      <c r="HR308" s="11"/>
      <c r="HS308" s="11"/>
      <c r="HT308" s="11"/>
      <c r="HU308" s="11"/>
      <c r="HV308" s="11"/>
      <c r="HW308" s="11"/>
      <c r="HX308" s="11"/>
      <c r="HY308" s="11"/>
      <c r="HZ308" s="11"/>
      <c r="IA308" s="11"/>
      <c r="IB308" s="11"/>
      <c r="IC308" s="11"/>
      <c r="ID308" s="11"/>
      <c r="IE308" s="11"/>
      <c r="IF308" s="11"/>
      <c r="IG308" s="11"/>
      <c r="IH308" s="11"/>
      <c r="II308" s="11"/>
      <c r="IJ308" s="11"/>
      <c r="IK308" s="11"/>
      <c r="IL308" s="11"/>
      <c r="IM308" s="11"/>
      <c r="IN308" s="11"/>
      <c r="IO308" s="11"/>
      <c r="IP308" s="11"/>
      <c r="IQ308" s="11"/>
      <c r="IR308" s="11"/>
      <c r="IS308" s="11"/>
      <c r="IT308" s="11"/>
      <c r="IU308" s="11"/>
      <c r="IV308" s="11"/>
      <c r="IW308" s="11"/>
      <c r="IX308" s="11"/>
      <c r="IY308" s="11"/>
    </row>
    <row r="309" spans="2:259" s="12" customFormat="1" ht="54" customHeight="1" x14ac:dyDescent="0.25">
      <c r="B309" s="11"/>
      <c r="C309" s="9"/>
      <c r="D309" s="19"/>
      <c r="E309" s="16"/>
      <c r="F309" s="18"/>
      <c r="G309" s="18"/>
      <c r="H309" s="18"/>
      <c r="I309" s="17"/>
      <c r="J309" s="18"/>
      <c r="K309" s="18"/>
      <c r="L309" s="18"/>
      <c r="M309" s="18"/>
      <c r="N309" s="18"/>
      <c r="O309" s="18"/>
      <c r="P309" s="19"/>
      <c r="Q309" s="14"/>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c r="FF309" s="11"/>
      <c r="FG309" s="11"/>
      <c r="FH309" s="11"/>
      <c r="FI309" s="11"/>
      <c r="FJ309" s="11"/>
      <c r="FK309" s="11"/>
      <c r="FL309" s="11"/>
      <c r="FM309" s="11"/>
      <c r="FN309" s="11"/>
      <c r="FO309" s="11"/>
      <c r="FP309" s="11"/>
      <c r="FQ309" s="11"/>
      <c r="FR309" s="11"/>
      <c r="FS309" s="11"/>
      <c r="FT309" s="11"/>
      <c r="FU309" s="11"/>
      <c r="FV309" s="11"/>
      <c r="FW309" s="11"/>
      <c r="FX309" s="11"/>
      <c r="FY309" s="11"/>
      <c r="FZ309" s="11"/>
      <c r="GA309" s="11"/>
      <c r="GB309" s="11"/>
      <c r="GC309" s="11"/>
      <c r="GD309" s="11"/>
      <c r="GE309" s="11"/>
      <c r="GF309" s="11"/>
      <c r="GG309" s="11"/>
      <c r="GH309" s="11"/>
      <c r="GI309" s="11"/>
      <c r="GJ309" s="11"/>
      <c r="GK309" s="11"/>
      <c r="GL309" s="11"/>
      <c r="GM309" s="11"/>
      <c r="GN309" s="11"/>
      <c r="GO309" s="11"/>
      <c r="GP309" s="11"/>
      <c r="GQ309" s="11"/>
      <c r="GR309" s="11"/>
      <c r="GS309" s="11"/>
      <c r="GT309" s="11"/>
      <c r="GU309" s="11"/>
      <c r="GV309" s="11"/>
      <c r="GW309" s="11"/>
      <c r="GX309" s="11"/>
      <c r="GY309" s="11"/>
      <c r="GZ309" s="11"/>
      <c r="HA309" s="11"/>
      <c r="HB309" s="11"/>
      <c r="HC309" s="11"/>
      <c r="HD309" s="11"/>
      <c r="HE309" s="11"/>
      <c r="HF309" s="11"/>
      <c r="HG309" s="11"/>
      <c r="HH309" s="11"/>
      <c r="HI309" s="11"/>
      <c r="HJ309" s="11"/>
      <c r="HK309" s="11"/>
      <c r="HL309" s="11"/>
      <c r="HM309" s="11"/>
      <c r="HN309" s="11"/>
      <c r="HO309" s="11"/>
      <c r="HP309" s="11"/>
      <c r="HQ309" s="11"/>
      <c r="HR309" s="11"/>
      <c r="HS309" s="11"/>
      <c r="HT309" s="11"/>
      <c r="HU309" s="11"/>
      <c r="HV309" s="11"/>
      <c r="HW309" s="11"/>
      <c r="HX309" s="11"/>
      <c r="HY309" s="11"/>
      <c r="HZ309" s="11"/>
      <c r="IA309" s="11"/>
      <c r="IB309" s="11"/>
      <c r="IC309" s="11"/>
      <c r="ID309" s="11"/>
      <c r="IE309" s="11"/>
      <c r="IF309" s="11"/>
      <c r="IG309" s="11"/>
      <c r="IH309" s="11"/>
      <c r="II309" s="11"/>
      <c r="IJ309" s="11"/>
      <c r="IK309" s="11"/>
      <c r="IL309" s="11"/>
      <c r="IM309" s="11"/>
      <c r="IN309" s="11"/>
      <c r="IO309" s="11"/>
      <c r="IP309" s="11"/>
      <c r="IQ309" s="11"/>
      <c r="IR309" s="11"/>
      <c r="IS309" s="11"/>
      <c r="IT309" s="11"/>
      <c r="IU309" s="11"/>
      <c r="IV309" s="11"/>
      <c r="IW309" s="11"/>
      <c r="IX309" s="11"/>
      <c r="IY309" s="11"/>
    </row>
    <row r="310" spans="2:259" s="12" customFormat="1" ht="54" customHeight="1" x14ac:dyDescent="0.25">
      <c r="B310" s="11"/>
      <c r="C310" s="22"/>
      <c r="D310" s="20"/>
      <c r="E310" s="16"/>
      <c r="F310" s="17"/>
      <c r="G310" s="17"/>
      <c r="H310" s="17"/>
      <c r="I310" s="17"/>
      <c r="J310" s="17"/>
      <c r="K310" s="17"/>
      <c r="L310" s="17"/>
      <c r="M310" s="17"/>
      <c r="N310" s="17"/>
      <c r="O310" s="36"/>
      <c r="P310" s="20"/>
      <c r="Q310" s="15"/>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c r="FF310" s="11"/>
      <c r="FG310" s="11"/>
      <c r="FH310" s="11"/>
      <c r="FI310" s="11"/>
      <c r="FJ310" s="11"/>
      <c r="FK310" s="11"/>
      <c r="FL310" s="11"/>
      <c r="FM310" s="11"/>
      <c r="FN310" s="11"/>
      <c r="FO310" s="11"/>
      <c r="FP310" s="11"/>
      <c r="FQ310" s="11"/>
      <c r="FR310" s="11"/>
      <c r="FS310" s="11"/>
      <c r="FT310" s="11"/>
      <c r="FU310" s="11"/>
      <c r="FV310" s="11"/>
      <c r="FW310" s="11"/>
      <c r="FX310" s="11"/>
      <c r="FY310" s="11"/>
      <c r="FZ310" s="11"/>
      <c r="GA310" s="11"/>
      <c r="GB310" s="11"/>
      <c r="GC310" s="11"/>
      <c r="GD310" s="11"/>
      <c r="GE310" s="11"/>
      <c r="GF310" s="11"/>
      <c r="GG310" s="11"/>
      <c r="GH310" s="11"/>
      <c r="GI310" s="11"/>
      <c r="GJ310" s="11"/>
      <c r="GK310" s="11"/>
      <c r="GL310" s="11"/>
      <c r="GM310" s="11"/>
      <c r="GN310" s="11"/>
      <c r="GO310" s="11"/>
      <c r="GP310" s="11"/>
      <c r="GQ310" s="11"/>
      <c r="GR310" s="11"/>
      <c r="GS310" s="11"/>
      <c r="GT310" s="11"/>
      <c r="GU310" s="11"/>
      <c r="GV310" s="11"/>
      <c r="GW310" s="11"/>
      <c r="GX310" s="11"/>
      <c r="GY310" s="11"/>
      <c r="GZ310" s="11"/>
      <c r="HA310" s="11"/>
      <c r="HB310" s="11"/>
      <c r="HC310" s="11"/>
      <c r="HD310" s="11"/>
      <c r="HE310" s="11"/>
      <c r="HF310" s="11"/>
      <c r="HG310" s="11"/>
      <c r="HH310" s="11"/>
      <c r="HI310" s="11"/>
      <c r="HJ310" s="11"/>
      <c r="HK310" s="11"/>
      <c r="HL310" s="11"/>
      <c r="HM310" s="11"/>
      <c r="HN310" s="11"/>
      <c r="HO310" s="11"/>
      <c r="HP310" s="11"/>
      <c r="HQ310" s="11"/>
      <c r="HR310" s="11"/>
      <c r="HS310" s="11"/>
      <c r="HT310" s="11"/>
      <c r="HU310" s="11"/>
      <c r="HV310" s="11"/>
      <c r="HW310" s="11"/>
      <c r="HX310" s="11"/>
      <c r="HY310" s="11"/>
      <c r="HZ310" s="11"/>
      <c r="IA310" s="11"/>
      <c r="IB310" s="11"/>
      <c r="IC310" s="11"/>
      <c r="ID310" s="11"/>
      <c r="IE310" s="11"/>
      <c r="IF310" s="11"/>
      <c r="IG310" s="11"/>
      <c r="IH310" s="11"/>
      <c r="II310" s="11"/>
      <c r="IJ310" s="11"/>
      <c r="IK310" s="11"/>
      <c r="IL310" s="11"/>
      <c r="IM310" s="11"/>
      <c r="IN310" s="11"/>
      <c r="IO310" s="11"/>
      <c r="IP310" s="11"/>
      <c r="IQ310" s="11"/>
      <c r="IR310" s="11"/>
      <c r="IS310" s="11"/>
      <c r="IT310" s="11"/>
      <c r="IU310" s="11"/>
      <c r="IV310" s="11"/>
      <c r="IW310" s="11"/>
      <c r="IX310" s="11"/>
      <c r="IY310" s="11"/>
    </row>
    <row r="311" spans="2:259" s="12" customFormat="1" ht="54" customHeight="1" x14ac:dyDescent="0.25">
      <c r="B311" s="11"/>
      <c r="C311" s="9"/>
      <c r="D311" s="19"/>
      <c r="E311" s="16"/>
      <c r="F311" s="18"/>
      <c r="G311" s="18"/>
      <c r="H311" s="18"/>
      <c r="I311" s="17"/>
      <c r="J311" s="18"/>
      <c r="K311" s="18"/>
      <c r="L311" s="18"/>
      <c r="M311" s="18"/>
      <c r="N311" s="18"/>
      <c r="O311" s="18"/>
      <c r="P311" s="19"/>
      <c r="Q311" s="14"/>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c r="FF311" s="11"/>
      <c r="FG311" s="11"/>
      <c r="FH311" s="11"/>
      <c r="FI311" s="11"/>
      <c r="FJ311" s="11"/>
      <c r="FK311" s="11"/>
      <c r="FL311" s="11"/>
      <c r="FM311" s="11"/>
      <c r="FN311" s="11"/>
      <c r="FO311" s="11"/>
      <c r="FP311" s="11"/>
      <c r="FQ311" s="11"/>
      <c r="FR311" s="11"/>
      <c r="FS311" s="11"/>
      <c r="FT311" s="11"/>
      <c r="FU311" s="11"/>
      <c r="FV311" s="11"/>
      <c r="FW311" s="11"/>
      <c r="FX311" s="11"/>
      <c r="FY311" s="11"/>
      <c r="FZ311" s="11"/>
      <c r="GA311" s="11"/>
      <c r="GB311" s="11"/>
      <c r="GC311" s="11"/>
      <c r="GD311" s="11"/>
      <c r="GE311" s="11"/>
      <c r="GF311" s="11"/>
      <c r="GG311" s="11"/>
      <c r="GH311" s="11"/>
      <c r="GI311" s="11"/>
      <c r="GJ311" s="11"/>
      <c r="GK311" s="11"/>
      <c r="GL311" s="11"/>
      <c r="GM311" s="11"/>
      <c r="GN311" s="11"/>
      <c r="GO311" s="11"/>
      <c r="GP311" s="11"/>
      <c r="GQ311" s="11"/>
      <c r="GR311" s="11"/>
      <c r="GS311" s="11"/>
      <c r="GT311" s="11"/>
      <c r="GU311" s="11"/>
      <c r="GV311" s="11"/>
      <c r="GW311" s="11"/>
      <c r="GX311" s="11"/>
      <c r="GY311" s="11"/>
      <c r="GZ311" s="11"/>
      <c r="HA311" s="11"/>
      <c r="HB311" s="11"/>
      <c r="HC311" s="11"/>
      <c r="HD311" s="11"/>
      <c r="HE311" s="11"/>
      <c r="HF311" s="11"/>
      <c r="HG311" s="11"/>
      <c r="HH311" s="11"/>
      <c r="HI311" s="11"/>
      <c r="HJ311" s="11"/>
      <c r="HK311" s="11"/>
      <c r="HL311" s="11"/>
      <c r="HM311" s="11"/>
      <c r="HN311" s="11"/>
      <c r="HO311" s="11"/>
      <c r="HP311" s="11"/>
      <c r="HQ311" s="11"/>
      <c r="HR311" s="11"/>
      <c r="HS311" s="11"/>
      <c r="HT311" s="11"/>
      <c r="HU311" s="11"/>
      <c r="HV311" s="11"/>
      <c r="HW311" s="11"/>
      <c r="HX311" s="11"/>
      <c r="HY311" s="11"/>
      <c r="HZ311" s="11"/>
      <c r="IA311" s="11"/>
      <c r="IB311" s="11"/>
      <c r="IC311" s="11"/>
      <c r="ID311" s="11"/>
      <c r="IE311" s="11"/>
      <c r="IF311" s="11"/>
      <c r="IG311" s="11"/>
      <c r="IH311" s="11"/>
      <c r="II311" s="11"/>
      <c r="IJ311" s="11"/>
      <c r="IK311" s="11"/>
      <c r="IL311" s="11"/>
      <c r="IM311" s="11"/>
      <c r="IN311" s="11"/>
      <c r="IO311" s="11"/>
      <c r="IP311" s="11"/>
      <c r="IQ311" s="11"/>
      <c r="IR311" s="11"/>
      <c r="IS311" s="11"/>
      <c r="IT311" s="11"/>
      <c r="IU311" s="11"/>
      <c r="IV311" s="11"/>
      <c r="IW311" s="11"/>
      <c r="IX311" s="11"/>
      <c r="IY311" s="11"/>
    </row>
    <row r="312" spans="2:259" s="12" customFormat="1" ht="54" customHeight="1" x14ac:dyDescent="0.25">
      <c r="B312" s="11"/>
      <c r="C312" s="22"/>
      <c r="D312" s="20"/>
      <c r="E312" s="16"/>
      <c r="F312" s="17"/>
      <c r="G312" s="17"/>
      <c r="H312" s="17"/>
      <c r="I312" s="17"/>
      <c r="J312" s="17"/>
      <c r="K312" s="17"/>
      <c r="L312" s="17"/>
      <c r="M312" s="17"/>
      <c r="N312" s="17"/>
      <c r="O312" s="36"/>
      <c r="P312" s="20"/>
      <c r="Q312" s="15"/>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c r="FF312" s="11"/>
      <c r="FG312" s="11"/>
      <c r="FH312" s="11"/>
      <c r="FI312" s="11"/>
      <c r="FJ312" s="11"/>
      <c r="FK312" s="11"/>
      <c r="FL312" s="11"/>
      <c r="FM312" s="11"/>
      <c r="FN312" s="11"/>
      <c r="FO312" s="11"/>
      <c r="FP312" s="11"/>
      <c r="FQ312" s="11"/>
      <c r="FR312" s="11"/>
      <c r="FS312" s="11"/>
      <c r="FT312" s="11"/>
      <c r="FU312" s="11"/>
      <c r="FV312" s="11"/>
      <c r="FW312" s="11"/>
      <c r="FX312" s="11"/>
      <c r="FY312" s="11"/>
      <c r="FZ312" s="11"/>
      <c r="GA312" s="11"/>
      <c r="GB312" s="11"/>
      <c r="GC312" s="11"/>
      <c r="GD312" s="11"/>
      <c r="GE312" s="11"/>
      <c r="GF312" s="11"/>
      <c r="GG312" s="11"/>
      <c r="GH312" s="11"/>
      <c r="GI312" s="11"/>
      <c r="GJ312" s="11"/>
      <c r="GK312" s="11"/>
      <c r="GL312" s="11"/>
      <c r="GM312" s="11"/>
      <c r="GN312" s="11"/>
      <c r="GO312" s="11"/>
      <c r="GP312" s="11"/>
      <c r="GQ312" s="11"/>
      <c r="GR312" s="11"/>
      <c r="GS312" s="11"/>
      <c r="GT312" s="11"/>
      <c r="GU312" s="11"/>
      <c r="GV312" s="11"/>
      <c r="GW312" s="11"/>
      <c r="GX312" s="11"/>
      <c r="GY312" s="11"/>
      <c r="GZ312" s="11"/>
      <c r="HA312" s="11"/>
      <c r="HB312" s="11"/>
      <c r="HC312" s="11"/>
      <c r="HD312" s="11"/>
      <c r="HE312" s="11"/>
      <c r="HF312" s="11"/>
      <c r="HG312" s="11"/>
      <c r="HH312" s="11"/>
      <c r="HI312" s="11"/>
      <c r="HJ312" s="11"/>
      <c r="HK312" s="11"/>
      <c r="HL312" s="11"/>
      <c r="HM312" s="11"/>
      <c r="HN312" s="11"/>
      <c r="HO312" s="11"/>
      <c r="HP312" s="11"/>
      <c r="HQ312" s="11"/>
      <c r="HR312" s="11"/>
      <c r="HS312" s="11"/>
      <c r="HT312" s="11"/>
      <c r="HU312" s="11"/>
      <c r="HV312" s="11"/>
      <c r="HW312" s="11"/>
      <c r="HX312" s="11"/>
      <c r="HY312" s="11"/>
      <c r="HZ312" s="11"/>
      <c r="IA312" s="11"/>
      <c r="IB312" s="11"/>
      <c r="IC312" s="11"/>
      <c r="ID312" s="11"/>
      <c r="IE312" s="11"/>
      <c r="IF312" s="11"/>
      <c r="IG312" s="11"/>
      <c r="IH312" s="11"/>
      <c r="II312" s="11"/>
      <c r="IJ312" s="11"/>
      <c r="IK312" s="11"/>
      <c r="IL312" s="11"/>
      <c r="IM312" s="11"/>
      <c r="IN312" s="11"/>
      <c r="IO312" s="11"/>
      <c r="IP312" s="11"/>
      <c r="IQ312" s="11"/>
      <c r="IR312" s="11"/>
      <c r="IS312" s="11"/>
      <c r="IT312" s="11"/>
      <c r="IU312" s="11"/>
      <c r="IV312" s="11"/>
      <c r="IW312" s="11"/>
      <c r="IX312" s="11"/>
      <c r="IY312" s="11"/>
    </row>
    <row r="313" spans="2:259" s="12" customFormat="1" ht="54" customHeight="1" x14ac:dyDescent="0.25">
      <c r="B313" s="11"/>
      <c r="C313" s="9"/>
      <c r="D313" s="19"/>
      <c r="E313" s="16"/>
      <c r="F313" s="18"/>
      <c r="G313" s="18"/>
      <c r="H313" s="18"/>
      <c r="I313" s="17"/>
      <c r="J313" s="18"/>
      <c r="K313" s="18"/>
      <c r="L313" s="18"/>
      <c r="M313" s="18"/>
      <c r="N313" s="18"/>
      <c r="O313" s="18"/>
      <c r="P313" s="19"/>
      <c r="Q313" s="14"/>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c r="FF313" s="11"/>
      <c r="FG313" s="11"/>
      <c r="FH313" s="11"/>
      <c r="FI313" s="11"/>
      <c r="FJ313" s="11"/>
      <c r="FK313" s="11"/>
      <c r="FL313" s="11"/>
      <c r="FM313" s="11"/>
      <c r="FN313" s="11"/>
      <c r="FO313" s="11"/>
      <c r="FP313" s="11"/>
      <c r="FQ313" s="11"/>
      <c r="FR313" s="11"/>
      <c r="FS313" s="11"/>
      <c r="FT313" s="11"/>
      <c r="FU313" s="11"/>
      <c r="FV313" s="11"/>
      <c r="FW313" s="11"/>
      <c r="FX313" s="11"/>
      <c r="FY313" s="11"/>
      <c r="FZ313" s="11"/>
      <c r="GA313" s="11"/>
      <c r="GB313" s="11"/>
      <c r="GC313" s="11"/>
      <c r="GD313" s="11"/>
      <c r="GE313" s="11"/>
      <c r="GF313" s="11"/>
      <c r="GG313" s="11"/>
      <c r="GH313" s="11"/>
      <c r="GI313" s="11"/>
      <c r="GJ313" s="11"/>
      <c r="GK313" s="11"/>
      <c r="GL313" s="11"/>
      <c r="GM313" s="11"/>
      <c r="GN313" s="11"/>
      <c r="GO313" s="11"/>
      <c r="GP313" s="11"/>
      <c r="GQ313" s="11"/>
      <c r="GR313" s="11"/>
      <c r="GS313" s="11"/>
      <c r="GT313" s="11"/>
      <c r="GU313" s="11"/>
      <c r="GV313" s="11"/>
      <c r="GW313" s="11"/>
      <c r="GX313" s="11"/>
      <c r="GY313" s="11"/>
      <c r="GZ313" s="11"/>
      <c r="HA313" s="11"/>
      <c r="HB313" s="11"/>
      <c r="HC313" s="11"/>
      <c r="HD313" s="11"/>
      <c r="HE313" s="11"/>
      <c r="HF313" s="11"/>
      <c r="HG313" s="11"/>
      <c r="HH313" s="11"/>
      <c r="HI313" s="11"/>
      <c r="HJ313" s="11"/>
      <c r="HK313" s="11"/>
      <c r="HL313" s="11"/>
      <c r="HM313" s="11"/>
      <c r="HN313" s="11"/>
      <c r="HO313" s="11"/>
      <c r="HP313" s="11"/>
      <c r="HQ313" s="11"/>
      <c r="HR313" s="11"/>
      <c r="HS313" s="11"/>
      <c r="HT313" s="11"/>
      <c r="HU313" s="11"/>
      <c r="HV313" s="11"/>
      <c r="HW313" s="11"/>
      <c r="HX313" s="11"/>
      <c r="HY313" s="11"/>
      <c r="HZ313" s="11"/>
      <c r="IA313" s="11"/>
      <c r="IB313" s="11"/>
      <c r="IC313" s="11"/>
      <c r="ID313" s="11"/>
      <c r="IE313" s="11"/>
      <c r="IF313" s="11"/>
      <c r="IG313" s="11"/>
      <c r="IH313" s="11"/>
      <c r="II313" s="11"/>
      <c r="IJ313" s="11"/>
      <c r="IK313" s="11"/>
      <c r="IL313" s="11"/>
      <c r="IM313" s="11"/>
      <c r="IN313" s="11"/>
      <c r="IO313" s="11"/>
      <c r="IP313" s="11"/>
      <c r="IQ313" s="11"/>
      <c r="IR313" s="11"/>
      <c r="IS313" s="11"/>
      <c r="IT313" s="11"/>
      <c r="IU313" s="11"/>
      <c r="IV313" s="11"/>
      <c r="IW313" s="11"/>
      <c r="IX313" s="11"/>
      <c r="IY313" s="11"/>
    </row>
    <row r="314" spans="2:259" s="12" customFormat="1" ht="54" customHeight="1" x14ac:dyDescent="0.25">
      <c r="B314" s="11"/>
      <c r="C314" s="22"/>
      <c r="D314" s="20"/>
      <c r="E314" s="16"/>
      <c r="F314" s="17"/>
      <c r="G314" s="17"/>
      <c r="H314" s="17"/>
      <c r="I314" s="17"/>
      <c r="J314" s="17"/>
      <c r="K314" s="17"/>
      <c r="L314" s="17"/>
      <c r="M314" s="17"/>
      <c r="N314" s="17"/>
      <c r="O314" s="36"/>
      <c r="P314" s="20"/>
      <c r="Q314" s="15"/>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c r="FF314" s="11"/>
      <c r="FG314" s="11"/>
      <c r="FH314" s="11"/>
      <c r="FI314" s="11"/>
      <c r="FJ314" s="11"/>
      <c r="FK314" s="11"/>
      <c r="FL314" s="11"/>
      <c r="FM314" s="11"/>
      <c r="FN314" s="11"/>
      <c r="FO314" s="11"/>
      <c r="FP314" s="11"/>
      <c r="FQ314" s="11"/>
      <c r="FR314" s="11"/>
      <c r="FS314" s="11"/>
      <c r="FT314" s="11"/>
      <c r="FU314" s="11"/>
      <c r="FV314" s="11"/>
      <c r="FW314" s="11"/>
      <c r="FX314" s="11"/>
      <c r="FY314" s="11"/>
      <c r="FZ314" s="11"/>
      <c r="GA314" s="11"/>
      <c r="GB314" s="11"/>
      <c r="GC314" s="11"/>
      <c r="GD314" s="11"/>
      <c r="GE314" s="11"/>
      <c r="GF314" s="11"/>
      <c r="GG314" s="11"/>
      <c r="GH314" s="11"/>
      <c r="GI314" s="11"/>
      <c r="GJ314" s="11"/>
      <c r="GK314" s="11"/>
      <c r="GL314" s="11"/>
      <c r="GM314" s="11"/>
      <c r="GN314" s="11"/>
      <c r="GO314" s="11"/>
      <c r="GP314" s="11"/>
      <c r="GQ314" s="11"/>
      <c r="GR314" s="11"/>
      <c r="GS314" s="11"/>
      <c r="GT314" s="11"/>
      <c r="GU314" s="11"/>
      <c r="GV314" s="11"/>
      <c r="GW314" s="11"/>
      <c r="GX314" s="11"/>
      <c r="GY314" s="11"/>
      <c r="GZ314" s="11"/>
      <c r="HA314" s="11"/>
      <c r="HB314" s="11"/>
      <c r="HC314" s="11"/>
      <c r="HD314" s="11"/>
      <c r="HE314" s="11"/>
      <c r="HF314" s="11"/>
      <c r="HG314" s="11"/>
      <c r="HH314" s="11"/>
      <c r="HI314" s="11"/>
      <c r="HJ314" s="11"/>
      <c r="HK314" s="11"/>
      <c r="HL314" s="11"/>
      <c r="HM314" s="11"/>
      <c r="HN314" s="11"/>
      <c r="HO314" s="11"/>
      <c r="HP314" s="11"/>
      <c r="HQ314" s="11"/>
      <c r="HR314" s="11"/>
      <c r="HS314" s="11"/>
      <c r="HT314" s="11"/>
      <c r="HU314" s="11"/>
      <c r="HV314" s="11"/>
      <c r="HW314" s="11"/>
      <c r="HX314" s="11"/>
      <c r="HY314" s="11"/>
      <c r="HZ314" s="11"/>
      <c r="IA314" s="11"/>
      <c r="IB314" s="11"/>
      <c r="IC314" s="11"/>
      <c r="ID314" s="11"/>
      <c r="IE314" s="11"/>
      <c r="IF314" s="11"/>
      <c r="IG314" s="11"/>
      <c r="IH314" s="11"/>
      <c r="II314" s="11"/>
      <c r="IJ314" s="11"/>
      <c r="IK314" s="11"/>
      <c r="IL314" s="11"/>
      <c r="IM314" s="11"/>
      <c r="IN314" s="11"/>
      <c r="IO314" s="11"/>
      <c r="IP314" s="11"/>
      <c r="IQ314" s="11"/>
      <c r="IR314" s="11"/>
      <c r="IS314" s="11"/>
      <c r="IT314" s="11"/>
      <c r="IU314" s="11"/>
      <c r="IV314" s="11"/>
      <c r="IW314" s="11"/>
      <c r="IX314" s="11"/>
      <c r="IY314" s="11"/>
    </row>
    <row r="315" spans="2:259" s="12" customFormat="1" ht="54" customHeight="1" x14ac:dyDescent="0.25">
      <c r="B315" s="11"/>
      <c r="C315" s="9"/>
      <c r="D315" s="19"/>
      <c r="E315" s="16"/>
      <c r="F315" s="18"/>
      <c r="G315" s="18"/>
      <c r="H315" s="18"/>
      <c r="I315" s="17"/>
      <c r="J315" s="18"/>
      <c r="K315" s="18"/>
      <c r="L315" s="18"/>
      <c r="M315" s="18"/>
      <c r="N315" s="18"/>
      <c r="O315" s="18"/>
      <c r="P315" s="19"/>
      <c r="Q315" s="14"/>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c r="FF315" s="11"/>
      <c r="FG315" s="11"/>
      <c r="FH315" s="11"/>
      <c r="FI315" s="11"/>
      <c r="FJ315" s="11"/>
      <c r="FK315" s="11"/>
      <c r="FL315" s="11"/>
      <c r="FM315" s="11"/>
      <c r="FN315" s="11"/>
      <c r="FO315" s="11"/>
      <c r="FP315" s="11"/>
      <c r="FQ315" s="11"/>
      <c r="FR315" s="11"/>
      <c r="FS315" s="11"/>
      <c r="FT315" s="11"/>
      <c r="FU315" s="11"/>
      <c r="FV315" s="11"/>
      <c r="FW315" s="11"/>
      <c r="FX315" s="11"/>
      <c r="FY315" s="11"/>
      <c r="FZ315" s="11"/>
      <c r="GA315" s="11"/>
      <c r="GB315" s="11"/>
      <c r="GC315" s="11"/>
      <c r="GD315" s="11"/>
      <c r="GE315" s="11"/>
      <c r="GF315" s="11"/>
      <c r="GG315" s="11"/>
      <c r="GH315" s="11"/>
      <c r="GI315" s="11"/>
      <c r="GJ315" s="11"/>
      <c r="GK315" s="11"/>
      <c r="GL315" s="11"/>
      <c r="GM315" s="11"/>
      <c r="GN315" s="11"/>
      <c r="GO315" s="11"/>
      <c r="GP315" s="11"/>
      <c r="GQ315" s="11"/>
      <c r="GR315" s="11"/>
      <c r="GS315" s="11"/>
      <c r="GT315" s="11"/>
      <c r="GU315" s="11"/>
      <c r="GV315" s="11"/>
      <c r="GW315" s="11"/>
      <c r="GX315" s="11"/>
      <c r="GY315" s="11"/>
      <c r="GZ315" s="11"/>
      <c r="HA315" s="11"/>
      <c r="HB315" s="11"/>
      <c r="HC315" s="11"/>
      <c r="HD315" s="11"/>
      <c r="HE315" s="11"/>
      <c r="HF315" s="11"/>
      <c r="HG315" s="11"/>
      <c r="HH315" s="11"/>
      <c r="HI315" s="11"/>
      <c r="HJ315" s="11"/>
      <c r="HK315" s="11"/>
      <c r="HL315" s="11"/>
      <c r="HM315" s="11"/>
      <c r="HN315" s="11"/>
      <c r="HO315" s="11"/>
      <c r="HP315" s="11"/>
      <c r="HQ315" s="11"/>
      <c r="HR315" s="11"/>
      <c r="HS315" s="11"/>
      <c r="HT315" s="11"/>
      <c r="HU315" s="11"/>
      <c r="HV315" s="11"/>
      <c r="HW315" s="11"/>
      <c r="HX315" s="11"/>
      <c r="HY315" s="11"/>
      <c r="HZ315" s="11"/>
      <c r="IA315" s="11"/>
      <c r="IB315" s="11"/>
      <c r="IC315" s="11"/>
      <c r="ID315" s="11"/>
      <c r="IE315" s="11"/>
      <c r="IF315" s="11"/>
      <c r="IG315" s="11"/>
      <c r="IH315" s="11"/>
      <c r="II315" s="11"/>
      <c r="IJ315" s="11"/>
      <c r="IK315" s="11"/>
      <c r="IL315" s="11"/>
      <c r="IM315" s="11"/>
      <c r="IN315" s="11"/>
      <c r="IO315" s="11"/>
      <c r="IP315" s="11"/>
      <c r="IQ315" s="11"/>
      <c r="IR315" s="11"/>
      <c r="IS315" s="11"/>
      <c r="IT315" s="11"/>
      <c r="IU315" s="11"/>
      <c r="IV315" s="11"/>
      <c r="IW315" s="11"/>
      <c r="IX315" s="11"/>
      <c r="IY315" s="11"/>
    </row>
    <row r="316" spans="2:259" s="12" customFormat="1" ht="54" customHeight="1" x14ac:dyDescent="0.25">
      <c r="B316" s="11"/>
      <c r="C316" s="22"/>
      <c r="D316" s="20"/>
      <c r="E316" s="16"/>
      <c r="F316" s="17"/>
      <c r="G316" s="17"/>
      <c r="H316" s="17"/>
      <c r="I316" s="17"/>
      <c r="J316" s="17"/>
      <c r="K316" s="17"/>
      <c r="L316" s="17"/>
      <c r="M316" s="17"/>
      <c r="N316" s="17"/>
      <c r="O316" s="36"/>
      <c r="P316" s="20"/>
      <c r="Q316" s="15"/>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c r="FF316" s="11"/>
      <c r="FG316" s="11"/>
      <c r="FH316" s="11"/>
      <c r="FI316" s="11"/>
      <c r="FJ316" s="11"/>
      <c r="FK316" s="11"/>
      <c r="FL316" s="11"/>
      <c r="FM316" s="11"/>
      <c r="FN316" s="11"/>
      <c r="FO316" s="11"/>
      <c r="FP316" s="11"/>
      <c r="FQ316" s="11"/>
      <c r="FR316" s="11"/>
      <c r="FS316" s="11"/>
      <c r="FT316" s="11"/>
      <c r="FU316" s="11"/>
      <c r="FV316" s="11"/>
      <c r="FW316" s="11"/>
      <c r="FX316" s="11"/>
      <c r="FY316" s="11"/>
      <c r="FZ316" s="11"/>
      <c r="GA316" s="11"/>
      <c r="GB316" s="11"/>
      <c r="GC316" s="11"/>
      <c r="GD316" s="11"/>
      <c r="GE316" s="11"/>
      <c r="GF316" s="11"/>
      <c r="GG316" s="11"/>
      <c r="GH316" s="11"/>
      <c r="GI316" s="11"/>
      <c r="GJ316" s="11"/>
      <c r="GK316" s="11"/>
      <c r="GL316" s="11"/>
      <c r="GM316" s="11"/>
      <c r="GN316" s="11"/>
      <c r="GO316" s="11"/>
      <c r="GP316" s="11"/>
      <c r="GQ316" s="11"/>
      <c r="GR316" s="11"/>
      <c r="GS316" s="11"/>
      <c r="GT316" s="11"/>
      <c r="GU316" s="11"/>
      <c r="GV316" s="11"/>
      <c r="GW316" s="11"/>
      <c r="GX316" s="11"/>
      <c r="GY316" s="11"/>
      <c r="GZ316" s="11"/>
      <c r="HA316" s="11"/>
      <c r="HB316" s="11"/>
      <c r="HC316" s="11"/>
      <c r="HD316" s="11"/>
      <c r="HE316" s="11"/>
      <c r="HF316" s="11"/>
      <c r="HG316" s="11"/>
      <c r="HH316" s="11"/>
      <c r="HI316" s="11"/>
      <c r="HJ316" s="11"/>
      <c r="HK316" s="11"/>
      <c r="HL316" s="11"/>
      <c r="HM316" s="11"/>
      <c r="HN316" s="11"/>
      <c r="HO316" s="11"/>
      <c r="HP316" s="11"/>
      <c r="HQ316" s="11"/>
      <c r="HR316" s="11"/>
      <c r="HS316" s="11"/>
      <c r="HT316" s="11"/>
      <c r="HU316" s="11"/>
      <c r="HV316" s="11"/>
      <c r="HW316" s="11"/>
      <c r="HX316" s="11"/>
      <c r="HY316" s="11"/>
      <c r="HZ316" s="11"/>
      <c r="IA316" s="11"/>
      <c r="IB316" s="11"/>
      <c r="IC316" s="11"/>
      <c r="ID316" s="11"/>
      <c r="IE316" s="11"/>
      <c r="IF316" s="11"/>
      <c r="IG316" s="11"/>
      <c r="IH316" s="11"/>
      <c r="II316" s="11"/>
      <c r="IJ316" s="11"/>
      <c r="IK316" s="11"/>
      <c r="IL316" s="11"/>
      <c r="IM316" s="11"/>
      <c r="IN316" s="11"/>
      <c r="IO316" s="11"/>
      <c r="IP316" s="11"/>
      <c r="IQ316" s="11"/>
      <c r="IR316" s="11"/>
      <c r="IS316" s="11"/>
      <c r="IT316" s="11"/>
      <c r="IU316" s="11"/>
      <c r="IV316" s="11"/>
      <c r="IW316" s="11"/>
      <c r="IX316" s="11"/>
      <c r="IY316" s="11"/>
    </row>
    <row r="317" spans="2:259" s="12" customFormat="1" ht="54" customHeight="1" x14ac:dyDescent="0.25">
      <c r="B317" s="11"/>
      <c r="C317" s="9"/>
      <c r="D317" s="19"/>
      <c r="E317" s="16"/>
      <c r="F317" s="18"/>
      <c r="G317" s="18"/>
      <c r="H317" s="18"/>
      <c r="I317" s="17"/>
      <c r="J317" s="18"/>
      <c r="K317" s="18"/>
      <c r="L317" s="18"/>
      <c r="M317" s="18"/>
      <c r="N317" s="18"/>
      <c r="O317" s="18"/>
      <c r="P317" s="19"/>
      <c r="Q317" s="14"/>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c r="FF317" s="11"/>
      <c r="FG317" s="11"/>
      <c r="FH317" s="11"/>
      <c r="FI317" s="11"/>
      <c r="FJ317" s="11"/>
      <c r="FK317" s="11"/>
      <c r="FL317" s="11"/>
      <c r="FM317" s="11"/>
      <c r="FN317" s="11"/>
      <c r="FO317" s="11"/>
      <c r="FP317" s="11"/>
      <c r="FQ317" s="11"/>
      <c r="FR317" s="11"/>
      <c r="FS317" s="11"/>
      <c r="FT317" s="11"/>
      <c r="FU317" s="11"/>
      <c r="FV317" s="11"/>
      <c r="FW317" s="11"/>
      <c r="FX317" s="11"/>
      <c r="FY317" s="11"/>
      <c r="FZ317" s="11"/>
      <c r="GA317" s="11"/>
      <c r="GB317" s="11"/>
      <c r="GC317" s="11"/>
      <c r="GD317" s="11"/>
      <c r="GE317" s="11"/>
      <c r="GF317" s="11"/>
      <c r="GG317" s="11"/>
      <c r="GH317" s="11"/>
      <c r="GI317" s="11"/>
      <c r="GJ317" s="11"/>
      <c r="GK317" s="11"/>
      <c r="GL317" s="11"/>
      <c r="GM317" s="11"/>
      <c r="GN317" s="11"/>
      <c r="GO317" s="11"/>
      <c r="GP317" s="11"/>
      <c r="GQ317" s="11"/>
      <c r="GR317" s="11"/>
      <c r="GS317" s="11"/>
      <c r="GT317" s="11"/>
      <c r="GU317" s="11"/>
      <c r="GV317" s="11"/>
      <c r="GW317" s="11"/>
      <c r="GX317" s="11"/>
      <c r="GY317" s="11"/>
      <c r="GZ317" s="11"/>
      <c r="HA317" s="11"/>
      <c r="HB317" s="11"/>
      <c r="HC317" s="11"/>
      <c r="HD317" s="11"/>
      <c r="HE317" s="11"/>
      <c r="HF317" s="11"/>
      <c r="HG317" s="11"/>
      <c r="HH317" s="11"/>
      <c r="HI317" s="11"/>
      <c r="HJ317" s="11"/>
      <c r="HK317" s="11"/>
      <c r="HL317" s="11"/>
      <c r="HM317" s="11"/>
      <c r="HN317" s="11"/>
      <c r="HO317" s="11"/>
      <c r="HP317" s="11"/>
      <c r="HQ317" s="11"/>
      <c r="HR317" s="11"/>
      <c r="HS317" s="11"/>
      <c r="HT317" s="11"/>
      <c r="HU317" s="11"/>
      <c r="HV317" s="11"/>
      <c r="HW317" s="11"/>
      <c r="HX317" s="11"/>
      <c r="HY317" s="11"/>
      <c r="HZ317" s="11"/>
      <c r="IA317" s="11"/>
      <c r="IB317" s="11"/>
      <c r="IC317" s="11"/>
      <c r="ID317" s="11"/>
      <c r="IE317" s="11"/>
      <c r="IF317" s="11"/>
      <c r="IG317" s="11"/>
      <c r="IH317" s="11"/>
      <c r="II317" s="11"/>
      <c r="IJ317" s="11"/>
      <c r="IK317" s="11"/>
      <c r="IL317" s="11"/>
      <c r="IM317" s="11"/>
      <c r="IN317" s="11"/>
      <c r="IO317" s="11"/>
      <c r="IP317" s="11"/>
      <c r="IQ317" s="11"/>
      <c r="IR317" s="11"/>
      <c r="IS317" s="11"/>
      <c r="IT317" s="11"/>
      <c r="IU317" s="11"/>
      <c r="IV317" s="11"/>
      <c r="IW317" s="11"/>
      <c r="IX317" s="11"/>
      <c r="IY317" s="11"/>
    </row>
    <row r="318" spans="2:259" s="12" customFormat="1" ht="54" customHeight="1" x14ac:dyDescent="0.25">
      <c r="B318" s="11"/>
      <c r="C318" s="22"/>
      <c r="D318" s="20"/>
      <c r="E318" s="16"/>
      <c r="F318" s="17"/>
      <c r="G318" s="17"/>
      <c r="H318" s="17"/>
      <c r="I318" s="17"/>
      <c r="J318" s="17"/>
      <c r="K318" s="17"/>
      <c r="L318" s="17"/>
      <c r="M318" s="17"/>
      <c r="N318" s="17"/>
      <c r="O318" s="36"/>
      <c r="P318" s="20"/>
      <c r="Q318" s="15"/>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c r="FF318" s="11"/>
      <c r="FG318" s="11"/>
      <c r="FH318" s="11"/>
      <c r="FI318" s="11"/>
      <c r="FJ318" s="11"/>
      <c r="FK318" s="11"/>
      <c r="FL318" s="11"/>
      <c r="FM318" s="11"/>
      <c r="FN318" s="11"/>
      <c r="FO318" s="11"/>
      <c r="FP318" s="11"/>
      <c r="FQ318" s="11"/>
      <c r="FR318" s="11"/>
      <c r="FS318" s="11"/>
      <c r="FT318" s="11"/>
      <c r="FU318" s="11"/>
      <c r="FV318" s="11"/>
      <c r="FW318" s="11"/>
      <c r="FX318" s="11"/>
      <c r="FY318" s="11"/>
      <c r="FZ318" s="11"/>
      <c r="GA318" s="11"/>
      <c r="GB318" s="11"/>
      <c r="GC318" s="11"/>
      <c r="GD318" s="11"/>
      <c r="GE318" s="11"/>
      <c r="GF318" s="11"/>
      <c r="GG318" s="11"/>
      <c r="GH318" s="11"/>
      <c r="GI318" s="11"/>
      <c r="GJ318" s="11"/>
      <c r="GK318" s="11"/>
      <c r="GL318" s="11"/>
      <c r="GM318" s="11"/>
      <c r="GN318" s="11"/>
      <c r="GO318" s="11"/>
      <c r="GP318" s="11"/>
      <c r="GQ318" s="11"/>
      <c r="GR318" s="11"/>
      <c r="GS318" s="11"/>
      <c r="GT318" s="11"/>
      <c r="GU318" s="11"/>
      <c r="GV318" s="11"/>
      <c r="GW318" s="11"/>
      <c r="GX318" s="11"/>
      <c r="GY318" s="11"/>
      <c r="GZ318" s="11"/>
      <c r="HA318" s="11"/>
      <c r="HB318" s="11"/>
      <c r="HC318" s="11"/>
      <c r="HD318" s="11"/>
      <c r="HE318" s="11"/>
      <c r="HF318" s="11"/>
      <c r="HG318" s="11"/>
      <c r="HH318" s="11"/>
      <c r="HI318" s="11"/>
      <c r="HJ318" s="11"/>
      <c r="HK318" s="11"/>
      <c r="HL318" s="11"/>
      <c r="HM318" s="11"/>
      <c r="HN318" s="11"/>
      <c r="HO318" s="11"/>
      <c r="HP318" s="11"/>
      <c r="HQ318" s="11"/>
      <c r="HR318" s="11"/>
      <c r="HS318" s="11"/>
      <c r="HT318" s="11"/>
      <c r="HU318" s="11"/>
      <c r="HV318" s="11"/>
      <c r="HW318" s="11"/>
      <c r="HX318" s="11"/>
      <c r="HY318" s="11"/>
      <c r="HZ318" s="11"/>
      <c r="IA318" s="11"/>
      <c r="IB318" s="11"/>
      <c r="IC318" s="11"/>
      <c r="ID318" s="11"/>
      <c r="IE318" s="11"/>
      <c r="IF318" s="11"/>
      <c r="IG318" s="11"/>
      <c r="IH318" s="11"/>
      <c r="II318" s="11"/>
      <c r="IJ318" s="11"/>
      <c r="IK318" s="11"/>
      <c r="IL318" s="11"/>
      <c r="IM318" s="11"/>
      <c r="IN318" s="11"/>
      <c r="IO318" s="11"/>
      <c r="IP318" s="11"/>
      <c r="IQ318" s="11"/>
      <c r="IR318" s="11"/>
      <c r="IS318" s="11"/>
      <c r="IT318" s="11"/>
      <c r="IU318" s="11"/>
      <c r="IV318" s="11"/>
      <c r="IW318" s="11"/>
      <c r="IX318" s="11"/>
      <c r="IY318" s="11"/>
    </row>
    <row r="319" spans="2:259" s="12" customFormat="1" ht="54" customHeight="1" x14ac:dyDescent="0.25">
      <c r="B319" s="11"/>
      <c r="C319" s="9"/>
      <c r="D319" s="19"/>
      <c r="E319" s="16"/>
      <c r="F319" s="18"/>
      <c r="G319" s="18"/>
      <c r="H319" s="18"/>
      <c r="I319" s="17"/>
      <c r="J319" s="18"/>
      <c r="K319" s="18"/>
      <c r="L319" s="18"/>
      <c r="M319" s="18"/>
      <c r="N319" s="18"/>
      <c r="O319" s="18"/>
      <c r="P319" s="19"/>
      <c r="Q319" s="14"/>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c r="FF319" s="11"/>
      <c r="FG319" s="11"/>
      <c r="FH319" s="11"/>
      <c r="FI319" s="11"/>
      <c r="FJ319" s="11"/>
      <c r="FK319" s="11"/>
      <c r="FL319" s="11"/>
      <c r="FM319" s="11"/>
      <c r="FN319" s="11"/>
      <c r="FO319" s="11"/>
      <c r="FP319" s="11"/>
      <c r="FQ319" s="11"/>
      <c r="FR319" s="11"/>
      <c r="FS319" s="11"/>
      <c r="FT319" s="11"/>
      <c r="FU319" s="11"/>
      <c r="FV319" s="11"/>
      <c r="FW319" s="11"/>
      <c r="FX319" s="11"/>
      <c r="FY319" s="11"/>
      <c r="FZ319" s="11"/>
      <c r="GA319" s="11"/>
      <c r="GB319" s="11"/>
      <c r="GC319" s="11"/>
      <c r="GD319" s="11"/>
      <c r="GE319" s="11"/>
      <c r="GF319" s="11"/>
      <c r="GG319" s="11"/>
      <c r="GH319" s="11"/>
      <c r="GI319" s="11"/>
      <c r="GJ319" s="11"/>
      <c r="GK319" s="11"/>
      <c r="GL319" s="11"/>
      <c r="GM319" s="11"/>
      <c r="GN319" s="11"/>
      <c r="GO319" s="11"/>
      <c r="GP319" s="11"/>
      <c r="GQ319" s="11"/>
      <c r="GR319" s="11"/>
      <c r="GS319" s="11"/>
      <c r="GT319" s="11"/>
      <c r="GU319" s="11"/>
      <c r="GV319" s="11"/>
      <c r="GW319" s="11"/>
      <c r="GX319" s="11"/>
      <c r="GY319" s="11"/>
      <c r="GZ319" s="11"/>
      <c r="HA319" s="11"/>
      <c r="HB319" s="11"/>
      <c r="HC319" s="11"/>
      <c r="HD319" s="11"/>
      <c r="HE319" s="11"/>
      <c r="HF319" s="11"/>
      <c r="HG319" s="11"/>
      <c r="HH319" s="11"/>
      <c r="HI319" s="11"/>
      <c r="HJ319" s="11"/>
      <c r="HK319" s="11"/>
      <c r="HL319" s="11"/>
      <c r="HM319" s="11"/>
      <c r="HN319" s="11"/>
      <c r="HO319" s="11"/>
      <c r="HP319" s="11"/>
      <c r="HQ319" s="11"/>
      <c r="HR319" s="11"/>
      <c r="HS319" s="11"/>
      <c r="HT319" s="11"/>
      <c r="HU319" s="11"/>
      <c r="HV319" s="11"/>
      <c r="HW319" s="11"/>
      <c r="HX319" s="11"/>
      <c r="HY319" s="11"/>
      <c r="HZ319" s="11"/>
      <c r="IA319" s="11"/>
      <c r="IB319" s="11"/>
      <c r="IC319" s="11"/>
      <c r="ID319" s="11"/>
      <c r="IE319" s="11"/>
      <c r="IF319" s="11"/>
      <c r="IG319" s="11"/>
      <c r="IH319" s="11"/>
      <c r="II319" s="11"/>
      <c r="IJ319" s="11"/>
      <c r="IK319" s="11"/>
      <c r="IL319" s="11"/>
      <c r="IM319" s="11"/>
      <c r="IN319" s="11"/>
      <c r="IO319" s="11"/>
      <c r="IP319" s="11"/>
      <c r="IQ319" s="11"/>
      <c r="IR319" s="11"/>
      <c r="IS319" s="11"/>
      <c r="IT319" s="11"/>
      <c r="IU319" s="11"/>
      <c r="IV319" s="11"/>
      <c r="IW319" s="11"/>
      <c r="IX319" s="11"/>
      <c r="IY319" s="11"/>
    </row>
    <row r="320" spans="2:259" s="12" customFormat="1" ht="54" customHeight="1" x14ac:dyDescent="0.25">
      <c r="B320" s="11"/>
      <c r="C320" s="22"/>
      <c r="D320" s="20"/>
      <c r="E320" s="16"/>
      <c r="F320" s="17"/>
      <c r="G320" s="17"/>
      <c r="H320" s="17"/>
      <c r="I320" s="17"/>
      <c r="J320" s="17"/>
      <c r="K320" s="17"/>
      <c r="L320" s="17"/>
      <c r="M320" s="17"/>
      <c r="N320" s="17"/>
      <c r="O320" s="36"/>
      <c r="P320" s="20"/>
      <c r="Q320" s="15"/>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c r="FF320" s="11"/>
      <c r="FG320" s="11"/>
      <c r="FH320" s="11"/>
      <c r="FI320" s="11"/>
      <c r="FJ320" s="11"/>
      <c r="FK320" s="11"/>
      <c r="FL320" s="11"/>
      <c r="FM320" s="11"/>
      <c r="FN320" s="11"/>
      <c r="FO320" s="11"/>
      <c r="FP320" s="11"/>
      <c r="FQ320" s="11"/>
      <c r="FR320" s="11"/>
      <c r="FS320" s="11"/>
      <c r="FT320" s="11"/>
      <c r="FU320" s="11"/>
      <c r="FV320" s="11"/>
      <c r="FW320" s="11"/>
      <c r="FX320" s="11"/>
      <c r="FY320" s="11"/>
      <c r="FZ320" s="11"/>
      <c r="GA320" s="11"/>
      <c r="GB320" s="11"/>
      <c r="GC320" s="11"/>
      <c r="GD320" s="11"/>
      <c r="GE320" s="11"/>
      <c r="GF320" s="11"/>
      <c r="GG320" s="11"/>
      <c r="GH320" s="11"/>
      <c r="GI320" s="11"/>
      <c r="GJ320" s="11"/>
      <c r="GK320" s="11"/>
      <c r="GL320" s="11"/>
      <c r="GM320" s="11"/>
      <c r="GN320" s="11"/>
      <c r="GO320" s="11"/>
      <c r="GP320" s="11"/>
      <c r="GQ320" s="11"/>
      <c r="GR320" s="11"/>
      <c r="GS320" s="11"/>
      <c r="GT320" s="11"/>
      <c r="GU320" s="11"/>
      <c r="GV320" s="11"/>
      <c r="GW320" s="11"/>
      <c r="GX320" s="11"/>
      <c r="GY320" s="11"/>
      <c r="GZ320" s="11"/>
      <c r="HA320" s="11"/>
      <c r="HB320" s="11"/>
      <c r="HC320" s="11"/>
      <c r="HD320" s="11"/>
      <c r="HE320" s="11"/>
      <c r="HF320" s="11"/>
      <c r="HG320" s="11"/>
      <c r="HH320" s="11"/>
      <c r="HI320" s="11"/>
      <c r="HJ320" s="11"/>
      <c r="HK320" s="11"/>
      <c r="HL320" s="11"/>
      <c r="HM320" s="11"/>
      <c r="HN320" s="11"/>
      <c r="HO320" s="11"/>
      <c r="HP320" s="11"/>
      <c r="HQ320" s="11"/>
      <c r="HR320" s="11"/>
      <c r="HS320" s="11"/>
      <c r="HT320" s="11"/>
      <c r="HU320" s="11"/>
      <c r="HV320" s="11"/>
      <c r="HW320" s="11"/>
      <c r="HX320" s="11"/>
      <c r="HY320" s="11"/>
      <c r="HZ320" s="11"/>
      <c r="IA320" s="11"/>
      <c r="IB320" s="11"/>
      <c r="IC320" s="11"/>
      <c r="ID320" s="11"/>
      <c r="IE320" s="11"/>
      <c r="IF320" s="11"/>
      <c r="IG320" s="11"/>
      <c r="IH320" s="11"/>
      <c r="II320" s="11"/>
      <c r="IJ320" s="11"/>
      <c r="IK320" s="11"/>
      <c r="IL320" s="11"/>
      <c r="IM320" s="11"/>
      <c r="IN320" s="11"/>
      <c r="IO320" s="11"/>
      <c r="IP320" s="11"/>
      <c r="IQ320" s="11"/>
      <c r="IR320" s="11"/>
      <c r="IS320" s="11"/>
      <c r="IT320" s="11"/>
      <c r="IU320" s="11"/>
      <c r="IV320" s="11"/>
      <c r="IW320" s="11"/>
      <c r="IX320" s="11"/>
      <c r="IY320" s="11"/>
    </row>
    <row r="321" spans="2:259" s="12" customFormat="1" ht="54" customHeight="1" x14ac:dyDescent="0.25">
      <c r="B321" s="11"/>
      <c r="C321" s="9"/>
      <c r="D321" s="19"/>
      <c r="E321" s="16"/>
      <c r="F321" s="18"/>
      <c r="G321" s="18"/>
      <c r="H321" s="18"/>
      <c r="I321" s="17"/>
      <c r="J321" s="18"/>
      <c r="K321" s="18"/>
      <c r="L321" s="18"/>
      <c r="M321" s="18"/>
      <c r="N321" s="18"/>
      <c r="O321" s="18"/>
      <c r="P321" s="19"/>
      <c r="Q321" s="14"/>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c r="FF321" s="11"/>
      <c r="FG321" s="11"/>
      <c r="FH321" s="11"/>
      <c r="FI321" s="11"/>
      <c r="FJ321" s="11"/>
      <c r="FK321" s="11"/>
      <c r="FL321" s="11"/>
      <c r="FM321" s="11"/>
      <c r="FN321" s="11"/>
      <c r="FO321" s="11"/>
      <c r="FP321" s="11"/>
      <c r="FQ321" s="11"/>
      <c r="FR321" s="11"/>
      <c r="FS321" s="11"/>
      <c r="FT321" s="11"/>
      <c r="FU321" s="11"/>
      <c r="FV321" s="11"/>
      <c r="FW321" s="11"/>
      <c r="FX321" s="11"/>
      <c r="FY321" s="11"/>
      <c r="FZ321" s="11"/>
      <c r="GA321" s="11"/>
      <c r="GB321" s="11"/>
      <c r="GC321" s="11"/>
      <c r="GD321" s="11"/>
      <c r="GE321" s="11"/>
      <c r="GF321" s="11"/>
      <c r="GG321" s="11"/>
      <c r="GH321" s="11"/>
      <c r="GI321" s="11"/>
      <c r="GJ321" s="11"/>
      <c r="GK321" s="11"/>
      <c r="GL321" s="11"/>
      <c r="GM321" s="11"/>
      <c r="GN321" s="11"/>
      <c r="GO321" s="11"/>
      <c r="GP321" s="11"/>
      <c r="GQ321" s="11"/>
      <c r="GR321" s="11"/>
      <c r="GS321" s="11"/>
      <c r="GT321" s="11"/>
      <c r="GU321" s="11"/>
      <c r="GV321" s="11"/>
      <c r="GW321" s="11"/>
      <c r="GX321" s="11"/>
      <c r="GY321" s="11"/>
      <c r="GZ321" s="11"/>
      <c r="HA321" s="11"/>
      <c r="HB321" s="11"/>
      <c r="HC321" s="11"/>
      <c r="HD321" s="11"/>
      <c r="HE321" s="11"/>
      <c r="HF321" s="11"/>
      <c r="HG321" s="11"/>
      <c r="HH321" s="11"/>
      <c r="HI321" s="11"/>
      <c r="HJ321" s="11"/>
      <c r="HK321" s="11"/>
      <c r="HL321" s="11"/>
      <c r="HM321" s="11"/>
      <c r="HN321" s="11"/>
      <c r="HO321" s="11"/>
      <c r="HP321" s="11"/>
      <c r="HQ321" s="11"/>
      <c r="HR321" s="11"/>
      <c r="HS321" s="11"/>
      <c r="HT321" s="11"/>
      <c r="HU321" s="11"/>
      <c r="HV321" s="11"/>
      <c r="HW321" s="11"/>
      <c r="HX321" s="11"/>
      <c r="HY321" s="11"/>
      <c r="HZ321" s="11"/>
      <c r="IA321" s="11"/>
      <c r="IB321" s="11"/>
      <c r="IC321" s="11"/>
      <c r="ID321" s="11"/>
      <c r="IE321" s="11"/>
      <c r="IF321" s="11"/>
      <c r="IG321" s="11"/>
      <c r="IH321" s="11"/>
      <c r="II321" s="11"/>
      <c r="IJ321" s="11"/>
      <c r="IK321" s="11"/>
      <c r="IL321" s="11"/>
      <c r="IM321" s="11"/>
      <c r="IN321" s="11"/>
      <c r="IO321" s="11"/>
      <c r="IP321" s="11"/>
      <c r="IQ321" s="11"/>
      <c r="IR321" s="11"/>
      <c r="IS321" s="11"/>
      <c r="IT321" s="11"/>
      <c r="IU321" s="11"/>
      <c r="IV321" s="11"/>
      <c r="IW321" s="11"/>
      <c r="IX321" s="11"/>
      <c r="IY321" s="11"/>
    </row>
    <row r="322" spans="2:259" s="12" customFormat="1" ht="54" customHeight="1" x14ac:dyDescent="0.25">
      <c r="B322" s="11"/>
      <c r="C322" s="22"/>
      <c r="D322" s="20"/>
      <c r="E322" s="16"/>
      <c r="F322" s="17"/>
      <c r="G322" s="17"/>
      <c r="H322" s="17"/>
      <c r="I322" s="17"/>
      <c r="J322" s="17"/>
      <c r="K322" s="17"/>
      <c r="L322" s="17"/>
      <c r="M322" s="17"/>
      <c r="N322" s="17"/>
      <c r="O322" s="36"/>
      <c r="P322" s="20"/>
      <c r="Q322" s="15"/>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c r="FF322" s="11"/>
      <c r="FG322" s="11"/>
      <c r="FH322" s="11"/>
      <c r="FI322" s="11"/>
      <c r="FJ322" s="11"/>
      <c r="FK322" s="11"/>
      <c r="FL322" s="11"/>
      <c r="FM322" s="11"/>
      <c r="FN322" s="11"/>
      <c r="FO322" s="11"/>
      <c r="FP322" s="11"/>
      <c r="FQ322" s="11"/>
      <c r="FR322" s="11"/>
      <c r="FS322" s="11"/>
      <c r="FT322" s="11"/>
      <c r="FU322" s="11"/>
      <c r="FV322" s="11"/>
      <c r="FW322" s="11"/>
      <c r="FX322" s="11"/>
      <c r="FY322" s="11"/>
      <c r="FZ322" s="11"/>
      <c r="GA322" s="11"/>
      <c r="GB322" s="11"/>
      <c r="GC322" s="11"/>
      <c r="GD322" s="11"/>
      <c r="GE322" s="11"/>
      <c r="GF322" s="11"/>
      <c r="GG322" s="11"/>
      <c r="GH322" s="11"/>
      <c r="GI322" s="11"/>
      <c r="GJ322" s="11"/>
      <c r="GK322" s="11"/>
      <c r="GL322" s="11"/>
      <c r="GM322" s="11"/>
      <c r="GN322" s="11"/>
      <c r="GO322" s="11"/>
      <c r="GP322" s="11"/>
      <c r="GQ322" s="11"/>
      <c r="GR322" s="11"/>
      <c r="GS322" s="11"/>
      <c r="GT322" s="11"/>
      <c r="GU322" s="11"/>
      <c r="GV322" s="11"/>
      <c r="GW322" s="11"/>
      <c r="GX322" s="11"/>
      <c r="GY322" s="11"/>
      <c r="GZ322" s="11"/>
      <c r="HA322" s="11"/>
      <c r="HB322" s="11"/>
      <c r="HC322" s="11"/>
      <c r="HD322" s="11"/>
      <c r="HE322" s="11"/>
      <c r="HF322" s="11"/>
      <c r="HG322" s="11"/>
      <c r="HH322" s="11"/>
      <c r="HI322" s="11"/>
      <c r="HJ322" s="11"/>
      <c r="HK322" s="11"/>
      <c r="HL322" s="11"/>
      <c r="HM322" s="11"/>
      <c r="HN322" s="11"/>
      <c r="HO322" s="11"/>
      <c r="HP322" s="11"/>
      <c r="HQ322" s="11"/>
      <c r="HR322" s="11"/>
      <c r="HS322" s="11"/>
      <c r="HT322" s="11"/>
      <c r="HU322" s="11"/>
      <c r="HV322" s="11"/>
      <c r="HW322" s="11"/>
      <c r="HX322" s="11"/>
      <c r="HY322" s="11"/>
      <c r="HZ322" s="11"/>
      <c r="IA322" s="11"/>
      <c r="IB322" s="11"/>
      <c r="IC322" s="11"/>
      <c r="ID322" s="11"/>
      <c r="IE322" s="11"/>
      <c r="IF322" s="11"/>
      <c r="IG322" s="11"/>
      <c r="IH322" s="11"/>
      <c r="II322" s="11"/>
      <c r="IJ322" s="11"/>
      <c r="IK322" s="11"/>
      <c r="IL322" s="11"/>
      <c r="IM322" s="11"/>
      <c r="IN322" s="11"/>
      <c r="IO322" s="11"/>
      <c r="IP322" s="11"/>
      <c r="IQ322" s="11"/>
      <c r="IR322" s="11"/>
      <c r="IS322" s="11"/>
      <c r="IT322" s="11"/>
      <c r="IU322" s="11"/>
      <c r="IV322" s="11"/>
      <c r="IW322" s="11"/>
      <c r="IX322" s="11"/>
      <c r="IY322" s="11"/>
    </row>
    <row r="323" spans="2:259" s="12" customFormat="1" ht="54" customHeight="1" x14ac:dyDescent="0.25">
      <c r="B323" s="11"/>
      <c r="C323" s="9"/>
      <c r="D323" s="19"/>
      <c r="E323" s="16"/>
      <c r="F323" s="18"/>
      <c r="G323" s="18"/>
      <c r="H323" s="18"/>
      <c r="I323" s="17"/>
      <c r="J323" s="18"/>
      <c r="K323" s="18"/>
      <c r="L323" s="18"/>
      <c r="M323" s="18"/>
      <c r="N323" s="18"/>
      <c r="O323" s="18"/>
      <c r="P323" s="19"/>
      <c r="Q323" s="14"/>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c r="FF323" s="11"/>
      <c r="FG323" s="11"/>
      <c r="FH323" s="11"/>
      <c r="FI323" s="11"/>
      <c r="FJ323" s="11"/>
      <c r="FK323" s="11"/>
      <c r="FL323" s="11"/>
      <c r="FM323" s="11"/>
      <c r="FN323" s="11"/>
      <c r="FO323" s="11"/>
      <c r="FP323" s="11"/>
      <c r="FQ323" s="11"/>
      <c r="FR323" s="11"/>
      <c r="FS323" s="11"/>
      <c r="FT323" s="11"/>
      <c r="FU323" s="11"/>
      <c r="FV323" s="11"/>
      <c r="FW323" s="11"/>
      <c r="FX323" s="11"/>
      <c r="FY323" s="11"/>
      <c r="FZ323" s="11"/>
      <c r="GA323" s="11"/>
      <c r="GB323" s="11"/>
      <c r="GC323" s="11"/>
      <c r="GD323" s="11"/>
      <c r="GE323" s="11"/>
      <c r="GF323" s="11"/>
      <c r="GG323" s="11"/>
      <c r="GH323" s="11"/>
      <c r="GI323" s="11"/>
      <c r="GJ323" s="11"/>
      <c r="GK323" s="11"/>
      <c r="GL323" s="11"/>
      <c r="GM323" s="11"/>
      <c r="GN323" s="11"/>
      <c r="GO323" s="11"/>
      <c r="GP323" s="11"/>
      <c r="GQ323" s="11"/>
      <c r="GR323" s="11"/>
      <c r="GS323" s="11"/>
      <c r="GT323" s="11"/>
      <c r="GU323" s="11"/>
      <c r="GV323" s="11"/>
      <c r="GW323" s="11"/>
      <c r="GX323" s="11"/>
      <c r="GY323" s="11"/>
      <c r="GZ323" s="11"/>
      <c r="HA323" s="11"/>
      <c r="HB323" s="11"/>
      <c r="HC323" s="11"/>
      <c r="HD323" s="11"/>
      <c r="HE323" s="11"/>
      <c r="HF323" s="11"/>
      <c r="HG323" s="11"/>
      <c r="HH323" s="11"/>
      <c r="HI323" s="11"/>
      <c r="HJ323" s="11"/>
      <c r="HK323" s="11"/>
      <c r="HL323" s="11"/>
      <c r="HM323" s="11"/>
      <c r="HN323" s="11"/>
      <c r="HO323" s="11"/>
      <c r="HP323" s="11"/>
      <c r="HQ323" s="11"/>
      <c r="HR323" s="11"/>
      <c r="HS323" s="11"/>
      <c r="HT323" s="11"/>
      <c r="HU323" s="11"/>
      <c r="HV323" s="11"/>
      <c r="HW323" s="11"/>
      <c r="HX323" s="11"/>
      <c r="HY323" s="11"/>
      <c r="HZ323" s="11"/>
      <c r="IA323" s="11"/>
      <c r="IB323" s="11"/>
      <c r="IC323" s="11"/>
      <c r="ID323" s="11"/>
      <c r="IE323" s="11"/>
      <c r="IF323" s="11"/>
      <c r="IG323" s="11"/>
      <c r="IH323" s="11"/>
      <c r="II323" s="11"/>
      <c r="IJ323" s="11"/>
      <c r="IK323" s="11"/>
      <c r="IL323" s="11"/>
      <c r="IM323" s="11"/>
      <c r="IN323" s="11"/>
      <c r="IO323" s="11"/>
      <c r="IP323" s="11"/>
      <c r="IQ323" s="11"/>
      <c r="IR323" s="11"/>
      <c r="IS323" s="11"/>
      <c r="IT323" s="11"/>
      <c r="IU323" s="11"/>
      <c r="IV323" s="11"/>
      <c r="IW323" s="11"/>
      <c r="IX323" s="11"/>
      <c r="IY323" s="11"/>
    </row>
    <row r="324" spans="2:259" s="12" customFormat="1" ht="54" customHeight="1" x14ac:dyDescent="0.25">
      <c r="B324" s="11"/>
      <c r="C324" s="22"/>
      <c r="D324" s="20"/>
      <c r="E324" s="16"/>
      <c r="F324" s="17"/>
      <c r="G324" s="17"/>
      <c r="H324" s="17"/>
      <c r="I324" s="17"/>
      <c r="J324" s="17"/>
      <c r="K324" s="17"/>
      <c r="L324" s="17"/>
      <c r="M324" s="17"/>
      <c r="N324" s="17"/>
      <c r="O324" s="36"/>
      <c r="P324" s="20"/>
      <c r="Q324" s="15"/>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c r="FF324" s="11"/>
      <c r="FG324" s="11"/>
      <c r="FH324" s="11"/>
      <c r="FI324" s="11"/>
      <c r="FJ324" s="11"/>
      <c r="FK324" s="11"/>
      <c r="FL324" s="11"/>
      <c r="FM324" s="11"/>
      <c r="FN324" s="11"/>
      <c r="FO324" s="11"/>
      <c r="FP324" s="11"/>
      <c r="FQ324" s="11"/>
      <c r="FR324" s="11"/>
      <c r="FS324" s="11"/>
      <c r="FT324" s="11"/>
      <c r="FU324" s="11"/>
      <c r="FV324" s="11"/>
      <c r="FW324" s="11"/>
      <c r="FX324" s="11"/>
      <c r="FY324" s="11"/>
      <c r="FZ324" s="11"/>
      <c r="GA324" s="11"/>
      <c r="GB324" s="11"/>
      <c r="GC324" s="11"/>
      <c r="GD324" s="11"/>
      <c r="GE324" s="11"/>
      <c r="GF324" s="11"/>
      <c r="GG324" s="11"/>
      <c r="GH324" s="11"/>
      <c r="GI324" s="11"/>
      <c r="GJ324" s="11"/>
      <c r="GK324" s="11"/>
      <c r="GL324" s="11"/>
      <c r="GM324" s="11"/>
      <c r="GN324" s="11"/>
      <c r="GO324" s="11"/>
      <c r="GP324" s="11"/>
      <c r="GQ324" s="11"/>
      <c r="GR324" s="11"/>
      <c r="GS324" s="11"/>
      <c r="GT324" s="11"/>
      <c r="GU324" s="11"/>
      <c r="GV324" s="11"/>
      <c r="GW324" s="11"/>
      <c r="GX324" s="11"/>
      <c r="GY324" s="11"/>
      <c r="GZ324" s="11"/>
      <c r="HA324" s="11"/>
      <c r="HB324" s="11"/>
      <c r="HC324" s="11"/>
      <c r="HD324" s="11"/>
      <c r="HE324" s="11"/>
      <c r="HF324" s="11"/>
      <c r="HG324" s="11"/>
      <c r="HH324" s="11"/>
      <c r="HI324" s="11"/>
      <c r="HJ324" s="11"/>
      <c r="HK324" s="11"/>
      <c r="HL324" s="11"/>
      <c r="HM324" s="11"/>
      <c r="HN324" s="11"/>
      <c r="HO324" s="11"/>
      <c r="HP324" s="11"/>
      <c r="HQ324" s="11"/>
      <c r="HR324" s="11"/>
      <c r="HS324" s="11"/>
      <c r="HT324" s="11"/>
      <c r="HU324" s="11"/>
      <c r="HV324" s="11"/>
      <c r="HW324" s="11"/>
      <c r="HX324" s="11"/>
      <c r="HY324" s="11"/>
      <c r="HZ324" s="11"/>
      <c r="IA324" s="11"/>
      <c r="IB324" s="11"/>
      <c r="IC324" s="11"/>
      <c r="ID324" s="11"/>
      <c r="IE324" s="11"/>
      <c r="IF324" s="11"/>
      <c r="IG324" s="11"/>
      <c r="IH324" s="11"/>
      <c r="II324" s="11"/>
      <c r="IJ324" s="11"/>
      <c r="IK324" s="11"/>
      <c r="IL324" s="11"/>
      <c r="IM324" s="11"/>
      <c r="IN324" s="11"/>
      <c r="IO324" s="11"/>
      <c r="IP324" s="11"/>
      <c r="IQ324" s="11"/>
      <c r="IR324" s="11"/>
      <c r="IS324" s="11"/>
      <c r="IT324" s="11"/>
      <c r="IU324" s="11"/>
      <c r="IV324" s="11"/>
      <c r="IW324" s="11"/>
      <c r="IX324" s="11"/>
      <c r="IY324" s="11"/>
    </row>
    <row r="325" spans="2:259" s="12" customFormat="1" ht="54" customHeight="1" x14ac:dyDescent="0.25">
      <c r="B325" s="11"/>
      <c r="C325" s="9"/>
      <c r="D325" s="19"/>
      <c r="E325" s="16"/>
      <c r="F325" s="18"/>
      <c r="G325" s="18"/>
      <c r="H325" s="18"/>
      <c r="I325" s="17"/>
      <c r="J325" s="18"/>
      <c r="K325" s="18"/>
      <c r="L325" s="18"/>
      <c r="M325" s="18"/>
      <c r="N325" s="18"/>
      <c r="O325" s="18"/>
      <c r="P325" s="19"/>
      <c r="Q325" s="14"/>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c r="FF325" s="11"/>
      <c r="FG325" s="11"/>
      <c r="FH325" s="11"/>
      <c r="FI325" s="11"/>
      <c r="FJ325" s="11"/>
      <c r="FK325" s="11"/>
      <c r="FL325" s="11"/>
      <c r="FM325" s="11"/>
      <c r="FN325" s="11"/>
      <c r="FO325" s="11"/>
      <c r="FP325" s="11"/>
      <c r="FQ325" s="11"/>
      <c r="FR325" s="11"/>
      <c r="FS325" s="11"/>
      <c r="FT325" s="11"/>
      <c r="FU325" s="11"/>
      <c r="FV325" s="11"/>
      <c r="FW325" s="11"/>
      <c r="FX325" s="11"/>
      <c r="FY325" s="11"/>
      <c r="FZ325" s="11"/>
      <c r="GA325" s="11"/>
      <c r="GB325" s="11"/>
      <c r="GC325" s="11"/>
      <c r="GD325" s="11"/>
      <c r="GE325" s="11"/>
      <c r="GF325" s="11"/>
      <c r="GG325" s="11"/>
      <c r="GH325" s="11"/>
      <c r="GI325" s="11"/>
      <c r="GJ325" s="11"/>
      <c r="GK325" s="11"/>
      <c r="GL325" s="11"/>
      <c r="GM325" s="11"/>
      <c r="GN325" s="11"/>
      <c r="GO325" s="11"/>
      <c r="GP325" s="11"/>
      <c r="GQ325" s="11"/>
      <c r="GR325" s="11"/>
      <c r="GS325" s="11"/>
      <c r="GT325" s="11"/>
      <c r="GU325" s="11"/>
      <c r="GV325" s="11"/>
      <c r="GW325" s="11"/>
      <c r="GX325" s="11"/>
      <c r="GY325" s="11"/>
      <c r="GZ325" s="11"/>
      <c r="HA325" s="11"/>
      <c r="HB325" s="11"/>
      <c r="HC325" s="11"/>
      <c r="HD325" s="11"/>
      <c r="HE325" s="11"/>
      <c r="HF325" s="11"/>
      <c r="HG325" s="11"/>
      <c r="HH325" s="11"/>
      <c r="HI325" s="11"/>
      <c r="HJ325" s="11"/>
      <c r="HK325" s="11"/>
      <c r="HL325" s="11"/>
      <c r="HM325" s="11"/>
      <c r="HN325" s="11"/>
      <c r="HO325" s="11"/>
      <c r="HP325" s="11"/>
      <c r="HQ325" s="11"/>
      <c r="HR325" s="11"/>
      <c r="HS325" s="11"/>
      <c r="HT325" s="11"/>
      <c r="HU325" s="11"/>
      <c r="HV325" s="11"/>
      <c r="HW325" s="11"/>
      <c r="HX325" s="11"/>
      <c r="HY325" s="11"/>
      <c r="HZ325" s="11"/>
      <c r="IA325" s="11"/>
      <c r="IB325" s="11"/>
      <c r="IC325" s="11"/>
      <c r="ID325" s="11"/>
      <c r="IE325" s="11"/>
      <c r="IF325" s="11"/>
      <c r="IG325" s="11"/>
      <c r="IH325" s="11"/>
      <c r="II325" s="11"/>
      <c r="IJ325" s="11"/>
      <c r="IK325" s="11"/>
      <c r="IL325" s="11"/>
      <c r="IM325" s="11"/>
      <c r="IN325" s="11"/>
      <c r="IO325" s="11"/>
      <c r="IP325" s="11"/>
      <c r="IQ325" s="11"/>
      <c r="IR325" s="11"/>
      <c r="IS325" s="11"/>
      <c r="IT325" s="11"/>
      <c r="IU325" s="11"/>
      <c r="IV325" s="11"/>
      <c r="IW325" s="11"/>
      <c r="IX325" s="11"/>
      <c r="IY325" s="11"/>
    </row>
    <row r="326" spans="2:259" s="12" customFormat="1" ht="54" customHeight="1" x14ac:dyDescent="0.25">
      <c r="B326" s="11"/>
      <c r="C326" s="22"/>
      <c r="D326" s="20"/>
      <c r="E326" s="16"/>
      <c r="F326" s="17"/>
      <c r="G326" s="17"/>
      <c r="H326" s="17"/>
      <c r="I326" s="17"/>
      <c r="J326" s="17"/>
      <c r="K326" s="17"/>
      <c r="L326" s="17"/>
      <c r="M326" s="17"/>
      <c r="N326" s="17"/>
      <c r="O326" s="36"/>
      <c r="P326" s="20"/>
      <c r="Q326" s="15"/>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c r="FF326" s="11"/>
      <c r="FG326" s="11"/>
      <c r="FH326" s="11"/>
      <c r="FI326" s="11"/>
      <c r="FJ326" s="11"/>
      <c r="FK326" s="11"/>
      <c r="FL326" s="11"/>
      <c r="FM326" s="11"/>
      <c r="FN326" s="11"/>
      <c r="FO326" s="11"/>
      <c r="FP326" s="11"/>
      <c r="FQ326" s="11"/>
      <c r="FR326" s="11"/>
      <c r="FS326" s="11"/>
      <c r="FT326" s="11"/>
      <c r="FU326" s="11"/>
      <c r="FV326" s="11"/>
      <c r="FW326" s="11"/>
      <c r="FX326" s="11"/>
      <c r="FY326" s="11"/>
      <c r="FZ326" s="11"/>
      <c r="GA326" s="11"/>
      <c r="GB326" s="11"/>
      <c r="GC326" s="11"/>
      <c r="GD326" s="11"/>
      <c r="GE326" s="11"/>
      <c r="GF326" s="11"/>
      <c r="GG326" s="11"/>
      <c r="GH326" s="11"/>
      <c r="GI326" s="11"/>
      <c r="GJ326" s="11"/>
      <c r="GK326" s="11"/>
      <c r="GL326" s="11"/>
      <c r="GM326" s="11"/>
      <c r="GN326" s="11"/>
      <c r="GO326" s="11"/>
      <c r="GP326" s="11"/>
      <c r="GQ326" s="11"/>
      <c r="GR326" s="11"/>
      <c r="GS326" s="11"/>
      <c r="GT326" s="11"/>
      <c r="GU326" s="11"/>
      <c r="GV326" s="11"/>
      <c r="GW326" s="11"/>
      <c r="GX326" s="11"/>
      <c r="GY326" s="11"/>
      <c r="GZ326" s="11"/>
      <c r="HA326" s="11"/>
      <c r="HB326" s="11"/>
      <c r="HC326" s="11"/>
      <c r="HD326" s="11"/>
      <c r="HE326" s="11"/>
      <c r="HF326" s="11"/>
      <c r="HG326" s="11"/>
      <c r="HH326" s="11"/>
      <c r="HI326" s="11"/>
      <c r="HJ326" s="11"/>
      <c r="HK326" s="11"/>
      <c r="HL326" s="11"/>
      <c r="HM326" s="11"/>
      <c r="HN326" s="11"/>
      <c r="HO326" s="11"/>
      <c r="HP326" s="11"/>
      <c r="HQ326" s="11"/>
      <c r="HR326" s="11"/>
      <c r="HS326" s="11"/>
      <c r="HT326" s="11"/>
      <c r="HU326" s="11"/>
      <c r="HV326" s="11"/>
      <c r="HW326" s="11"/>
      <c r="HX326" s="11"/>
      <c r="HY326" s="11"/>
      <c r="HZ326" s="11"/>
      <c r="IA326" s="11"/>
      <c r="IB326" s="11"/>
      <c r="IC326" s="11"/>
      <c r="ID326" s="11"/>
      <c r="IE326" s="11"/>
      <c r="IF326" s="11"/>
      <c r="IG326" s="11"/>
      <c r="IH326" s="11"/>
      <c r="II326" s="11"/>
      <c r="IJ326" s="11"/>
      <c r="IK326" s="11"/>
      <c r="IL326" s="11"/>
      <c r="IM326" s="11"/>
      <c r="IN326" s="11"/>
      <c r="IO326" s="11"/>
      <c r="IP326" s="11"/>
      <c r="IQ326" s="11"/>
      <c r="IR326" s="11"/>
      <c r="IS326" s="11"/>
      <c r="IT326" s="11"/>
      <c r="IU326" s="11"/>
      <c r="IV326" s="11"/>
      <c r="IW326" s="11"/>
      <c r="IX326" s="11"/>
      <c r="IY326" s="11"/>
    </row>
    <row r="327" spans="2:259" s="12" customFormat="1" ht="54" customHeight="1" x14ac:dyDescent="0.25">
      <c r="B327" s="11"/>
      <c r="C327" s="9"/>
      <c r="D327" s="19"/>
      <c r="E327" s="16"/>
      <c r="F327" s="18"/>
      <c r="G327" s="18"/>
      <c r="H327" s="18"/>
      <c r="I327" s="17"/>
      <c r="J327" s="18"/>
      <c r="K327" s="18"/>
      <c r="L327" s="18"/>
      <c r="M327" s="18"/>
      <c r="N327" s="18"/>
      <c r="O327" s="18"/>
      <c r="P327" s="19"/>
      <c r="Q327" s="14"/>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c r="FF327" s="11"/>
      <c r="FG327" s="11"/>
      <c r="FH327" s="11"/>
      <c r="FI327" s="11"/>
      <c r="FJ327" s="11"/>
      <c r="FK327" s="11"/>
      <c r="FL327" s="11"/>
      <c r="FM327" s="11"/>
      <c r="FN327" s="11"/>
      <c r="FO327" s="11"/>
      <c r="FP327" s="11"/>
      <c r="FQ327" s="11"/>
      <c r="FR327" s="11"/>
      <c r="FS327" s="11"/>
      <c r="FT327" s="11"/>
      <c r="FU327" s="11"/>
      <c r="FV327" s="11"/>
      <c r="FW327" s="11"/>
      <c r="FX327" s="11"/>
      <c r="FY327" s="11"/>
      <c r="FZ327" s="11"/>
      <c r="GA327" s="11"/>
      <c r="GB327" s="11"/>
      <c r="GC327" s="11"/>
      <c r="GD327" s="11"/>
      <c r="GE327" s="11"/>
      <c r="GF327" s="11"/>
      <c r="GG327" s="11"/>
      <c r="GH327" s="11"/>
      <c r="GI327" s="11"/>
      <c r="GJ327" s="11"/>
      <c r="GK327" s="11"/>
      <c r="GL327" s="11"/>
      <c r="GM327" s="11"/>
      <c r="GN327" s="11"/>
      <c r="GO327" s="11"/>
      <c r="GP327" s="11"/>
      <c r="GQ327" s="11"/>
      <c r="GR327" s="11"/>
      <c r="GS327" s="11"/>
      <c r="GT327" s="11"/>
      <c r="GU327" s="11"/>
      <c r="GV327" s="11"/>
      <c r="GW327" s="11"/>
      <c r="GX327" s="11"/>
      <c r="GY327" s="11"/>
      <c r="GZ327" s="11"/>
      <c r="HA327" s="11"/>
      <c r="HB327" s="11"/>
      <c r="HC327" s="11"/>
      <c r="HD327" s="11"/>
      <c r="HE327" s="11"/>
      <c r="HF327" s="11"/>
      <c r="HG327" s="11"/>
      <c r="HH327" s="11"/>
      <c r="HI327" s="11"/>
      <c r="HJ327" s="11"/>
      <c r="HK327" s="11"/>
      <c r="HL327" s="11"/>
      <c r="HM327" s="11"/>
      <c r="HN327" s="11"/>
      <c r="HO327" s="11"/>
      <c r="HP327" s="11"/>
      <c r="HQ327" s="11"/>
      <c r="HR327" s="11"/>
      <c r="HS327" s="11"/>
      <c r="HT327" s="11"/>
      <c r="HU327" s="11"/>
      <c r="HV327" s="11"/>
      <c r="HW327" s="11"/>
      <c r="HX327" s="11"/>
      <c r="HY327" s="11"/>
      <c r="HZ327" s="11"/>
      <c r="IA327" s="11"/>
      <c r="IB327" s="11"/>
      <c r="IC327" s="11"/>
      <c r="ID327" s="11"/>
      <c r="IE327" s="11"/>
      <c r="IF327" s="11"/>
      <c r="IG327" s="11"/>
      <c r="IH327" s="11"/>
      <c r="II327" s="11"/>
      <c r="IJ327" s="11"/>
      <c r="IK327" s="11"/>
      <c r="IL327" s="11"/>
      <c r="IM327" s="11"/>
      <c r="IN327" s="11"/>
      <c r="IO327" s="11"/>
      <c r="IP327" s="11"/>
      <c r="IQ327" s="11"/>
      <c r="IR327" s="11"/>
      <c r="IS327" s="11"/>
      <c r="IT327" s="11"/>
      <c r="IU327" s="11"/>
      <c r="IV327" s="11"/>
      <c r="IW327" s="11"/>
      <c r="IX327" s="11"/>
      <c r="IY327" s="11"/>
    </row>
    <row r="328" spans="2:259" s="12" customFormat="1" ht="54" customHeight="1" x14ac:dyDescent="0.25">
      <c r="B328" s="11"/>
      <c r="C328" s="22"/>
      <c r="D328" s="20"/>
      <c r="E328" s="16"/>
      <c r="F328" s="17"/>
      <c r="G328" s="17"/>
      <c r="H328" s="17"/>
      <c r="I328" s="17"/>
      <c r="J328" s="17"/>
      <c r="K328" s="17"/>
      <c r="L328" s="17"/>
      <c r="M328" s="17"/>
      <c r="N328" s="17"/>
      <c r="O328" s="36"/>
      <c r="P328" s="20"/>
      <c r="Q328" s="15"/>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c r="FF328" s="11"/>
      <c r="FG328" s="11"/>
      <c r="FH328" s="11"/>
      <c r="FI328" s="11"/>
      <c r="FJ328" s="11"/>
      <c r="FK328" s="11"/>
      <c r="FL328" s="11"/>
      <c r="FM328" s="11"/>
      <c r="FN328" s="11"/>
      <c r="FO328" s="11"/>
      <c r="FP328" s="11"/>
      <c r="FQ328" s="11"/>
      <c r="FR328" s="11"/>
      <c r="FS328" s="11"/>
      <c r="FT328" s="11"/>
      <c r="FU328" s="11"/>
      <c r="FV328" s="11"/>
      <c r="FW328" s="11"/>
      <c r="FX328" s="11"/>
      <c r="FY328" s="11"/>
      <c r="FZ328" s="11"/>
      <c r="GA328" s="11"/>
      <c r="GB328" s="11"/>
      <c r="GC328" s="11"/>
      <c r="GD328" s="11"/>
      <c r="GE328" s="11"/>
      <c r="GF328" s="11"/>
      <c r="GG328" s="11"/>
      <c r="GH328" s="11"/>
      <c r="GI328" s="11"/>
      <c r="GJ328" s="11"/>
      <c r="GK328" s="11"/>
      <c r="GL328" s="11"/>
      <c r="GM328" s="11"/>
      <c r="GN328" s="11"/>
      <c r="GO328" s="11"/>
      <c r="GP328" s="11"/>
      <c r="GQ328" s="11"/>
      <c r="GR328" s="11"/>
      <c r="GS328" s="11"/>
      <c r="GT328" s="11"/>
      <c r="GU328" s="11"/>
      <c r="GV328" s="11"/>
      <c r="GW328" s="11"/>
      <c r="GX328" s="11"/>
      <c r="GY328" s="11"/>
      <c r="GZ328" s="11"/>
      <c r="HA328" s="11"/>
      <c r="HB328" s="11"/>
      <c r="HC328" s="11"/>
      <c r="HD328" s="11"/>
      <c r="HE328" s="11"/>
      <c r="HF328" s="11"/>
      <c r="HG328" s="11"/>
      <c r="HH328" s="11"/>
      <c r="HI328" s="11"/>
      <c r="HJ328" s="11"/>
      <c r="HK328" s="11"/>
      <c r="HL328" s="11"/>
      <c r="HM328" s="11"/>
      <c r="HN328" s="11"/>
      <c r="HO328" s="11"/>
      <c r="HP328" s="11"/>
      <c r="HQ328" s="11"/>
      <c r="HR328" s="11"/>
      <c r="HS328" s="11"/>
      <c r="HT328" s="11"/>
      <c r="HU328" s="11"/>
      <c r="HV328" s="11"/>
      <c r="HW328" s="11"/>
      <c r="HX328" s="11"/>
      <c r="HY328" s="11"/>
      <c r="HZ328" s="11"/>
      <c r="IA328" s="11"/>
      <c r="IB328" s="11"/>
      <c r="IC328" s="11"/>
      <c r="ID328" s="11"/>
      <c r="IE328" s="11"/>
      <c r="IF328" s="11"/>
      <c r="IG328" s="11"/>
      <c r="IH328" s="11"/>
      <c r="II328" s="11"/>
      <c r="IJ328" s="11"/>
      <c r="IK328" s="11"/>
      <c r="IL328" s="11"/>
      <c r="IM328" s="11"/>
      <c r="IN328" s="11"/>
      <c r="IO328" s="11"/>
      <c r="IP328" s="11"/>
      <c r="IQ328" s="11"/>
      <c r="IR328" s="11"/>
      <c r="IS328" s="11"/>
      <c r="IT328" s="11"/>
      <c r="IU328" s="11"/>
      <c r="IV328" s="11"/>
      <c r="IW328" s="11"/>
      <c r="IX328" s="11"/>
      <c r="IY328" s="11"/>
    </row>
    <row r="329" spans="2:259" s="12" customFormat="1" ht="54" customHeight="1" x14ac:dyDescent="0.25">
      <c r="B329" s="11"/>
      <c r="C329" s="9"/>
      <c r="D329" s="19"/>
      <c r="E329" s="16"/>
      <c r="F329" s="18"/>
      <c r="G329" s="18"/>
      <c r="H329" s="18"/>
      <c r="I329" s="17"/>
      <c r="J329" s="18"/>
      <c r="K329" s="18"/>
      <c r="L329" s="18"/>
      <c r="M329" s="18"/>
      <c r="N329" s="18"/>
      <c r="O329" s="18"/>
      <c r="P329" s="19"/>
      <c r="Q329" s="14"/>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c r="FF329" s="11"/>
      <c r="FG329" s="11"/>
      <c r="FH329" s="11"/>
      <c r="FI329" s="11"/>
      <c r="FJ329" s="11"/>
      <c r="FK329" s="11"/>
      <c r="FL329" s="11"/>
      <c r="FM329" s="11"/>
      <c r="FN329" s="11"/>
      <c r="FO329" s="11"/>
      <c r="FP329" s="11"/>
      <c r="FQ329" s="11"/>
      <c r="FR329" s="11"/>
      <c r="FS329" s="11"/>
      <c r="FT329" s="11"/>
      <c r="FU329" s="11"/>
      <c r="FV329" s="11"/>
      <c r="FW329" s="11"/>
      <c r="FX329" s="11"/>
      <c r="FY329" s="11"/>
      <c r="FZ329" s="11"/>
      <c r="GA329" s="11"/>
      <c r="GB329" s="11"/>
      <c r="GC329" s="11"/>
      <c r="GD329" s="11"/>
      <c r="GE329" s="11"/>
      <c r="GF329" s="11"/>
      <c r="GG329" s="11"/>
      <c r="GH329" s="11"/>
      <c r="GI329" s="11"/>
      <c r="GJ329" s="11"/>
      <c r="GK329" s="11"/>
      <c r="GL329" s="11"/>
      <c r="GM329" s="11"/>
      <c r="GN329" s="11"/>
      <c r="GO329" s="11"/>
      <c r="GP329" s="11"/>
      <c r="GQ329" s="11"/>
      <c r="GR329" s="11"/>
      <c r="GS329" s="11"/>
      <c r="GT329" s="11"/>
      <c r="GU329" s="11"/>
      <c r="GV329" s="11"/>
      <c r="GW329" s="11"/>
      <c r="GX329" s="11"/>
      <c r="GY329" s="11"/>
      <c r="GZ329" s="11"/>
      <c r="HA329" s="11"/>
      <c r="HB329" s="11"/>
      <c r="HC329" s="11"/>
      <c r="HD329" s="11"/>
      <c r="HE329" s="11"/>
      <c r="HF329" s="11"/>
      <c r="HG329" s="11"/>
      <c r="HH329" s="11"/>
      <c r="HI329" s="11"/>
      <c r="HJ329" s="11"/>
      <c r="HK329" s="11"/>
      <c r="HL329" s="11"/>
      <c r="HM329" s="11"/>
      <c r="HN329" s="11"/>
      <c r="HO329" s="11"/>
      <c r="HP329" s="11"/>
      <c r="HQ329" s="11"/>
      <c r="HR329" s="11"/>
      <c r="HS329" s="11"/>
      <c r="HT329" s="11"/>
      <c r="HU329" s="11"/>
      <c r="HV329" s="11"/>
      <c r="HW329" s="11"/>
      <c r="HX329" s="11"/>
      <c r="HY329" s="11"/>
      <c r="HZ329" s="11"/>
      <c r="IA329" s="11"/>
      <c r="IB329" s="11"/>
      <c r="IC329" s="11"/>
      <c r="ID329" s="11"/>
      <c r="IE329" s="11"/>
      <c r="IF329" s="11"/>
      <c r="IG329" s="11"/>
      <c r="IH329" s="11"/>
      <c r="II329" s="11"/>
      <c r="IJ329" s="11"/>
      <c r="IK329" s="11"/>
      <c r="IL329" s="11"/>
      <c r="IM329" s="11"/>
      <c r="IN329" s="11"/>
      <c r="IO329" s="11"/>
      <c r="IP329" s="11"/>
      <c r="IQ329" s="11"/>
      <c r="IR329" s="11"/>
      <c r="IS329" s="11"/>
      <c r="IT329" s="11"/>
      <c r="IU329" s="11"/>
      <c r="IV329" s="11"/>
      <c r="IW329" s="11"/>
      <c r="IX329" s="11"/>
      <c r="IY329" s="11"/>
    </row>
    <row r="330" spans="2:259" s="12" customFormat="1" ht="54" customHeight="1" x14ac:dyDescent="0.25">
      <c r="B330" s="11"/>
      <c r="C330" s="22"/>
      <c r="D330" s="20"/>
      <c r="E330" s="16"/>
      <c r="F330" s="17"/>
      <c r="G330" s="17"/>
      <c r="H330" s="17"/>
      <c r="I330" s="17"/>
      <c r="J330" s="17"/>
      <c r="K330" s="17"/>
      <c r="L330" s="17"/>
      <c r="M330" s="17"/>
      <c r="N330" s="17"/>
      <c r="O330" s="36"/>
      <c r="P330" s="20"/>
      <c r="Q330" s="15"/>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c r="FF330" s="11"/>
      <c r="FG330" s="11"/>
      <c r="FH330" s="11"/>
      <c r="FI330" s="11"/>
      <c r="FJ330" s="11"/>
      <c r="FK330" s="11"/>
      <c r="FL330" s="11"/>
      <c r="FM330" s="11"/>
      <c r="FN330" s="11"/>
      <c r="FO330" s="11"/>
      <c r="FP330" s="11"/>
      <c r="FQ330" s="11"/>
      <c r="FR330" s="11"/>
      <c r="FS330" s="11"/>
      <c r="FT330" s="11"/>
      <c r="FU330" s="11"/>
      <c r="FV330" s="11"/>
      <c r="FW330" s="11"/>
      <c r="FX330" s="11"/>
      <c r="FY330" s="11"/>
      <c r="FZ330" s="11"/>
      <c r="GA330" s="11"/>
      <c r="GB330" s="11"/>
      <c r="GC330" s="11"/>
      <c r="GD330" s="11"/>
      <c r="GE330" s="11"/>
      <c r="GF330" s="11"/>
      <c r="GG330" s="11"/>
      <c r="GH330" s="11"/>
      <c r="GI330" s="11"/>
      <c r="GJ330" s="11"/>
      <c r="GK330" s="11"/>
      <c r="GL330" s="11"/>
      <c r="GM330" s="11"/>
      <c r="GN330" s="11"/>
      <c r="GO330" s="11"/>
      <c r="GP330" s="11"/>
      <c r="GQ330" s="11"/>
      <c r="GR330" s="11"/>
      <c r="GS330" s="11"/>
      <c r="GT330" s="11"/>
      <c r="GU330" s="11"/>
      <c r="GV330" s="11"/>
      <c r="GW330" s="11"/>
      <c r="GX330" s="11"/>
      <c r="GY330" s="11"/>
      <c r="GZ330" s="11"/>
      <c r="HA330" s="11"/>
      <c r="HB330" s="11"/>
      <c r="HC330" s="11"/>
      <c r="HD330" s="11"/>
      <c r="HE330" s="11"/>
      <c r="HF330" s="11"/>
      <c r="HG330" s="11"/>
      <c r="HH330" s="11"/>
      <c r="HI330" s="11"/>
      <c r="HJ330" s="11"/>
      <c r="HK330" s="11"/>
      <c r="HL330" s="11"/>
      <c r="HM330" s="11"/>
      <c r="HN330" s="11"/>
      <c r="HO330" s="11"/>
      <c r="HP330" s="11"/>
      <c r="HQ330" s="11"/>
      <c r="HR330" s="11"/>
      <c r="HS330" s="11"/>
      <c r="HT330" s="11"/>
      <c r="HU330" s="11"/>
      <c r="HV330" s="11"/>
      <c r="HW330" s="11"/>
      <c r="HX330" s="11"/>
      <c r="HY330" s="11"/>
      <c r="HZ330" s="11"/>
      <c r="IA330" s="11"/>
      <c r="IB330" s="11"/>
      <c r="IC330" s="11"/>
      <c r="ID330" s="11"/>
      <c r="IE330" s="11"/>
      <c r="IF330" s="11"/>
      <c r="IG330" s="11"/>
      <c r="IH330" s="11"/>
      <c r="II330" s="11"/>
      <c r="IJ330" s="11"/>
      <c r="IK330" s="11"/>
      <c r="IL330" s="11"/>
      <c r="IM330" s="11"/>
      <c r="IN330" s="11"/>
      <c r="IO330" s="11"/>
      <c r="IP330" s="11"/>
      <c r="IQ330" s="11"/>
      <c r="IR330" s="11"/>
      <c r="IS330" s="11"/>
      <c r="IT330" s="11"/>
      <c r="IU330" s="11"/>
      <c r="IV330" s="11"/>
      <c r="IW330" s="11"/>
      <c r="IX330" s="11"/>
      <c r="IY330" s="11"/>
    </row>
    <row r="331" spans="2:259" s="12" customFormat="1" ht="54" customHeight="1" x14ac:dyDescent="0.25">
      <c r="B331" s="11"/>
      <c r="C331" s="9"/>
      <c r="D331" s="19"/>
      <c r="E331" s="16"/>
      <c r="F331" s="18"/>
      <c r="G331" s="18"/>
      <c r="H331" s="18"/>
      <c r="I331" s="17"/>
      <c r="J331" s="18"/>
      <c r="K331" s="18"/>
      <c r="L331" s="18"/>
      <c r="M331" s="18"/>
      <c r="N331" s="18"/>
      <c r="O331" s="18"/>
      <c r="P331" s="19"/>
      <c r="Q331" s="14"/>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c r="FF331" s="11"/>
      <c r="FG331" s="11"/>
      <c r="FH331" s="11"/>
      <c r="FI331" s="11"/>
      <c r="FJ331" s="11"/>
      <c r="FK331" s="11"/>
      <c r="FL331" s="11"/>
      <c r="FM331" s="11"/>
      <c r="FN331" s="11"/>
      <c r="FO331" s="11"/>
      <c r="FP331" s="11"/>
      <c r="FQ331" s="11"/>
      <c r="FR331" s="11"/>
      <c r="FS331" s="11"/>
      <c r="FT331" s="11"/>
      <c r="FU331" s="11"/>
      <c r="FV331" s="11"/>
      <c r="FW331" s="11"/>
      <c r="FX331" s="11"/>
      <c r="FY331" s="11"/>
      <c r="FZ331" s="11"/>
      <c r="GA331" s="11"/>
      <c r="GB331" s="11"/>
      <c r="GC331" s="11"/>
      <c r="GD331" s="11"/>
      <c r="GE331" s="11"/>
      <c r="GF331" s="11"/>
      <c r="GG331" s="11"/>
      <c r="GH331" s="11"/>
      <c r="GI331" s="11"/>
      <c r="GJ331" s="11"/>
      <c r="GK331" s="11"/>
      <c r="GL331" s="11"/>
      <c r="GM331" s="11"/>
      <c r="GN331" s="11"/>
      <c r="GO331" s="11"/>
      <c r="GP331" s="11"/>
      <c r="GQ331" s="11"/>
      <c r="GR331" s="11"/>
      <c r="GS331" s="11"/>
      <c r="GT331" s="11"/>
      <c r="GU331" s="11"/>
      <c r="GV331" s="11"/>
      <c r="GW331" s="11"/>
      <c r="GX331" s="11"/>
      <c r="GY331" s="11"/>
      <c r="GZ331" s="11"/>
      <c r="HA331" s="11"/>
      <c r="HB331" s="11"/>
      <c r="HC331" s="11"/>
      <c r="HD331" s="11"/>
      <c r="HE331" s="11"/>
      <c r="HF331" s="11"/>
      <c r="HG331" s="11"/>
      <c r="HH331" s="11"/>
      <c r="HI331" s="11"/>
      <c r="HJ331" s="11"/>
      <c r="HK331" s="11"/>
      <c r="HL331" s="11"/>
      <c r="HM331" s="11"/>
      <c r="HN331" s="11"/>
      <c r="HO331" s="11"/>
      <c r="HP331" s="11"/>
      <c r="HQ331" s="11"/>
      <c r="HR331" s="11"/>
      <c r="HS331" s="11"/>
      <c r="HT331" s="11"/>
      <c r="HU331" s="11"/>
      <c r="HV331" s="11"/>
      <c r="HW331" s="11"/>
      <c r="HX331" s="11"/>
      <c r="HY331" s="11"/>
      <c r="HZ331" s="11"/>
      <c r="IA331" s="11"/>
      <c r="IB331" s="11"/>
      <c r="IC331" s="11"/>
      <c r="ID331" s="11"/>
      <c r="IE331" s="11"/>
      <c r="IF331" s="11"/>
      <c r="IG331" s="11"/>
      <c r="IH331" s="11"/>
      <c r="II331" s="11"/>
      <c r="IJ331" s="11"/>
      <c r="IK331" s="11"/>
      <c r="IL331" s="11"/>
      <c r="IM331" s="11"/>
      <c r="IN331" s="11"/>
      <c r="IO331" s="11"/>
      <c r="IP331" s="11"/>
      <c r="IQ331" s="11"/>
      <c r="IR331" s="11"/>
      <c r="IS331" s="11"/>
      <c r="IT331" s="11"/>
      <c r="IU331" s="11"/>
      <c r="IV331" s="11"/>
      <c r="IW331" s="11"/>
      <c r="IX331" s="11"/>
      <c r="IY331" s="11"/>
    </row>
    <row r="332" spans="2:259" s="12" customFormat="1" ht="54" customHeight="1" x14ac:dyDescent="0.25">
      <c r="B332" s="11"/>
      <c r="C332" s="22"/>
      <c r="D332" s="20"/>
      <c r="E332" s="16"/>
      <c r="F332" s="17"/>
      <c r="G332" s="17"/>
      <c r="H332" s="17"/>
      <c r="I332" s="17"/>
      <c r="J332" s="17"/>
      <c r="K332" s="17"/>
      <c r="L332" s="17"/>
      <c r="M332" s="17"/>
      <c r="N332" s="17"/>
      <c r="O332" s="36"/>
      <c r="P332" s="20"/>
      <c r="Q332" s="15"/>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c r="FF332" s="11"/>
      <c r="FG332" s="11"/>
      <c r="FH332" s="11"/>
      <c r="FI332" s="11"/>
      <c r="FJ332" s="11"/>
      <c r="FK332" s="11"/>
      <c r="FL332" s="11"/>
      <c r="FM332" s="11"/>
      <c r="FN332" s="11"/>
      <c r="FO332" s="11"/>
      <c r="FP332" s="11"/>
      <c r="FQ332" s="11"/>
      <c r="FR332" s="11"/>
      <c r="FS332" s="11"/>
      <c r="FT332" s="11"/>
      <c r="FU332" s="11"/>
      <c r="FV332" s="11"/>
      <c r="FW332" s="11"/>
      <c r="FX332" s="11"/>
      <c r="FY332" s="11"/>
      <c r="FZ332" s="11"/>
      <c r="GA332" s="11"/>
      <c r="GB332" s="11"/>
      <c r="GC332" s="11"/>
      <c r="GD332" s="11"/>
      <c r="GE332" s="11"/>
      <c r="GF332" s="11"/>
      <c r="GG332" s="11"/>
      <c r="GH332" s="11"/>
      <c r="GI332" s="11"/>
      <c r="GJ332" s="11"/>
      <c r="GK332" s="11"/>
      <c r="GL332" s="11"/>
      <c r="GM332" s="11"/>
      <c r="GN332" s="11"/>
      <c r="GO332" s="11"/>
      <c r="GP332" s="11"/>
      <c r="GQ332" s="11"/>
      <c r="GR332" s="11"/>
      <c r="GS332" s="11"/>
      <c r="GT332" s="11"/>
      <c r="GU332" s="11"/>
      <c r="GV332" s="11"/>
      <c r="GW332" s="11"/>
      <c r="GX332" s="11"/>
      <c r="GY332" s="11"/>
      <c r="GZ332" s="11"/>
      <c r="HA332" s="11"/>
      <c r="HB332" s="11"/>
      <c r="HC332" s="11"/>
      <c r="HD332" s="11"/>
      <c r="HE332" s="11"/>
      <c r="HF332" s="11"/>
      <c r="HG332" s="11"/>
      <c r="HH332" s="11"/>
      <c r="HI332" s="11"/>
      <c r="HJ332" s="11"/>
      <c r="HK332" s="11"/>
      <c r="HL332" s="11"/>
      <c r="HM332" s="11"/>
      <c r="HN332" s="11"/>
      <c r="HO332" s="11"/>
      <c r="HP332" s="11"/>
      <c r="HQ332" s="11"/>
      <c r="HR332" s="11"/>
      <c r="HS332" s="11"/>
      <c r="HT332" s="11"/>
      <c r="HU332" s="11"/>
      <c r="HV332" s="11"/>
      <c r="HW332" s="11"/>
      <c r="HX332" s="11"/>
      <c r="HY332" s="11"/>
      <c r="HZ332" s="11"/>
      <c r="IA332" s="11"/>
      <c r="IB332" s="11"/>
      <c r="IC332" s="11"/>
      <c r="ID332" s="11"/>
      <c r="IE332" s="11"/>
      <c r="IF332" s="11"/>
      <c r="IG332" s="11"/>
      <c r="IH332" s="11"/>
      <c r="II332" s="11"/>
      <c r="IJ332" s="11"/>
      <c r="IK332" s="11"/>
      <c r="IL332" s="11"/>
      <c r="IM332" s="11"/>
      <c r="IN332" s="11"/>
      <c r="IO332" s="11"/>
      <c r="IP332" s="11"/>
      <c r="IQ332" s="11"/>
      <c r="IR332" s="11"/>
      <c r="IS332" s="11"/>
      <c r="IT332" s="11"/>
      <c r="IU332" s="11"/>
      <c r="IV332" s="11"/>
      <c r="IW332" s="11"/>
      <c r="IX332" s="11"/>
      <c r="IY332" s="11"/>
    </row>
    <row r="333" spans="2:259" s="12" customFormat="1" ht="54" customHeight="1" x14ac:dyDescent="0.25">
      <c r="B333" s="11"/>
      <c r="C333" s="9"/>
      <c r="D333" s="19"/>
      <c r="E333" s="16"/>
      <c r="F333" s="18"/>
      <c r="G333" s="18"/>
      <c r="H333" s="18"/>
      <c r="I333" s="17"/>
      <c r="J333" s="18"/>
      <c r="K333" s="18"/>
      <c r="L333" s="18"/>
      <c r="M333" s="18"/>
      <c r="N333" s="18"/>
      <c r="O333" s="18"/>
      <c r="P333" s="19"/>
      <c r="Q333" s="14"/>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c r="FF333" s="11"/>
      <c r="FG333" s="11"/>
      <c r="FH333" s="11"/>
      <c r="FI333" s="11"/>
      <c r="FJ333" s="11"/>
      <c r="FK333" s="11"/>
      <c r="FL333" s="11"/>
      <c r="FM333" s="11"/>
      <c r="FN333" s="11"/>
      <c r="FO333" s="11"/>
      <c r="FP333" s="11"/>
      <c r="FQ333" s="11"/>
      <c r="FR333" s="11"/>
      <c r="FS333" s="11"/>
      <c r="FT333" s="11"/>
      <c r="FU333" s="11"/>
      <c r="FV333" s="11"/>
      <c r="FW333" s="11"/>
      <c r="FX333" s="11"/>
      <c r="FY333" s="11"/>
      <c r="FZ333" s="11"/>
      <c r="GA333" s="11"/>
      <c r="GB333" s="11"/>
      <c r="GC333" s="11"/>
      <c r="GD333" s="11"/>
      <c r="GE333" s="11"/>
      <c r="GF333" s="11"/>
      <c r="GG333" s="11"/>
      <c r="GH333" s="11"/>
      <c r="GI333" s="11"/>
      <c r="GJ333" s="11"/>
      <c r="GK333" s="11"/>
      <c r="GL333" s="11"/>
      <c r="GM333" s="11"/>
      <c r="GN333" s="11"/>
      <c r="GO333" s="11"/>
      <c r="GP333" s="11"/>
      <c r="GQ333" s="11"/>
      <c r="GR333" s="11"/>
      <c r="GS333" s="11"/>
      <c r="GT333" s="11"/>
      <c r="GU333" s="11"/>
      <c r="GV333" s="11"/>
      <c r="GW333" s="11"/>
      <c r="GX333" s="11"/>
      <c r="GY333" s="11"/>
      <c r="GZ333" s="11"/>
      <c r="HA333" s="11"/>
      <c r="HB333" s="11"/>
      <c r="HC333" s="11"/>
      <c r="HD333" s="11"/>
      <c r="HE333" s="11"/>
      <c r="HF333" s="11"/>
      <c r="HG333" s="11"/>
      <c r="HH333" s="11"/>
      <c r="HI333" s="11"/>
      <c r="HJ333" s="11"/>
      <c r="HK333" s="11"/>
      <c r="HL333" s="11"/>
      <c r="HM333" s="11"/>
      <c r="HN333" s="11"/>
      <c r="HO333" s="11"/>
      <c r="HP333" s="11"/>
      <c r="HQ333" s="11"/>
      <c r="HR333" s="11"/>
      <c r="HS333" s="11"/>
      <c r="HT333" s="11"/>
      <c r="HU333" s="11"/>
      <c r="HV333" s="11"/>
      <c r="HW333" s="11"/>
      <c r="HX333" s="11"/>
      <c r="HY333" s="11"/>
      <c r="HZ333" s="11"/>
      <c r="IA333" s="11"/>
      <c r="IB333" s="11"/>
      <c r="IC333" s="11"/>
      <c r="ID333" s="11"/>
      <c r="IE333" s="11"/>
      <c r="IF333" s="11"/>
      <c r="IG333" s="11"/>
      <c r="IH333" s="11"/>
      <c r="II333" s="11"/>
      <c r="IJ333" s="11"/>
      <c r="IK333" s="11"/>
      <c r="IL333" s="11"/>
      <c r="IM333" s="11"/>
      <c r="IN333" s="11"/>
      <c r="IO333" s="11"/>
      <c r="IP333" s="11"/>
      <c r="IQ333" s="11"/>
      <c r="IR333" s="11"/>
      <c r="IS333" s="11"/>
      <c r="IT333" s="11"/>
      <c r="IU333" s="11"/>
      <c r="IV333" s="11"/>
      <c r="IW333" s="11"/>
      <c r="IX333" s="11"/>
      <c r="IY333" s="11"/>
    </row>
    <row r="334" spans="2:259" s="12" customFormat="1" ht="54" customHeight="1" x14ac:dyDescent="0.25">
      <c r="B334" s="11"/>
      <c r="C334" s="22"/>
      <c r="D334" s="20"/>
      <c r="E334" s="16"/>
      <c r="F334" s="17"/>
      <c r="G334" s="17"/>
      <c r="H334" s="17"/>
      <c r="I334" s="17"/>
      <c r="J334" s="17"/>
      <c r="K334" s="17"/>
      <c r="L334" s="17"/>
      <c r="M334" s="17"/>
      <c r="N334" s="17"/>
      <c r="O334" s="36"/>
      <c r="P334" s="20"/>
      <c r="Q334" s="15"/>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c r="FF334" s="11"/>
      <c r="FG334" s="11"/>
      <c r="FH334" s="11"/>
      <c r="FI334" s="11"/>
      <c r="FJ334" s="11"/>
      <c r="FK334" s="11"/>
      <c r="FL334" s="11"/>
      <c r="FM334" s="11"/>
      <c r="FN334" s="11"/>
      <c r="FO334" s="11"/>
      <c r="FP334" s="11"/>
      <c r="FQ334" s="11"/>
      <c r="FR334" s="11"/>
      <c r="FS334" s="11"/>
      <c r="FT334" s="11"/>
      <c r="FU334" s="11"/>
      <c r="FV334" s="11"/>
      <c r="FW334" s="11"/>
      <c r="FX334" s="11"/>
      <c r="FY334" s="11"/>
      <c r="FZ334" s="11"/>
      <c r="GA334" s="11"/>
      <c r="GB334" s="11"/>
      <c r="GC334" s="11"/>
      <c r="GD334" s="11"/>
      <c r="GE334" s="11"/>
      <c r="GF334" s="11"/>
      <c r="GG334" s="11"/>
      <c r="GH334" s="11"/>
      <c r="GI334" s="11"/>
      <c r="GJ334" s="11"/>
      <c r="GK334" s="11"/>
      <c r="GL334" s="11"/>
      <c r="GM334" s="11"/>
      <c r="GN334" s="11"/>
      <c r="GO334" s="11"/>
      <c r="GP334" s="11"/>
      <c r="GQ334" s="11"/>
      <c r="GR334" s="11"/>
      <c r="GS334" s="11"/>
      <c r="GT334" s="11"/>
      <c r="GU334" s="11"/>
      <c r="GV334" s="11"/>
      <c r="GW334" s="11"/>
      <c r="GX334" s="11"/>
      <c r="GY334" s="11"/>
      <c r="GZ334" s="11"/>
      <c r="HA334" s="11"/>
      <c r="HB334" s="11"/>
      <c r="HC334" s="11"/>
      <c r="HD334" s="11"/>
      <c r="HE334" s="11"/>
      <c r="HF334" s="11"/>
      <c r="HG334" s="11"/>
      <c r="HH334" s="11"/>
      <c r="HI334" s="11"/>
      <c r="HJ334" s="11"/>
      <c r="HK334" s="11"/>
      <c r="HL334" s="11"/>
      <c r="HM334" s="11"/>
      <c r="HN334" s="11"/>
      <c r="HO334" s="11"/>
      <c r="HP334" s="11"/>
      <c r="HQ334" s="11"/>
      <c r="HR334" s="11"/>
      <c r="HS334" s="11"/>
      <c r="HT334" s="11"/>
      <c r="HU334" s="11"/>
      <c r="HV334" s="11"/>
      <c r="HW334" s="11"/>
      <c r="HX334" s="11"/>
      <c r="HY334" s="11"/>
      <c r="HZ334" s="11"/>
      <c r="IA334" s="11"/>
      <c r="IB334" s="11"/>
      <c r="IC334" s="11"/>
      <c r="ID334" s="11"/>
      <c r="IE334" s="11"/>
      <c r="IF334" s="11"/>
      <c r="IG334" s="11"/>
      <c r="IH334" s="11"/>
      <c r="II334" s="11"/>
      <c r="IJ334" s="11"/>
      <c r="IK334" s="11"/>
      <c r="IL334" s="11"/>
      <c r="IM334" s="11"/>
      <c r="IN334" s="11"/>
      <c r="IO334" s="11"/>
      <c r="IP334" s="11"/>
      <c r="IQ334" s="11"/>
      <c r="IR334" s="11"/>
      <c r="IS334" s="11"/>
      <c r="IT334" s="11"/>
      <c r="IU334" s="11"/>
      <c r="IV334" s="11"/>
      <c r="IW334" s="11"/>
      <c r="IX334" s="11"/>
      <c r="IY334" s="11"/>
    </row>
    <row r="335" spans="2:259" s="12" customFormat="1" ht="54" customHeight="1" x14ac:dyDescent="0.25">
      <c r="B335" s="11"/>
      <c r="C335" s="9"/>
      <c r="D335" s="19"/>
      <c r="E335" s="16"/>
      <c r="F335" s="18"/>
      <c r="G335" s="18"/>
      <c r="H335" s="18"/>
      <c r="I335" s="17"/>
      <c r="J335" s="18"/>
      <c r="K335" s="18"/>
      <c r="L335" s="18"/>
      <c r="M335" s="18"/>
      <c r="N335" s="18"/>
      <c r="O335" s="18"/>
      <c r="P335" s="19"/>
      <c r="Q335" s="14"/>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c r="FF335" s="11"/>
      <c r="FG335" s="11"/>
      <c r="FH335" s="11"/>
      <c r="FI335" s="11"/>
      <c r="FJ335" s="11"/>
      <c r="FK335" s="11"/>
      <c r="FL335" s="11"/>
      <c r="FM335" s="11"/>
      <c r="FN335" s="11"/>
      <c r="FO335" s="11"/>
      <c r="FP335" s="11"/>
      <c r="FQ335" s="11"/>
      <c r="FR335" s="11"/>
      <c r="FS335" s="11"/>
      <c r="FT335" s="11"/>
      <c r="FU335" s="11"/>
      <c r="FV335" s="11"/>
      <c r="FW335" s="11"/>
      <c r="FX335" s="11"/>
      <c r="FY335" s="11"/>
      <c r="FZ335" s="11"/>
      <c r="GA335" s="11"/>
      <c r="GB335" s="11"/>
      <c r="GC335" s="11"/>
      <c r="GD335" s="11"/>
      <c r="GE335" s="11"/>
      <c r="GF335" s="11"/>
      <c r="GG335" s="11"/>
      <c r="GH335" s="11"/>
      <c r="GI335" s="11"/>
      <c r="GJ335" s="11"/>
      <c r="GK335" s="11"/>
      <c r="GL335" s="11"/>
      <c r="GM335" s="11"/>
      <c r="GN335" s="11"/>
      <c r="GO335" s="11"/>
      <c r="GP335" s="11"/>
      <c r="GQ335" s="11"/>
      <c r="GR335" s="11"/>
      <c r="GS335" s="11"/>
      <c r="GT335" s="11"/>
      <c r="GU335" s="11"/>
      <c r="GV335" s="11"/>
      <c r="GW335" s="11"/>
      <c r="GX335" s="11"/>
      <c r="GY335" s="11"/>
      <c r="GZ335" s="11"/>
      <c r="HA335" s="11"/>
      <c r="HB335" s="11"/>
      <c r="HC335" s="11"/>
      <c r="HD335" s="11"/>
      <c r="HE335" s="11"/>
      <c r="HF335" s="11"/>
      <c r="HG335" s="11"/>
      <c r="HH335" s="11"/>
      <c r="HI335" s="11"/>
      <c r="HJ335" s="11"/>
      <c r="HK335" s="11"/>
      <c r="HL335" s="11"/>
      <c r="HM335" s="11"/>
      <c r="HN335" s="11"/>
      <c r="HO335" s="11"/>
      <c r="HP335" s="11"/>
      <c r="HQ335" s="11"/>
      <c r="HR335" s="11"/>
      <c r="HS335" s="11"/>
      <c r="HT335" s="11"/>
      <c r="HU335" s="11"/>
      <c r="HV335" s="11"/>
      <c r="HW335" s="11"/>
      <c r="HX335" s="11"/>
      <c r="HY335" s="11"/>
      <c r="HZ335" s="11"/>
      <c r="IA335" s="11"/>
      <c r="IB335" s="11"/>
      <c r="IC335" s="11"/>
      <c r="ID335" s="11"/>
      <c r="IE335" s="11"/>
      <c r="IF335" s="11"/>
      <c r="IG335" s="11"/>
      <c r="IH335" s="11"/>
      <c r="II335" s="11"/>
      <c r="IJ335" s="11"/>
      <c r="IK335" s="11"/>
      <c r="IL335" s="11"/>
      <c r="IM335" s="11"/>
      <c r="IN335" s="11"/>
      <c r="IO335" s="11"/>
      <c r="IP335" s="11"/>
      <c r="IQ335" s="11"/>
      <c r="IR335" s="11"/>
      <c r="IS335" s="11"/>
      <c r="IT335" s="11"/>
      <c r="IU335" s="11"/>
      <c r="IV335" s="11"/>
      <c r="IW335" s="11"/>
      <c r="IX335" s="11"/>
      <c r="IY335" s="11"/>
    </row>
    <row r="336" spans="2:259" s="12" customFormat="1" ht="54" customHeight="1" x14ac:dyDescent="0.25">
      <c r="B336" s="11"/>
      <c r="C336" s="22"/>
      <c r="D336" s="20"/>
      <c r="E336" s="16"/>
      <c r="F336" s="17"/>
      <c r="G336" s="17"/>
      <c r="H336" s="17"/>
      <c r="I336" s="17"/>
      <c r="J336" s="17"/>
      <c r="K336" s="17"/>
      <c r="L336" s="17"/>
      <c r="M336" s="17"/>
      <c r="N336" s="17"/>
      <c r="O336" s="36"/>
      <c r="P336" s="20"/>
      <c r="Q336" s="15"/>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row>
    <row r="337" spans="2:259" s="12" customFormat="1" ht="54" customHeight="1" x14ac:dyDescent="0.25">
      <c r="B337" s="11"/>
      <c r="C337" s="9"/>
      <c r="D337" s="19"/>
      <c r="E337" s="16"/>
      <c r="F337" s="18"/>
      <c r="G337" s="18"/>
      <c r="H337" s="18"/>
      <c r="I337" s="17"/>
      <c r="J337" s="18"/>
      <c r="K337" s="18"/>
      <c r="L337" s="18"/>
      <c r="M337" s="18"/>
      <c r="N337" s="18"/>
      <c r="O337" s="18"/>
      <c r="P337" s="19"/>
      <c r="Q337" s="14"/>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row>
    <row r="338" spans="2:259" s="12" customFormat="1" ht="54" customHeight="1" x14ac:dyDescent="0.25">
      <c r="B338" s="11"/>
      <c r="C338" s="22"/>
      <c r="D338" s="20"/>
      <c r="E338" s="16"/>
      <c r="F338" s="17"/>
      <c r="G338" s="17"/>
      <c r="H338" s="17"/>
      <c r="I338" s="17"/>
      <c r="J338" s="17"/>
      <c r="K338" s="17"/>
      <c r="L338" s="17"/>
      <c r="M338" s="17"/>
      <c r="N338" s="17"/>
      <c r="O338" s="36"/>
      <c r="P338" s="20"/>
      <c r="Q338" s="15"/>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row>
    <row r="339" spans="2:259" s="12" customFormat="1" ht="54" customHeight="1" x14ac:dyDescent="0.25">
      <c r="B339" s="11"/>
      <c r="C339" s="9"/>
      <c r="D339" s="19"/>
      <c r="E339" s="16"/>
      <c r="F339" s="18"/>
      <c r="G339" s="18"/>
      <c r="H339" s="18"/>
      <c r="I339" s="17"/>
      <c r="J339" s="18"/>
      <c r="K339" s="18"/>
      <c r="L339" s="18"/>
      <c r="M339" s="18"/>
      <c r="N339" s="18"/>
      <c r="O339" s="18"/>
      <c r="P339" s="19"/>
      <c r="Q339" s="14"/>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row>
    <row r="340" spans="2:259" s="12" customFormat="1" ht="54" customHeight="1" x14ac:dyDescent="0.25">
      <c r="B340" s="11"/>
      <c r="C340" s="22"/>
      <c r="D340" s="20"/>
      <c r="E340" s="16"/>
      <c r="F340" s="17"/>
      <c r="G340" s="17"/>
      <c r="H340" s="17"/>
      <c r="I340" s="17"/>
      <c r="J340" s="17"/>
      <c r="K340" s="17"/>
      <c r="L340" s="17"/>
      <c r="M340" s="17"/>
      <c r="N340" s="17"/>
      <c r="O340" s="36"/>
      <c r="P340" s="20"/>
      <c r="Q340" s="15"/>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row>
    <row r="341" spans="2:259" s="12" customFormat="1" ht="54" customHeight="1" x14ac:dyDescent="0.25">
      <c r="B341" s="11"/>
      <c r="C341" s="9"/>
      <c r="D341" s="19"/>
      <c r="E341" s="16"/>
      <c r="F341" s="18"/>
      <c r="G341" s="18"/>
      <c r="H341" s="18"/>
      <c r="I341" s="17"/>
      <c r="J341" s="18"/>
      <c r="K341" s="18"/>
      <c r="L341" s="18"/>
      <c r="M341" s="18"/>
      <c r="N341" s="18"/>
      <c r="O341" s="18"/>
      <c r="P341" s="19"/>
      <c r="Q341" s="14"/>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row>
    <row r="342" spans="2:259" s="12" customFormat="1" ht="54" customHeight="1" x14ac:dyDescent="0.25">
      <c r="B342" s="11"/>
      <c r="C342" s="22"/>
      <c r="D342" s="20"/>
      <c r="E342" s="16"/>
      <c r="F342" s="17"/>
      <c r="G342" s="17"/>
      <c r="H342" s="17"/>
      <c r="I342" s="17"/>
      <c r="J342" s="17"/>
      <c r="K342" s="17"/>
      <c r="L342" s="17"/>
      <c r="M342" s="17"/>
      <c r="N342" s="17"/>
      <c r="O342" s="36"/>
      <c r="P342" s="20"/>
      <c r="Q342" s="15"/>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row>
    <row r="343" spans="2:259" s="12" customFormat="1" ht="54" customHeight="1" x14ac:dyDescent="0.25">
      <c r="B343" s="11"/>
      <c r="C343" s="9"/>
      <c r="D343" s="19"/>
      <c r="E343" s="16"/>
      <c r="F343" s="18"/>
      <c r="G343" s="18"/>
      <c r="H343" s="18"/>
      <c r="I343" s="17"/>
      <c r="J343" s="18"/>
      <c r="K343" s="18"/>
      <c r="L343" s="18"/>
      <c r="M343" s="18"/>
      <c r="N343" s="18"/>
      <c r="O343" s="18"/>
      <c r="P343" s="19"/>
      <c r="Q343" s="14"/>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row>
    <row r="344" spans="2:259" s="12" customFormat="1" ht="54" customHeight="1" x14ac:dyDescent="0.25">
      <c r="B344" s="11"/>
      <c r="C344" s="22"/>
      <c r="D344" s="20"/>
      <c r="E344" s="16"/>
      <c r="F344" s="17"/>
      <c r="G344" s="17"/>
      <c r="H344" s="17"/>
      <c r="I344" s="17"/>
      <c r="J344" s="17"/>
      <c r="K344" s="17"/>
      <c r="L344" s="17"/>
      <c r="M344" s="17"/>
      <c r="N344" s="17"/>
      <c r="O344" s="36"/>
      <c r="P344" s="20"/>
      <c r="Q344" s="15"/>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row>
    <row r="345" spans="2:259" s="12" customFormat="1" ht="54" customHeight="1" x14ac:dyDescent="0.25">
      <c r="B345" s="11"/>
      <c r="C345" s="9"/>
      <c r="D345" s="19"/>
      <c r="E345" s="16"/>
      <c r="F345" s="18"/>
      <c r="G345" s="18"/>
      <c r="H345" s="18"/>
      <c r="I345" s="17"/>
      <c r="J345" s="18"/>
      <c r="K345" s="18"/>
      <c r="L345" s="18"/>
      <c r="M345" s="18"/>
      <c r="N345" s="18"/>
      <c r="O345" s="18"/>
      <c r="P345" s="19"/>
      <c r="Q345" s="14"/>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row>
    <row r="346" spans="2:259" s="12" customFormat="1" ht="54" customHeight="1" x14ac:dyDescent="0.25">
      <c r="B346" s="11"/>
      <c r="C346" s="22"/>
      <c r="D346" s="20"/>
      <c r="E346" s="16"/>
      <c r="F346" s="17"/>
      <c r="G346" s="17"/>
      <c r="H346" s="17"/>
      <c r="I346" s="17"/>
      <c r="J346" s="17"/>
      <c r="K346" s="17"/>
      <c r="L346" s="17"/>
      <c r="M346" s="17"/>
      <c r="N346" s="17"/>
      <c r="O346" s="36"/>
      <c r="P346" s="20"/>
      <c r="Q346" s="15"/>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row>
    <row r="347" spans="2:259" s="12" customFormat="1" ht="54" customHeight="1" x14ac:dyDescent="0.25">
      <c r="B347" s="11"/>
      <c r="C347" s="9"/>
      <c r="D347" s="19"/>
      <c r="E347" s="16"/>
      <c r="F347" s="18"/>
      <c r="G347" s="18"/>
      <c r="H347" s="18"/>
      <c r="I347" s="17"/>
      <c r="J347" s="18"/>
      <c r="K347" s="18"/>
      <c r="L347" s="18"/>
      <c r="M347" s="18"/>
      <c r="N347" s="18"/>
      <c r="O347" s="18"/>
      <c r="P347" s="19"/>
      <c r="Q347" s="14"/>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row>
    <row r="348" spans="2:259" s="12" customFormat="1" ht="54" customHeight="1" x14ac:dyDescent="0.25">
      <c r="B348" s="11"/>
      <c r="C348" s="22"/>
      <c r="D348" s="20"/>
      <c r="E348" s="16"/>
      <c r="F348" s="17"/>
      <c r="G348" s="17"/>
      <c r="H348" s="17"/>
      <c r="I348" s="17"/>
      <c r="J348" s="17"/>
      <c r="K348" s="17"/>
      <c r="L348" s="17"/>
      <c r="M348" s="17"/>
      <c r="N348" s="17"/>
      <c r="O348" s="36"/>
      <c r="P348" s="20"/>
      <c r="Q348" s="15"/>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row>
    <row r="349" spans="2:259" s="12" customFormat="1" ht="54" customHeight="1" x14ac:dyDescent="0.25">
      <c r="B349" s="11"/>
      <c r="C349" s="9"/>
      <c r="D349" s="19"/>
      <c r="E349" s="16"/>
      <c r="F349" s="18"/>
      <c r="G349" s="18"/>
      <c r="H349" s="18"/>
      <c r="I349" s="17"/>
      <c r="J349" s="18"/>
      <c r="K349" s="18"/>
      <c r="L349" s="18"/>
      <c r="M349" s="18"/>
      <c r="N349" s="18"/>
      <c r="O349" s="18"/>
      <c r="P349" s="19"/>
      <c r="Q349" s="14"/>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row>
    <row r="350" spans="2:259" s="12" customFormat="1" ht="54" customHeight="1" thickBot="1" x14ac:dyDescent="0.3">
      <c r="B350" s="11"/>
      <c r="C350" s="38"/>
      <c r="D350" s="39"/>
      <c r="E350" s="40"/>
      <c r="F350" s="41"/>
      <c r="G350" s="41"/>
      <c r="H350" s="41"/>
      <c r="I350" s="41"/>
      <c r="J350" s="41"/>
      <c r="K350" s="41"/>
      <c r="L350" s="41"/>
      <c r="M350" s="41"/>
      <c r="N350" s="41"/>
      <c r="O350" s="42"/>
      <c r="P350" s="39"/>
      <c r="Q350" s="43"/>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row>
    <row r="351" spans="2:259" s="12" customFormat="1" x14ac:dyDescent="0.25">
      <c r="B351" s="11"/>
      <c r="C351" s="1"/>
      <c r="D351" s="1"/>
      <c r="E351" s="1"/>
      <c r="F351" s="1"/>
      <c r="G351" s="1"/>
      <c r="H351" s="1"/>
      <c r="I351" s="1"/>
      <c r="J351" s="1"/>
      <c r="K351" s="1"/>
      <c r="L351" s="1"/>
      <c r="M351" s="1"/>
      <c r="N351" s="1"/>
      <c r="O351" s="21"/>
      <c r="P351" s="1"/>
      <c r="Q351" s="1"/>
      <c r="R351" s="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row>
    <row r="352" spans="2:259" s="12" customFormat="1" x14ac:dyDescent="0.25">
      <c r="B352" s="11"/>
      <c r="C352" s="1"/>
      <c r="D352" s="1"/>
      <c r="E352" s="1"/>
      <c r="F352" s="1"/>
      <c r="G352" s="1"/>
      <c r="H352" s="1"/>
      <c r="I352" s="1"/>
      <c r="J352" s="1"/>
      <c r="K352" s="1"/>
      <c r="L352" s="1"/>
      <c r="M352" s="1"/>
      <c r="N352" s="1"/>
      <c r="O352" s="21"/>
      <c r="P352" s="1"/>
      <c r="Q352" s="1"/>
      <c r="R352" s="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row>
    <row r="353" spans="2:259" s="12" customFormat="1" x14ac:dyDescent="0.25">
      <c r="B353" s="11"/>
      <c r="C353" s="1"/>
      <c r="D353" s="1"/>
      <c r="E353" s="1"/>
      <c r="F353" s="1"/>
      <c r="G353" s="1"/>
      <c r="H353" s="1"/>
      <c r="I353" s="1"/>
      <c r="J353" s="1"/>
      <c r="K353" s="1"/>
      <c r="L353" s="1"/>
      <c r="M353" s="1"/>
      <c r="N353" s="1"/>
      <c r="O353" s="21"/>
      <c r="P353" s="1"/>
      <c r="Q353" s="1"/>
      <c r="R353" s="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row>
    <row r="354" spans="2:259" s="12" customFormat="1" x14ac:dyDescent="0.25">
      <c r="B354" s="11"/>
      <c r="C354" s="1"/>
      <c r="D354" s="1"/>
      <c r="E354" s="1"/>
      <c r="F354" s="1"/>
      <c r="G354" s="1"/>
      <c r="H354" s="1"/>
      <c r="I354" s="1"/>
      <c r="J354" s="1"/>
      <c r="K354" s="1"/>
      <c r="L354" s="1"/>
      <c r="M354" s="1"/>
      <c r="N354" s="1"/>
      <c r="O354" s="21"/>
      <c r="P354" s="1"/>
      <c r="Q354" s="1"/>
      <c r="R354" s="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row>
    <row r="355" spans="2:259" s="12" customFormat="1" x14ac:dyDescent="0.25">
      <c r="B355" s="11"/>
      <c r="C355" s="1"/>
      <c r="D355" s="1"/>
      <c r="E355" s="1"/>
      <c r="F355" s="1"/>
      <c r="G355" s="1"/>
      <c r="H355" s="1"/>
      <c r="I355" s="1"/>
      <c r="J355" s="1"/>
      <c r="K355" s="1"/>
      <c r="L355" s="1"/>
      <c r="M355" s="1"/>
      <c r="N355" s="1"/>
      <c r="O355" s="21"/>
      <c r="P355" s="1"/>
      <c r="Q355" s="1"/>
      <c r="R355" s="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row>
    <row r="356" spans="2:259" s="12" customFormat="1" x14ac:dyDescent="0.25">
      <c r="B356" s="11"/>
      <c r="C356" s="1"/>
      <c r="D356" s="1"/>
      <c r="E356" s="1"/>
      <c r="F356" s="1"/>
      <c r="G356" s="1"/>
      <c r="H356" s="1"/>
      <c r="I356" s="1"/>
      <c r="J356" s="1"/>
      <c r="K356" s="1"/>
      <c r="L356" s="1"/>
      <c r="M356" s="1"/>
      <c r="N356" s="1"/>
      <c r="O356" s="21"/>
      <c r="P356" s="1"/>
      <c r="Q356" s="1"/>
      <c r="R356" s="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row>
    <row r="357" spans="2:259" s="12" customFormat="1" x14ac:dyDescent="0.25">
      <c r="B357" s="11"/>
      <c r="C357" s="1"/>
      <c r="D357" s="1"/>
      <c r="E357" s="1"/>
      <c r="F357" s="1"/>
      <c r="G357" s="1"/>
      <c r="H357" s="1"/>
      <c r="I357" s="1"/>
      <c r="J357" s="1"/>
      <c r="K357" s="1"/>
      <c r="L357" s="1"/>
      <c r="M357" s="1"/>
      <c r="N357" s="1"/>
      <c r="O357" s="21"/>
      <c r="P357" s="1"/>
      <c r="Q357" s="1"/>
      <c r="R357" s="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row>
    <row r="358" spans="2:259" s="12" customFormat="1" x14ac:dyDescent="0.25">
      <c r="B358" s="11"/>
      <c r="C358" s="1"/>
      <c r="D358" s="1"/>
      <c r="E358" s="1"/>
      <c r="F358" s="1"/>
      <c r="G358" s="1"/>
      <c r="H358" s="1"/>
      <c r="I358" s="1"/>
      <c r="J358" s="1"/>
      <c r="K358" s="1"/>
      <c r="L358" s="1"/>
      <c r="M358" s="1"/>
      <c r="N358" s="1"/>
      <c r="O358" s="21"/>
      <c r="P358" s="1"/>
      <c r="Q358" s="1"/>
      <c r="R358" s="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row>
    <row r="359" spans="2:259" s="12" customFormat="1" ht="15" customHeight="1" x14ac:dyDescent="0.25">
      <c r="B359" s="11"/>
      <c r="C359" s="1"/>
      <c r="D359" s="1"/>
      <c r="E359" s="1"/>
      <c r="F359" s="1"/>
      <c r="G359" s="1"/>
      <c r="H359" s="1"/>
      <c r="I359" s="1"/>
      <c r="J359" s="1"/>
      <c r="K359" s="1"/>
      <c r="L359" s="1"/>
      <c r="M359" s="1"/>
      <c r="N359" s="1"/>
      <c r="O359" s="21"/>
      <c r="P359" s="1"/>
      <c r="Q359" s="1"/>
      <c r="R359" s="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row>
    <row r="360" spans="2:259" s="12" customFormat="1" ht="15" customHeight="1" x14ac:dyDescent="0.25">
      <c r="B360" s="11"/>
      <c r="C360" s="1"/>
      <c r="D360" s="1"/>
      <c r="E360" s="1"/>
      <c r="F360" s="1"/>
      <c r="G360" s="1"/>
      <c r="H360" s="1"/>
      <c r="I360" s="1"/>
      <c r="J360" s="1"/>
      <c r="K360" s="1"/>
      <c r="L360" s="1"/>
      <c r="M360" s="1"/>
      <c r="N360" s="1"/>
      <c r="O360" s="21"/>
      <c r="P360" s="1"/>
      <c r="Q360" s="1"/>
      <c r="R360" s="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row>
    <row r="361" spans="2:259" s="12" customFormat="1" ht="15" customHeight="1" x14ac:dyDescent="0.25">
      <c r="B361" s="11"/>
      <c r="C361" s="1"/>
      <c r="D361" s="1"/>
      <c r="E361" s="1"/>
      <c r="F361" s="1"/>
      <c r="G361" s="1"/>
      <c r="H361" s="1"/>
      <c r="I361" s="1"/>
      <c r="J361" s="1"/>
      <c r="K361" s="1"/>
      <c r="L361" s="1"/>
      <c r="M361" s="1"/>
      <c r="N361" s="1"/>
      <c r="O361" s="21"/>
      <c r="P361" s="1"/>
      <c r="Q361" s="1"/>
      <c r="R361" s="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row>
    <row r="362" spans="2:259" s="12" customFormat="1" ht="15" customHeight="1" x14ac:dyDescent="0.25">
      <c r="B362" s="11"/>
      <c r="C362" s="1"/>
      <c r="D362" s="1"/>
      <c r="E362" s="1"/>
      <c r="F362" s="1"/>
      <c r="G362" s="1"/>
      <c r="H362" s="1"/>
      <c r="I362" s="1"/>
      <c r="J362" s="1"/>
      <c r="K362" s="1"/>
      <c r="L362" s="1"/>
      <c r="M362" s="1"/>
      <c r="N362" s="1"/>
      <c r="O362" s="21"/>
      <c r="P362" s="1"/>
      <c r="Q362" s="1"/>
      <c r="R362" s="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row>
    <row r="363" spans="2:259" s="12" customFormat="1" ht="15" customHeight="1" x14ac:dyDescent="0.25">
      <c r="B363" s="11"/>
      <c r="C363" s="1"/>
      <c r="D363" s="1"/>
      <c r="E363" s="1"/>
      <c r="F363" s="1"/>
      <c r="G363" s="1"/>
      <c r="H363" s="1"/>
      <c r="I363" s="1"/>
      <c r="J363" s="1"/>
      <c r="K363" s="1"/>
      <c r="L363" s="1"/>
      <c r="M363" s="1"/>
      <c r="N363" s="1"/>
      <c r="O363" s="21"/>
      <c r="P363" s="1"/>
      <c r="Q363" s="1"/>
      <c r="R363" s="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row>
    <row r="364" spans="2:259" s="12" customFormat="1" ht="15" customHeight="1" x14ac:dyDescent="0.25">
      <c r="B364" s="11"/>
      <c r="C364" s="1"/>
      <c r="D364" s="1"/>
      <c r="E364" s="1"/>
      <c r="F364" s="1"/>
      <c r="G364" s="1"/>
      <c r="H364" s="1"/>
      <c r="I364" s="1"/>
      <c r="J364" s="1"/>
      <c r="K364" s="1"/>
      <c r="L364" s="1"/>
      <c r="M364" s="1"/>
      <c r="N364" s="1"/>
      <c r="O364" s="21"/>
      <c r="P364" s="1"/>
      <c r="Q364" s="1"/>
      <c r="R364" s="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row>
    <row r="365" spans="2:259" s="12" customFormat="1" ht="15" customHeight="1" x14ac:dyDescent="0.25">
      <c r="B365" s="11"/>
      <c r="C365" s="1"/>
      <c r="D365" s="1"/>
      <c r="E365" s="1"/>
      <c r="F365" s="1"/>
      <c r="G365" s="1"/>
      <c r="H365" s="1"/>
      <c r="I365" s="1"/>
      <c r="J365" s="1"/>
      <c r="K365" s="1"/>
      <c r="L365" s="1"/>
      <c r="M365" s="1"/>
      <c r="N365" s="1"/>
      <c r="O365" s="21"/>
      <c r="P365" s="1"/>
      <c r="Q365" s="1"/>
      <c r="R365" s="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row>
    <row r="366" spans="2:259" s="12" customFormat="1" ht="15" customHeight="1" x14ac:dyDescent="0.25">
      <c r="B366" s="11"/>
      <c r="C366" s="1"/>
      <c r="D366" s="1"/>
      <c r="E366" s="1"/>
      <c r="F366" s="1"/>
      <c r="G366" s="1"/>
      <c r="H366" s="1"/>
      <c r="I366" s="1"/>
      <c r="J366" s="1"/>
      <c r="K366" s="1"/>
      <c r="L366" s="1"/>
      <c r="M366" s="1"/>
      <c r="N366" s="1"/>
      <c r="O366" s="21"/>
      <c r="P366" s="1"/>
      <c r="Q366" s="1"/>
      <c r="R366" s="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row>
    <row r="367" spans="2:259" s="12" customFormat="1" ht="15" customHeight="1" x14ac:dyDescent="0.25">
      <c r="B367" s="11"/>
      <c r="C367" s="1"/>
      <c r="D367" s="1"/>
      <c r="E367" s="1"/>
      <c r="F367" s="1"/>
      <c r="G367" s="1"/>
      <c r="H367" s="1"/>
      <c r="I367" s="1"/>
      <c r="J367" s="1"/>
      <c r="K367" s="1"/>
      <c r="L367" s="1"/>
      <c r="M367" s="1"/>
      <c r="N367" s="1"/>
      <c r="O367" s="21"/>
      <c r="P367" s="1"/>
      <c r="Q367" s="1"/>
      <c r="R367" s="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row>
    <row r="368" spans="2:259" s="12" customFormat="1" ht="15" customHeight="1" x14ac:dyDescent="0.25">
      <c r="B368" s="11"/>
      <c r="C368" s="1"/>
      <c r="D368" s="1"/>
      <c r="E368" s="1"/>
      <c r="F368" s="1"/>
      <c r="G368" s="1"/>
      <c r="H368" s="1"/>
      <c r="I368" s="1"/>
      <c r="J368" s="1"/>
      <c r="K368" s="1"/>
      <c r="L368" s="1"/>
      <c r="M368" s="1"/>
      <c r="N368" s="1"/>
      <c r="O368" s="21"/>
      <c r="P368" s="1"/>
      <c r="Q368" s="1"/>
      <c r="R368" s="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row>
    <row r="369" spans="2:259" s="12" customFormat="1" ht="15" customHeight="1" x14ac:dyDescent="0.25">
      <c r="B369" s="11"/>
      <c r="C369" s="1"/>
      <c r="D369" s="1"/>
      <c r="E369" s="1"/>
      <c r="F369" s="1"/>
      <c r="G369" s="1"/>
      <c r="H369" s="1"/>
      <c r="I369" s="1"/>
      <c r="J369" s="1"/>
      <c r="K369" s="1"/>
      <c r="L369" s="1"/>
      <c r="M369" s="1"/>
      <c r="N369" s="1"/>
      <c r="O369" s="21"/>
      <c r="P369" s="1"/>
      <c r="Q369" s="1"/>
      <c r="R369" s="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row>
    <row r="370" spans="2:259" s="12" customFormat="1" ht="15" customHeight="1" x14ac:dyDescent="0.25">
      <c r="B370" s="11"/>
      <c r="C370" s="1"/>
      <c r="D370" s="1"/>
      <c r="E370" s="1"/>
      <c r="F370" s="1"/>
      <c r="G370" s="1"/>
      <c r="H370" s="1"/>
      <c r="I370" s="1"/>
      <c r="J370" s="1"/>
      <c r="K370" s="1"/>
      <c r="L370" s="1"/>
      <c r="M370" s="1"/>
      <c r="N370" s="1"/>
      <c r="O370" s="21"/>
      <c r="P370" s="1"/>
      <c r="Q370" s="1"/>
      <c r="R370" s="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row>
    <row r="371" spans="2:259" s="12" customFormat="1" ht="15" customHeight="1" x14ac:dyDescent="0.25">
      <c r="B371" s="11"/>
      <c r="C371" s="1"/>
      <c r="D371" s="1"/>
      <c r="E371" s="1"/>
      <c r="F371" s="1"/>
      <c r="G371" s="1"/>
      <c r="H371" s="1"/>
      <c r="I371" s="1"/>
      <c r="J371" s="1"/>
      <c r="K371" s="1"/>
      <c r="L371" s="1"/>
      <c r="M371" s="1"/>
      <c r="N371" s="1"/>
      <c r="O371" s="21"/>
      <c r="P371" s="1"/>
      <c r="Q371" s="1"/>
      <c r="R371" s="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row>
    <row r="372" spans="2:259" s="12" customFormat="1" ht="15" customHeight="1" x14ac:dyDescent="0.25">
      <c r="B372" s="11"/>
      <c r="C372" s="1"/>
      <c r="D372" s="1"/>
      <c r="E372" s="1"/>
      <c r="F372" s="1"/>
      <c r="G372" s="1"/>
      <c r="H372" s="1"/>
      <c r="I372" s="1"/>
      <c r="J372" s="1"/>
      <c r="K372" s="1"/>
      <c r="L372" s="1"/>
      <c r="M372" s="1"/>
      <c r="N372" s="1"/>
      <c r="O372" s="21"/>
      <c r="P372" s="1"/>
      <c r="Q372" s="1"/>
      <c r="R372" s="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row>
    <row r="373" spans="2:259" s="12" customFormat="1" ht="15" customHeight="1" x14ac:dyDescent="0.25">
      <c r="B373" s="11"/>
      <c r="C373" s="1"/>
      <c r="D373" s="1"/>
      <c r="E373" s="1"/>
      <c r="F373" s="1"/>
      <c r="G373" s="1"/>
      <c r="H373" s="1"/>
      <c r="I373" s="1"/>
      <c r="J373" s="1"/>
      <c r="K373" s="1"/>
      <c r="L373" s="1"/>
      <c r="M373" s="1"/>
      <c r="N373" s="1"/>
      <c r="O373" s="21"/>
      <c r="P373" s="1"/>
      <c r="Q373" s="1"/>
      <c r="R373" s="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row>
    <row r="374" spans="2:259" s="12" customFormat="1" ht="15" customHeight="1" x14ac:dyDescent="0.25">
      <c r="B374" s="11"/>
      <c r="C374" s="1"/>
      <c r="D374" s="1"/>
      <c r="E374" s="1"/>
      <c r="F374" s="1"/>
      <c r="G374" s="1"/>
      <c r="H374" s="1"/>
      <c r="I374" s="1"/>
      <c r="J374" s="1"/>
      <c r="K374" s="1"/>
      <c r="L374" s="1"/>
      <c r="M374" s="1"/>
      <c r="N374" s="1"/>
      <c r="O374" s="21"/>
      <c r="P374" s="1"/>
      <c r="Q374" s="1"/>
      <c r="R374" s="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row>
    <row r="375" spans="2:259" s="12" customFormat="1" ht="15" customHeight="1" x14ac:dyDescent="0.25">
      <c r="B375" s="11"/>
      <c r="C375" s="1"/>
      <c r="D375" s="1"/>
      <c r="E375" s="1"/>
      <c r="F375" s="1"/>
      <c r="G375" s="1"/>
      <c r="H375" s="1"/>
      <c r="I375" s="1"/>
      <c r="J375" s="1"/>
      <c r="K375" s="1"/>
      <c r="L375" s="1"/>
      <c r="M375" s="1"/>
      <c r="N375" s="1"/>
      <c r="O375" s="21"/>
      <c r="P375" s="1"/>
      <c r="Q375" s="1"/>
      <c r="R375" s="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c r="FF375" s="11"/>
      <c r="FG375" s="11"/>
      <c r="FH375" s="11"/>
      <c r="FI375" s="11"/>
      <c r="FJ375" s="11"/>
      <c r="FK375" s="11"/>
      <c r="FL375" s="11"/>
      <c r="FM375" s="11"/>
      <c r="FN375" s="11"/>
      <c r="FO375" s="11"/>
      <c r="FP375" s="11"/>
      <c r="FQ375" s="11"/>
      <c r="FR375" s="11"/>
      <c r="FS375" s="11"/>
      <c r="FT375" s="11"/>
      <c r="FU375" s="11"/>
      <c r="FV375" s="11"/>
      <c r="FW375" s="11"/>
      <c r="FX375" s="11"/>
      <c r="FY375" s="11"/>
      <c r="FZ375" s="11"/>
      <c r="GA375" s="11"/>
      <c r="GB375" s="11"/>
      <c r="GC375" s="11"/>
      <c r="GD375" s="11"/>
      <c r="GE375" s="11"/>
      <c r="GF375" s="11"/>
      <c r="GG375" s="11"/>
      <c r="GH375" s="11"/>
      <c r="GI375" s="11"/>
      <c r="GJ375" s="11"/>
      <c r="GK375" s="11"/>
      <c r="GL375" s="11"/>
      <c r="GM375" s="11"/>
      <c r="GN375" s="11"/>
      <c r="GO375" s="11"/>
      <c r="GP375" s="11"/>
      <c r="GQ375" s="11"/>
      <c r="GR375" s="11"/>
      <c r="GS375" s="11"/>
      <c r="GT375" s="11"/>
      <c r="GU375" s="11"/>
      <c r="GV375" s="11"/>
      <c r="GW375" s="11"/>
      <c r="GX375" s="11"/>
      <c r="GY375" s="11"/>
      <c r="GZ375" s="11"/>
      <c r="HA375" s="11"/>
      <c r="HB375" s="11"/>
      <c r="HC375" s="11"/>
      <c r="HD375" s="11"/>
      <c r="HE375" s="11"/>
      <c r="HF375" s="11"/>
      <c r="HG375" s="11"/>
      <c r="HH375" s="11"/>
      <c r="HI375" s="11"/>
      <c r="HJ375" s="11"/>
      <c r="HK375" s="11"/>
      <c r="HL375" s="11"/>
      <c r="HM375" s="11"/>
      <c r="HN375" s="11"/>
      <c r="HO375" s="11"/>
      <c r="HP375" s="11"/>
      <c r="HQ375" s="11"/>
      <c r="HR375" s="11"/>
      <c r="HS375" s="11"/>
      <c r="HT375" s="11"/>
      <c r="HU375" s="11"/>
      <c r="HV375" s="11"/>
      <c r="HW375" s="11"/>
      <c r="HX375" s="11"/>
      <c r="HY375" s="11"/>
      <c r="HZ375" s="11"/>
      <c r="IA375" s="11"/>
      <c r="IB375" s="11"/>
      <c r="IC375" s="11"/>
      <c r="ID375" s="11"/>
      <c r="IE375" s="11"/>
      <c r="IF375" s="11"/>
      <c r="IG375" s="11"/>
      <c r="IH375" s="11"/>
      <c r="II375" s="11"/>
      <c r="IJ375" s="11"/>
      <c r="IK375" s="11"/>
      <c r="IL375" s="11"/>
      <c r="IM375" s="11"/>
      <c r="IN375" s="11"/>
      <c r="IO375" s="11"/>
      <c r="IP375" s="11"/>
      <c r="IQ375" s="11"/>
      <c r="IR375" s="11"/>
      <c r="IS375" s="11"/>
      <c r="IT375" s="11"/>
      <c r="IU375" s="11"/>
      <c r="IV375" s="11"/>
      <c r="IW375" s="11"/>
      <c r="IX375" s="11"/>
      <c r="IY375" s="11"/>
    </row>
    <row r="376" spans="2:259" s="12" customFormat="1" ht="15" customHeight="1" x14ac:dyDescent="0.25">
      <c r="B376" s="11"/>
      <c r="C376" s="1"/>
      <c r="D376" s="1"/>
      <c r="E376" s="1"/>
      <c r="F376" s="1"/>
      <c r="G376" s="1"/>
      <c r="H376" s="1"/>
      <c r="I376" s="1"/>
      <c r="J376" s="1"/>
      <c r="K376" s="1"/>
      <c r="L376" s="1"/>
      <c r="M376" s="1"/>
      <c r="N376" s="1"/>
      <c r="O376" s="21"/>
      <c r="P376" s="1"/>
      <c r="Q376" s="1"/>
      <c r="R376" s="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c r="FF376" s="11"/>
      <c r="FG376" s="11"/>
      <c r="FH376" s="11"/>
      <c r="FI376" s="11"/>
      <c r="FJ376" s="11"/>
      <c r="FK376" s="11"/>
      <c r="FL376" s="11"/>
      <c r="FM376" s="11"/>
      <c r="FN376" s="11"/>
      <c r="FO376" s="11"/>
      <c r="FP376" s="11"/>
      <c r="FQ376" s="11"/>
      <c r="FR376" s="11"/>
      <c r="FS376" s="11"/>
      <c r="FT376" s="11"/>
      <c r="FU376" s="11"/>
      <c r="FV376" s="11"/>
      <c r="FW376" s="11"/>
      <c r="FX376" s="11"/>
      <c r="FY376" s="11"/>
      <c r="FZ376" s="11"/>
      <c r="GA376" s="11"/>
      <c r="GB376" s="11"/>
      <c r="GC376" s="11"/>
      <c r="GD376" s="11"/>
      <c r="GE376" s="11"/>
      <c r="GF376" s="11"/>
      <c r="GG376" s="11"/>
      <c r="GH376" s="11"/>
      <c r="GI376" s="11"/>
      <c r="GJ376" s="11"/>
      <c r="GK376" s="11"/>
      <c r="GL376" s="11"/>
      <c r="GM376" s="11"/>
      <c r="GN376" s="11"/>
      <c r="GO376" s="11"/>
      <c r="GP376" s="11"/>
      <c r="GQ376" s="11"/>
      <c r="GR376" s="11"/>
      <c r="GS376" s="11"/>
      <c r="GT376" s="11"/>
      <c r="GU376" s="11"/>
      <c r="GV376" s="11"/>
      <c r="GW376" s="11"/>
      <c r="GX376" s="11"/>
      <c r="GY376" s="11"/>
      <c r="GZ376" s="11"/>
      <c r="HA376" s="11"/>
      <c r="HB376" s="11"/>
      <c r="HC376" s="11"/>
      <c r="HD376" s="11"/>
      <c r="HE376" s="11"/>
      <c r="HF376" s="11"/>
      <c r="HG376" s="11"/>
      <c r="HH376" s="11"/>
      <c r="HI376" s="11"/>
      <c r="HJ376" s="11"/>
      <c r="HK376" s="11"/>
      <c r="HL376" s="11"/>
      <c r="HM376" s="11"/>
      <c r="HN376" s="11"/>
      <c r="HO376" s="11"/>
      <c r="HP376" s="11"/>
      <c r="HQ376" s="11"/>
      <c r="HR376" s="11"/>
      <c r="HS376" s="11"/>
      <c r="HT376" s="11"/>
      <c r="HU376" s="11"/>
      <c r="HV376" s="11"/>
      <c r="HW376" s="11"/>
      <c r="HX376" s="11"/>
      <c r="HY376" s="11"/>
      <c r="HZ376" s="11"/>
      <c r="IA376" s="11"/>
      <c r="IB376" s="11"/>
      <c r="IC376" s="11"/>
      <c r="ID376" s="11"/>
      <c r="IE376" s="11"/>
      <c r="IF376" s="11"/>
      <c r="IG376" s="11"/>
      <c r="IH376" s="11"/>
      <c r="II376" s="11"/>
      <c r="IJ376" s="11"/>
      <c r="IK376" s="11"/>
      <c r="IL376" s="11"/>
      <c r="IM376" s="11"/>
      <c r="IN376" s="11"/>
      <c r="IO376" s="11"/>
      <c r="IP376" s="11"/>
      <c r="IQ376" s="11"/>
      <c r="IR376" s="11"/>
      <c r="IS376" s="11"/>
      <c r="IT376" s="11"/>
      <c r="IU376" s="11"/>
      <c r="IV376" s="11"/>
      <c r="IW376" s="11"/>
      <c r="IX376" s="11"/>
      <c r="IY376" s="11"/>
    </row>
    <row r="377" spans="2:259" s="12" customFormat="1" ht="15" customHeight="1" x14ac:dyDescent="0.25">
      <c r="B377" s="11"/>
      <c r="C377" s="1"/>
      <c r="D377" s="1"/>
      <c r="E377" s="1"/>
      <c r="F377" s="1"/>
      <c r="G377" s="1"/>
      <c r="H377" s="1"/>
      <c r="I377" s="1"/>
      <c r="J377" s="1"/>
      <c r="K377" s="1"/>
      <c r="L377" s="1"/>
      <c r="M377" s="1"/>
      <c r="N377" s="1"/>
      <c r="O377" s="21"/>
      <c r="P377" s="1"/>
      <c r="Q377" s="1"/>
      <c r="R377" s="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c r="FF377" s="11"/>
      <c r="FG377" s="11"/>
      <c r="FH377" s="11"/>
      <c r="FI377" s="11"/>
      <c r="FJ377" s="11"/>
      <c r="FK377" s="11"/>
      <c r="FL377" s="11"/>
      <c r="FM377" s="11"/>
      <c r="FN377" s="11"/>
      <c r="FO377" s="11"/>
      <c r="FP377" s="11"/>
      <c r="FQ377" s="11"/>
      <c r="FR377" s="11"/>
      <c r="FS377" s="11"/>
      <c r="FT377" s="11"/>
      <c r="FU377" s="11"/>
      <c r="FV377" s="11"/>
      <c r="FW377" s="11"/>
      <c r="FX377" s="11"/>
      <c r="FY377" s="11"/>
      <c r="FZ377" s="11"/>
      <c r="GA377" s="11"/>
      <c r="GB377" s="11"/>
      <c r="GC377" s="11"/>
      <c r="GD377" s="11"/>
      <c r="GE377" s="11"/>
      <c r="GF377" s="11"/>
      <c r="GG377" s="11"/>
      <c r="GH377" s="11"/>
      <c r="GI377" s="11"/>
      <c r="GJ377" s="11"/>
      <c r="GK377" s="11"/>
      <c r="GL377" s="11"/>
      <c r="GM377" s="11"/>
      <c r="GN377" s="11"/>
      <c r="GO377" s="11"/>
      <c r="GP377" s="11"/>
      <c r="GQ377" s="11"/>
      <c r="GR377" s="11"/>
      <c r="GS377" s="11"/>
      <c r="GT377" s="11"/>
      <c r="GU377" s="11"/>
      <c r="GV377" s="11"/>
      <c r="GW377" s="11"/>
      <c r="GX377" s="11"/>
      <c r="GY377" s="11"/>
      <c r="GZ377" s="11"/>
      <c r="HA377" s="11"/>
      <c r="HB377" s="11"/>
      <c r="HC377" s="11"/>
      <c r="HD377" s="11"/>
      <c r="HE377" s="11"/>
      <c r="HF377" s="11"/>
      <c r="HG377" s="11"/>
      <c r="HH377" s="11"/>
      <c r="HI377" s="11"/>
      <c r="HJ377" s="11"/>
      <c r="HK377" s="11"/>
      <c r="HL377" s="11"/>
      <c r="HM377" s="11"/>
      <c r="HN377" s="11"/>
      <c r="HO377" s="11"/>
      <c r="HP377" s="11"/>
      <c r="HQ377" s="11"/>
      <c r="HR377" s="11"/>
      <c r="HS377" s="11"/>
      <c r="HT377" s="11"/>
      <c r="HU377" s="11"/>
      <c r="HV377" s="11"/>
      <c r="HW377" s="11"/>
      <c r="HX377" s="11"/>
      <c r="HY377" s="11"/>
      <c r="HZ377" s="11"/>
      <c r="IA377" s="11"/>
      <c r="IB377" s="11"/>
      <c r="IC377" s="11"/>
      <c r="ID377" s="11"/>
      <c r="IE377" s="11"/>
      <c r="IF377" s="11"/>
      <c r="IG377" s="11"/>
      <c r="IH377" s="11"/>
      <c r="II377" s="11"/>
      <c r="IJ377" s="11"/>
      <c r="IK377" s="11"/>
      <c r="IL377" s="11"/>
      <c r="IM377" s="11"/>
      <c r="IN377" s="11"/>
      <c r="IO377" s="11"/>
      <c r="IP377" s="11"/>
      <c r="IQ377" s="11"/>
      <c r="IR377" s="11"/>
      <c r="IS377" s="11"/>
      <c r="IT377" s="11"/>
      <c r="IU377" s="11"/>
      <c r="IV377" s="11"/>
      <c r="IW377" s="11"/>
      <c r="IX377" s="11"/>
      <c r="IY377" s="11"/>
    </row>
    <row r="378" spans="2:259" s="12" customFormat="1" ht="15" customHeight="1" x14ac:dyDescent="0.25">
      <c r="B378" s="11"/>
      <c r="C378" s="1"/>
      <c r="D378" s="1"/>
      <c r="E378" s="1"/>
      <c r="F378" s="1"/>
      <c r="G378" s="1"/>
      <c r="H378" s="1"/>
      <c r="I378" s="1"/>
      <c r="J378" s="1"/>
      <c r="K378" s="1"/>
      <c r="L378" s="1"/>
      <c r="M378" s="1"/>
      <c r="N378" s="1"/>
      <c r="O378" s="21"/>
      <c r="P378" s="1"/>
      <c r="Q378" s="1"/>
      <c r="R378" s="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c r="FF378" s="11"/>
      <c r="FG378" s="11"/>
      <c r="FH378" s="11"/>
      <c r="FI378" s="11"/>
      <c r="FJ378" s="11"/>
      <c r="FK378" s="11"/>
      <c r="FL378" s="11"/>
      <c r="FM378" s="11"/>
      <c r="FN378" s="11"/>
      <c r="FO378" s="11"/>
      <c r="FP378" s="11"/>
      <c r="FQ378" s="11"/>
      <c r="FR378" s="11"/>
      <c r="FS378" s="11"/>
      <c r="FT378" s="11"/>
      <c r="FU378" s="11"/>
      <c r="FV378" s="11"/>
      <c r="FW378" s="11"/>
      <c r="FX378" s="11"/>
      <c r="FY378" s="11"/>
      <c r="FZ378" s="11"/>
      <c r="GA378" s="11"/>
      <c r="GB378" s="11"/>
      <c r="GC378" s="11"/>
      <c r="GD378" s="11"/>
      <c r="GE378" s="11"/>
      <c r="GF378" s="11"/>
      <c r="GG378" s="11"/>
      <c r="GH378" s="11"/>
      <c r="GI378" s="11"/>
      <c r="GJ378" s="11"/>
      <c r="GK378" s="11"/>
      <c r="GL378" s="11"/>
      <c r="GM378" s="11"/>
      <c r="GN378" s="11"/>
      <c r="GO378" s="11"/>
      <c r="GP378" s="11"/>
      <c r="GQ378" s="11"/>
      <c r="GR378" s="11"/>
      <c r="GS378" s="11"/>
      <c r="GT378" s="11"/>
      <c r="GU378" s="11"/>
      <c r="GV378" s="11"/>
      <c r="GW378" s="11"/>
      <c r="GX378" s="11"/>
      <c r="GY378" s="11"/>
      <c r="GZ378" s="11"/>
      <c r="HA378" s="11"/>
      <c r="HB378" s="11"/>
      <c r="HC378" s="11"/>
      <c r="HD378" s="11"/>
      <c r="HE378" s="11"/>
      <c r="HF378" s="11"/>
      <c r="HG378" s="11"/>
      <c r="HH378" s="11"/>
      <c r="HI378" s="11"/>
      <c r="HJ378" s="11"/>
      <c r="HK378" s="11"/>
      <c r="HL378" s="11"/>
      <c r="HM378" s="11"/>
      <c r="HN378" s="11"/>
      <c r="HO378" s="11"/>
      <c r="HP378" s="11"/>
      <c r="HQ378" s="11"/>
      <c r="HR378" s="11"/>
      <c r="HS378" s="11"/>
      <c r="HT378" s="11"/>
      <c r="HU378" s="11"/>
      <c r="HV378" s="11"/>
      <c r="HW378" s="11"/>
      <c r="HX378" s="11"/>
      <c r="HY378" s="11"/>
      <c r="HZ378" s="11"/>
      <c r="IA378" s="11"/>
      <c r="IB378" s="11"/>
      <c r="IC378" s="11"/>
      <c r="ID378" s="11"/>
      <c r="IE378" s="11"/>
      <c r="IF378" s="11"/>
      <c r="IG378" s="11"/>
      <c r="IH378" s="11"/>
      <c r="II378" s="11"/>
      <c r="IJ378" s="11"/>
      <c r="IK378" s="11"/>
      <c r="IL378" s="11"/>
      <c r="IM378" s="11"/>
      <c r="IN378" s="11"/>
      <c r="IO378" s="11"/>
      <c r="IP378" s="11"/>
      <c r="IQ378" s="11"/>
      <c r="IR378" s="11"/>
      <c r="IS378" s="11"/>
      <c r="IT378" s="11"/>
      <c r="IU378" s="11"/>
      <c r="IV378" s="11"/>
      <c r="IW378" s="11"/>
      <c r="IX378" s="11"/>
      <c r="IY378" s="11"/>
    </row>
    <row r="379" spans="2:259" s="12" customFormat="1" ht="15" customHeight="1" x14ac:dyDescent="0.25">
      <c r="B379" s="11"/>
      <c r="C379" s="1"/>
      <c r="D379" s="1"/>
      <c r="E379" s="1"/>
      <c r="F379" s="1"/>
      <c r="G379" s="1"/>
      <c r="H379" s="1"/>
      <c r="I379" s="1"/>
      <c r="J379" s="1"/>
      <c r="K379" s="1"/>
      <c r="L379" s="1"/>
      <c r="M379" s="1"/>
      <c r="N379" s="1"/>
      <c r="O379" s="21"/>
      <c r="P379" s="1"/>
      <c r="Q379" s="1"/>
      <c r="R379" s="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c r="FF379" s="11"/>
      <c r="FG379" s="11"/>
      <c r="FH379" s="11"/>
      <c r="FI379" s="11"/>
      <c r="FJ379" s="11"/>
      <c r="FK379" s="11"/>
      <c r="FL379" s="11"/>
      <c r="FM379" s="11"/>
      <c r="FN379" s="11"/>
      <c r="FO379" s="11"/>
      <c r="FP379" s="11"/>
      <c r="FQ379" s="11"/>
      <c r="FR379" s="11"/>
      <c r="FS379" s="11"/>
      <c r="FT379" s="11"/>
      <c r="FU379" s="11"/>
      <c r="FV379" s="11"/>
      <c r="FW379" s="11"/>
      <c r="FX379" s="11"/>
      <c r="FY379" s="11"/>
      <c r="FZ379" s="11"/>
      <c r="GA379" s="11"/>
      <c r="GB379" s="11"/>
      <c r="GC379" s="11"/>
      <c r="GD379" s="11"/>
      <c r="GE379" s="11"/>
      <c r="GF379" s="11"/>
      <c r="GG379" s="11"/>
      <c r="GH379" s="11"/>
      <c r="GI379" s="11"/>
      <c r="GJ379" s="11"/>
      <c r="GK379" s="11"/>
      <c r="GL379" s="11"/>
      <c r="GM379" s="11"/>
      <c r="GN379" s="11"/>
      <c r="GO379" s="11"/>
      <c r="GP379" s="11"/>
      <c r="GQ379" s="11"/>
      <c r="GR379" s="11"/>
      <c r="GS379" s="11"/>
      <c r="GT379" s="11"/>
      <c r="GU379" s="11"/>
      <c r="GV379" s="11"/>
      <c r="GW379" s="11"/>
      <c r="GX379" s="11"/>
      <c r="GY379" s="11"/>
      <c r="GZ379" s="11"/>
      <c r="HA379" s="11"/>
      <c r="HB379" s="11"/>
      <c r="HC379" s="11"/>
      <c r="HD379" s="11"/>
      <c r="HE379" s="11"/>
      <c r="HF379" s="11"/>
      <c r="HG379" s="11"/>
      <c r="HH379" s="11"/>
      <c r="HI379" s="11"/>
      <c r="HJ379" s="11"/>
      <c r="HK379" s="11"/>
      <c r="HL379" s="11"/>
      <c r="HM379" s="11"/>
      <c r="HN379" s="11"/>
      <c r="HO379" s="11"/>
      <c r="HP379" s="11"/>
      <c r="HQ379" s="11"/>
      <c r="HR379" s="11"/>
      <c r="HS379" s="11"/>
      <c r="HT379" s="11"/>
      <c r="HU379" s="11"/>
      <c r="HV379" s="11"/>
      <c r="HW379" s="11"/>
      <c r="HX379" s="11"/>
      <c r="HY379" s="11"/>
      <c r="HZ379" s="11"/>
      <c r="IA379" s="11"/>
      <c r="IB379" s="11"/>
      <c r="IC379" s="11"/>
      <c r="ID379" s="11"/>
      <c r="IE379" s="11"/>
      <c r="IF379" s="11"/>
      <c r="IG379" s="11"/>
      <c r="IH379" s="11"/>
      <c r="II379" s="11"/>
      <c r="IJ379" s="11"/>
      <c r="IK379" s="11"/>
      <c r="IL379" s="11"/>
      <c r="IM379" s="11"/>
      <c r="IN379" s="11"/>
      <c r="IO379" s="11"/>
      <c r="IP379" s="11"/>
      <c r="IQ379" s="11"/>
      <c r="IR379" s="11"/>
      <c r="IS379" s="11"/>
      <c r="IT379" s="11"/>
      <c r="IU379" s="11"/>
      <c r="IV379" s="11"/>
      <c r="IW379" s="11"/>
      <c r="IX379" s="11"/>
      <c r="IY379" s="11"/>
    </row>
    <row r="380" spans="2:259" s="12" customFormat="1" ht="15" customHeight="1" x14ac:dyDescent="0.25">
      <c r="B380" s="11"/>
      <c r="C380" s="1"/>
      <c r="D380" s="1"/>
      <c r="E380" s="1"/>
      <c r="F380" s="1"/>
      <c r="G380" s="1"/>
      <c r="H380" s="1"/>
      <c r="I380" s="1"/>
      <c r="J380" s="1"/>
      <c r="K380" s="1"/>
      <c r="L380" s="1"/>
      <c r="M380" s="1"/>
      <c r="N380" s="1"/>
      <c r="O380" s="21"/>
      <c r="P380" s="1"/>
      <c r="Q380" s="1"/>
      <c r="R380" s="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c r="FF380" s="11"/>
      <c r="FG380" s="11"/>
      <c r="FH380" s="11"/>
      <c r="FI380" s="11"/>
      <c r="FJ380" s="11"/>
      <c r="FK380" s="11"/>
      <c r="FL380" s="11"/>
      <c r="FM380" s="11"/>
      <c r="FN380" s="11"/>
      <c r="FO380" s="11"/>
      <c r="FP380" s="11"/>
      <c r="FQ380" s="11"/>
      <c r="FR380" s="11"/>
      <c r="FS380" s="11"/>
      <c r="FT380" s="11"/>
      <c r="FU380" s="11"/>
      <c r="FV380" s="11"/>
      <c r="FW380" s="11"/>
      <c r="FX380" s="11"/>
      <c r="FY380" s="11"/>
      <c r="FZ380" s="11"/>
      <c r="GA380" s="11"/>
      <c r="GB380" s="11"/>
      <c r="GC380" s="11"/>
      <c r="GD380" s="11"/>
      <c r="GE380" s="11"/>
      <c r="GF380" s="11"/>
      <c r="GG380" s="11"/>
      <c r="GH380" s="11"/>
      <c r="GI380" s="11"/>
      <c r="GJ380" s="11"/>
      <c r="GK380" s="11"/>
      <c r="GL380" s="11"/>
      <c r="GM380" s="11"/>
      <c r="GN380" s="11"/>
      <c r="GO380" s="11"/>
      <c r="GP380" s="11"/>
      <c r="GQ380" s="11"/>
      <c r="GR380" s="11"/>
      <c r="GS380" s="11"/>
      <c r="GT380" s="11"/>
      <c r="GU380" s="11"/>
      <c r="GV380" s="11"/>
      <c r="GW380" s="11"/>
      <c r="GX380" s="11"/>
      <c r="GY380" s="11"/>
      <c r="GZ380" s="11"/>
      <c r="HA380" s="11"/>
      <c r="HB380" s="11"/>
      <c r="HC380" s="11"/>
      <c r="HD380" s="11"/>
      <c r="HE380" s="11"/>
      <c r="HF380" s="11"/>
      <c r="HG380" s="11"/>
      <c r="HH380" s="11"/>
      <c r="HI380" s="11"/>
      <c r="HJ380" s="11"/>
      <c r="HK380" s="11"/>
      <c r="HL380" s="11"/>
      <c r="HM380" s="11"/>
      <c r="HN380" s="11"/>
      <c r="HO380" s="11"/>
      <c r="HP380" s="11"/>
      <c r="HQ380" s="11"/>
      <c r="HR380" s="11"/>
      <c r="HS380" s="11"/>
      <c r="HT380" s="11"/>
      <c r="HU380" s="11"/>
      <c r="HV380" s="11"/>
      <c r="HW380" s="11"/>
      <c r="HX380" s="11"/>
      <c r="HY380" s="11"/>
      <c r="HZ380" s="11"/>
      <c r="IA380" s="11"/>
      <c r="IB380" s="11"/>
      <c r="IC380" s="11"/>
      <c r="ID380" s="11"/>
      <c r="IE380" s="11"/>
      <c r="IF380" s="11"/>
      <c r="IG380" s="11"/>
      <c r="IH380" s="11"/>
      <c r="II380" s="11"/>
      <c r="IJ380" s="11"/>
      <c r="IK380" s="11"/>
      <c r="IL380" s="11"/>
      <c r="IM380" s="11"/>
      <c r="IN380" s="11"/>
      <c r="IO380" s="11"/>
      <c r="IP380" s="11"/>
      <c r="IQ380" s="11"/>
      <c r="IR380" s="11"/>
      <c r="IS380" s="11"/>
      <c r="IT380" s="11"/>
      <c r="IU380" s="11"/>
      <c r="IV380" s="11"/>
      <c r="IW380" s="11"/>
      <c r="IX380" s="11"/>
      <c r="IY380" s="11"/>
    </row>
    <row r="381" spans="2:259" s="12" customFormat="1" ht="15" customHeight="1" x14ac:dyDescent="0.25">
      <c r="B381" s="11"/>
      <c r="C381" s="1"/>
      <c r="D381" s="1"/>
      <c r="E381" s="1"/>
      <c r="F381" s="1"/>
      <c r="G381" s="1"/>
      <c r="H381" s="1"/>
      <c r="I381" s="1"/>
      <c r="J381" s="1"/>
      <c r="K381" s="1"/>
      <c r="L381" s="1"/>
      <c r="M381" s="1"/>
      <c r="N381" s="1"/>
      <c r="O381" s="21"/>
      <c r="P381" s="1"/>
      <c r="Q381" s="1"/>
      <c r="R381" s="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c r="FF381" s="11"/>
      <c r="FG381" s="11"/>
      <c r="FH381" s="11"/>
      <c r="FI381" s="11"/>
      <c r="FJ381" s="11"/>
      <c r="FK381" s="11"/>
      <c r="FL381" s="11"/>
      <c r="FM381" s="11"/>
      <c r="FN381" s="11"/>
      <c r="FO381" s="11"/>
      <c r="FP381" s="11"/>
      <c r="FQ381" s="11"/>
      <c r="FR381" s="11"/>
      <c r="FS381" s="11"/>
      <c r="FT381" s="11"/>
      <c r="FU381" s="11"/>
      <c r="FV381" s="11"/>
      <c r="FW381" s="11"/>
      <c r="FX381" s="11"/>
      <c r="FY381" s="11"/>
      <c r="FZ381" s="11"/>
      <c r="GA381" s="11"/>
      <c r="GB381" s="11"/>
      <c r="GC381" s="11"/>
      <c r="GD381" s="11"/>
      <c r="GE381" s="11"/>
      <c r="GF381" s="11"/>
      <c r="GG381" s="11"/>
      <c r="GH381" s="11"/>
      <c r="GI381" s="11"/>
      <c r="GJ381" s="11"/>
      <c r="GK381" s="11"/>
      <c r="GL381" s="11"/>
      <c r="GM381" s="11"/>
      <c r="GN381" s="11"/>
      <c r="GO381" s="11"/>
      <c r="GP381" s="11"/>
      <c r="GQ381" s="11"/>
      <c r="GR381" s="11"/>
      <c r="GS381" s="11"/>
      <c r="GT381" s="11"/>
      <c r="GU381" s="11"/>
      <c r="GV381" s="11"/>
      <c r="GW381" s="11"/>
      <c r="GX381" s="11"/>
      <c r="GY381" s="11"/>
      <c r="GZ381" s="11"/>
      <c r="HA381" s="11"/>
      <c r="HB381" s="11"/>
      <c r="HC381" s="11"/>
      <c r="HD381" s="11"/>
      <c r="HE381" s="11"/>
      <c r="HF381" s="11"/>
      <c r="HG381" s="11"/>
      <c r="HH381" s="11"/>
      <c r="HI381" s="11"/>
      <c r="HJ381" s="11"/>
      <c r="HK381" s="11"/>
      <c r="HL381" s="11"/>
      <c r="HM381" s="11"/>
      <c r="HN381" s="11"/>
      <c r="HO381" s="11"/>
      <c r="HP381" s="11"/>
      <c r="HQ381" s="11"/>
      <c r="HR381" s="11"/>
      <c r="HS381" s="11"/>
      <c r="HT381" s="11"/>
      <c r="HU381" s="11"/>
      <c r="HV381" s="11"/>
      <c r="HW381" s="11"/>
      <c r="HX381" s="11"/>
      <c r="HY381" s="11"/>
      <c r="HZ381" s="11"/>
      <c r="IA381" s="11"/>
      <c r="IB381" s="11"/>
      <c r="IC381" s="11"/>
      <c r="ID381" s="11"/>
      <c r="IE381" s="11"/>
      <c r="IF381" s="11"/>
      <c r="IG381" s="11"/>
      <c r="IH381" s="11"/>
      <c r="II381" s="11"/>
      <c r="IJ381" s="11"/>
      <c r="IK381" s="11"/>
      <c r="IL381" s="11"/>
      <c r="IM381" s="11"/>
      <c r="IN381" s="11"/>
      <c r="IO381" s="11"/>
      <c r="IP381" s="11"/>
      <c r="IQ381" s="11"/>
      <c r="IR381" s="11"/>
      <c r="IS381" s="11"/>
      <c r="IT381" s="11"/>
      <c r="IU381" s="11"/>
      <c r="IV381" s="11"/>
      <c r="IW381" s="11"/>
      <c r="IX381" s="11"/>
      <c r="IY381" s="11"/>
    </row>
    <row r="382" spans="2:259" s="12" customFormat="1" ht="15" customHeight="1" x14ac:dyDescent="0.25">
      <c r="B382" s="11"/>
      <c r="C382" s="1"/>
      <c r="D382" s="1"/>
      <c r="E382" s="1"/>
      <c r="F382" s="1"/>
      <c r="G382" s="1"/>
      <c r="H382" s="1"/>
      <c r="I382" s="1"/>
      <c r="J382" s="1"/>
      <c r="K382" s="1"/>
      <c r="L382" s="1"/>
      <c r="M382" s="1"/>
      <c r="N382" s="1"/>
      <c r="O382" s="21"/>
      <c r="P382" s="1"/>
      <c r="Q382" s="1"/>
      <c r="R382" s="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c r="FF382" s="11"/>
      <c r="FG382" s="11"/>
      <c r="FH382" s="11"/>
      <c r="FI382" s="11"/>
      <c r="FJ382" s="11"/>
      <c r="FK382" s="11"/>
      <c r="FL382" s="11"/>
      <c r="FM382" s="11"/>
      <c r="FN382" s="11"/>
      <c r="FO382" s="11"/>
      <c r="FP382" s="11"/>
      <c r="FQ382" s="11"/>
      <c r="FR382" s="11"/>
      <c r="FS382" s="11"/>
      <c r="FT382" s="11"/>
      <c r="FU382" s="11"/>
      <c r="FV382" s="11"/>
      <c r="FW382" s="11"/>
      <c r="FX382" s="11"/>
      <c r="FY382" s="11"/>
      <c r="FZ382" s="11"/>
      <c r="GA382" s="11"/>
      <c r="GB382" s="11"/>
      <c r="GC382" s="11"/>
      <c r="GD382" s="11"/>
      <c r="GE382" s="11"/>
      <c r="GF382" s="11"/>
      <c r="GG382" s="11"/>
      <c r="GH382" s="11"/>
      <c r="GI382" s="11"/>
      <c r="GJ382" s="11"/>
      <c r="GK382" s="11"/>
      <c r="GL382" s="11"/>
      <c r="GM382" s="11"/>
      <c r="GN382" s="11"/>
      <c r="GO382" s="11"/>
      <c r="GP382" s="11"/>
      <c r="GQ382" s="11"/>
      <c r="GR382" s="11"/>
      <c r="GS382" s="11"/>
      <c r="GT382" s="11"/>
      <c r="GU382" s="11"/>
      <c r="GV382" s="11"/>
      <c r="GW382" s="11"/>
      <c r="GX382" s="11"/>
      <c r="GY382" s="11"/>
      <c r="GZ382" s="11"/>
      <c r="HA382" s="11"/>
      <c r="HB382" s="11"/>
      <c r="HC382" s="11"/>
      <c r="HD382" s="11"/>
      <c r="HE382" s="11"/>
      <c r="HF382" s="11"/>
      <c r="HG382" s="11"/>
      <c r="HH382" s="11"/>
      <c r="HI382" s="11"/>
      <c r="HJ382" s="11"/>
      <c r="HK382" s="11"/>
      <c r="HL382" s="11"/>
      <c r="HM382" s="11"/>
      <c r="HN382" s="11"/>
      <c r="HO382" s="11"/>
      <c r="HP382" s="11"/>
      <c r="HQ382" s="11"/>
      <c r="HR382" s="11"/>
      <c r="HS382" s="11"/>
      <c r="HT382" s="11"/>
      <c r="HU382" s="11"/>
      <c r="HV382" s="11"/>
      <c r="HW382" s="11"/>
      <c r="HX382" s="11"/>
      <c r="HY382" s="11"/>
      <c r="HZ382" s="11"/>
      <c r="IA382" s="11"/>
      <c r="IB382" s="11"/>
      <c r="IC382" s="11"/>
      <c r="ID382" s="11"/>
      <c r="IE382" s="11"/>
      <c r="IF382" s="11"/>
      <c r="IG382" s="11"/>
      <c r="IH382" s="11"/>
      <c r="II382" s="11"/>
      <c r="IJ382" s="11"/>
      <c r="IK382" s="11"/>
      <c r="IL382" s="11"/>
      <c r="IM382" s="11"/>
      <c r="IN382" s="11"/>
      <c r="IO382" s="11"/>
      <c r="IP382" s="11"/>
      <c r="IQ382" s="11"/>
      <c r="IR382" s="11"/>
      <c r="IS382" s="11"/>
      <c r="IT382" s="11"/>
      <c r="IU382" s="11"/>
      <c r="IV382" s="11"/>
      <c r="IW382" s="11"/>
      <c r="IX382" s="11"/>
      <c r="IY382" s="11"/>
    </row>
    <row r="383" spans="2:259" s="12" customFormat="1" ht="15" customHeight="1" x14ac:dyDescent="0.25">
      <c r="B383" s="11"/>
      <c r="C383" s="1"/>
      <c r="D383" s="1"/>
      <c r="E383" s="1"/>
      <c r="F383" s="1"/>
      <c r="G383" s="1"/>
      <c r="H383" s="1"/>
      <c r="I383" s="1"/>
      <c r="J383" s="1"/>
      <c r="K383" s="1"/>
      <c r="L383" s="1"/>
      <c r="M383" s="1"/>
      <c r="N383" s="1"/>
      <c r="O383" s="21"/>
      <c r="P383" s="1"/>
      <c r="Q383" s="1"/>
      <c r="R383" s="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c r="FF383" s="11"/>
      <c r="FG383" s="11"/>
      <c r="FH383" s="11"/>
      <c r="FI383" s="11"/>
      <c r="FJ383" s="11"/>
      <c r="FK383" s="11"/>
      <c r="FL383" s="11"/>
      <c r="FM383" s="11"/>
      <c r="FN383" s="11"/>
      <c r="FO383" s="11"/>
      <c r="FP383" s="11"/>
      <c r="FQ383" s="11"/>
      <c r="FR383" s="11"/>
      <c r="FS383" s="11"/>
      <c r="FT383" s="11"/>
      <c r="FU383" s="11"/>
      <c r="FV383" s="11"/>
      <c r="FW383" s="11"/>
      <c r="FX383" s="11"/>
      <c r="FY383" s="11"/>
      <c r="FZ383" s="11"/>
      <c r="GA383" s="11"/>
      <c r="GB383" s="11"/>
      <c r="GC383" s="11"/>
      <c r="GD383" s="11"/>
      <c r="GE383" s="11"/>
      <c r="GF383" s="11"/>
      <c r="GG383" s="11"/>
      <c r="GH383" s="11"/>
      <c r="GI383" s="11"/>
      <c r="GJ383" s="11"/>
      <c r="GK383" s="11"/>
      <c r="GL383" s="11"/>
      <c r="GM383" s="11"/>
      <c r="GN383" s="11"/>
      <c r="GO383" s="11"/>
      <c r="GP383" s="11"/>
      <c r="GQ383" s="11"/>
      <c r="GR383" s="11"/>
      <c r="GS383" s="11"/>
      <c r="GT383" s="11"/>
      <c r="GU383" s="11"/>
      <c r="GV383" s="11"/>
      <c r="GW383" s="11"/>
      <c r="GX383" s="11"/>
      <c r="GY383" s="11"/>
      <c r="GZ383" s="11"/>
      <c r="HA383" s="11"/>
      <c r="HB383" s="11"/>
      <c r="HC383" s="11"/>
      <c r="HD383" s="11"/>
      <c r="HE383" s="11"/>
      <c r="HF383" s="11"/>
      <c r="HG383" s="11"/>
      <c r="HH383" s="11"/>
      <c r="HI383" s="11"/>
      <c r="HJ383" s="11"/>
      <c r="HK383" s="11"/>
      <c r="HL383" s="11"/>
      <c r="HM383" s="11"/>
      <c r="HN383" s="11"/>
      <c r="HO383" s="11"/>
      <c r="HP383" s="11"/>
      <c r="HQ383" s="11"/>
      <c r="HR383" s="11"/>
      <c r="HS383" s="11"/>
      <c r="HT383" s="11"/>
      <c r="HU383" s="11"/>
      <c r="HV383" s="11"/>
      <c r="HW383" s="11"/>
      <c r="HX383" s="11"/>
      <c r="HY383" s="11"/>
      <c r="HZ383" s="11"/>
      <c r="IA383" s="11"/>
      <c r="IB383" s="11"/>
      <c r="IC383" s="11"/>
      <c r="ID383" s="11"/>
      <c r="IE383" s="11"/>
      <c r="IF383" s="11"/>
      <c r="IG383" s="11"/>
      <c r="IH383" s="11"/>
      <c r="II383" s="11"/>
      <c r="IJ383" s="11"/>
      <c r="IK383" s="11"/>
      <c r="IL383" s="11"/>
      <c r="IM383" s="11"/>
      <c r="IN383" s="11"/>
      <c r="IO383" s="11"/>
      <c r="IP383" s="11"/>
      <c r="IQ383" s="11"/>
      <c r="IR383" s="11"/>
      <c r="IS383" s="11"/>
      <c r="IT383" s="11"/>
      <c r="IU383" s="11"/>
      <c r="IV383" s="11"/>
      <c r="IW383" s="11"/>
      <c r="IX383" s="11"/>
      <c r="IY383" s="11"/>
    </row>
    <row r="384" spans="2:259" s="12" customFormat="1" ht="15" customHeight="1" x14ac:dyDescent="0.25">
      <c r="B384" s="11"/>
      <c r="C384" s="1"/>
      <c r="D384" s="1"/>
      <c r="E384" s="1"/>
      <c r="F384" s="1"/>
      <c r="G384" s="1"/>
      <c r="H384" s="1"/>
      <c r="I384" s="1"/>
      <c r="J384" s="1"/>
      <c r="K384" s="1"/>
      <c r="L384" s="1"/>
      <c r="M384" s="1"/>
      <c r="N384" s="1"/>
      <c r="O384" s="21"/>
      <c r="P384" s="1"/>
      <c r="Q384" s="1"/>
      <c r="R384" s="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c r="FF384" s="11"/>
      <c r="FG384" s="11"/>
      <c r="FH384" s="11"/>
      <c r="FI384" s="11"/>
      <c r="FJ384" s="11"/>
      <c r="FK384" s="11"/>
      <c r="FL384" s="11"/>
      <c r="FM384" s="11"/>
      <c r="FN384" s="11"/>
      <c r="FO384" s="11"/>
      <c r="FP384" s="11"/>
      <c r="FQ384" s="11"/>
      <c r="FR384" s="11"/>
      <c r="FS384" s="11"/>
      <c r="FT384" s="11"/>
      <c r="FU384" s="11"/>
      <c r="FV384" s="11"/>
      <c r="FW384" s="11"/>
      <c r="FX384" s="11"/>
      <c r="FY384" s="11"/>
      <c r="FZ384" s="11"/>
      <c r="GA384" s="11"/>
      <c r="GB384" s="11"/>
      <c r="GC384" s="11"/>
      <c r="GD384" s="11"/>
      <c r="GE384" s="11"/>
      <c r="GF384" s="11"/>
      <c r="GG384" s="11"/>
      <c r="GH384" s="11"/>
      <c r="GI384" s="11"/>
      <c r="GJ384" s="11"/>
      <c r="GK384" s="11"/>
      <c r="GL384" s="11"/>
      <c r="GM384" s="11"/>
      <c r="GN384" s="11"/>
      <c r="GO384" s="11"/>
      <c r="GP384" s="11"/>
      <c r="GQ384" s="11"/>
      <c r="GR384" s="11"/>
      <c r="GS384" s="11"/>
      <c r="GT384" s="11"/>
      <c r="GU384" s="11"/>
      <c r="GV384" s="11"/>
      <c r="GW384" s="11"/>
      <c r="GX384" s="11"/>
      <c r="GY384" s="11"/>
      <c r="GZ384" s="11"/>
      <c r="HA384" s="11"/>
      <c r="HB384" s="11"/>
      <c r="HC384" s="11"/>
      <c r="HD384" s="11"/>
      <c r="HE384" s="11"/>
      <c r="HF384" s="11"/>
      <c r="HG384" s="11"/>
      <c r="HH384" s="11"/>
      <c r="HI384" s="11"/>
      <c r="HJ384" s="11"/>
      <c r="HK384" s="11"/>
      <c r="HL384" s="11"/>
      <c r="HM384" s="11"/>
      <c r="HN384" s="11"/>
      <c r="HO384" s="11"/>
      <c r="HP384" s="11"/>
      <c r="HQ384" s="11"/>
      <c r="HR384" s="11"/>
      <c r="HS384" s="11"/>
      <c r="HT384" s="11"/>
      <c r="HU384" s="11"/>
      <c r="HV384" s="11"/>
      <c r="HW384" s="11"/>
      <c r="HX384" s="11"/>
      <c r="HY384" s="11"/>
      <c r="HZ384" s="11"/>
      <c r="IA384" s="11"/>
      <c r="IB384" s="11"/>
      <c r="IC384" s="11"/>
      <c r="ID384" s="11"/>
      <c r="IE384" s="11"/>
      <c r="IF384" s="11"/>
      <c r="IG384" s="11"/>
      <c r="IH384" s="11"/>
      <c r="II384" s="11"/>
      <c r="IJ384" s="11"/>
      <c r="IK384" s="11"/>
      <c r="IL384" s="11"/>
      <c r="IM384" s="11"/>
      <c r="IN384" s="11"/>
      <c r="IO384" s="11"/>
      <c r="IP384" s="11"/>
      <c r="IQ384" s="11"/>
      <c r="IR384" s="11"/>
      <c r="IS384" s="11"/>
      <c r="IT384" s="11"/>
      <c r="IU384" s="11"/>
      <c r="IV384" s="11"/>
      <c r="IW384" s="11"/>
      <c r="IX384" s="11"/>
      <c r="IY384" s="11"/>
    </row>
    <row r="385" spans="2:259" s="12" customFormat="1" ht="15" customHeight="1" x14ac:dyDescent="0.25">
      <c r="B385" s="11"/>
      <c r="C385" s="1"/>
      <c r="D385" s="1"/>
      <c r="E385" s="1"/>
      <c r="F385" s="1"/>
      <c r="G385" s="1"/>
      <c r="H385" s="1"/>
      <c r="I385" s="1"/>
      <c r="J385" s="1"/>
      <c r="K385" s="1"/>
      <c r="L385" s="1"/>
      <c r="M385" s="1"/>
      <c r="N385" s="1"/>
      <c r="O385" s="21"/>
      <c r="P385" s="1"/>
      <c r="Q385" s="1"/>
      <c r="R385" s="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c r="FF385" s="11"/>
      <c r="FG385" s="11"/>
      <c r="FH385" s="11"/>
      <c r="FI385" s="11"/>
      <c r="FJ385" s="11"/>
      <c r="FK385" s="11"/>
      <c r="FL385" s="11"/>
      <c r="FM385" s="11"/>
      <c r="FN385" s="11"/>
      <c r="FO385" s="11"/>
      <c r="FP385" s="11"/>
      <c r="FQ385" s="11"/>
      <c r="FR385" s="11"/>
      <c r="FS385" s="11"/>
      <c r="FT385" s="11"/>
      <c r="FU385" s="11"/>
      <c r="FV385" s="11"/>
      <c r="FW385" s="11"/>
      <c r="FX385" s="11"/>
      <c r="FY385" s="11"/>
      <c r="FZ385" s="11"/>
      <c r="GA385" s="11"/>
      <c r="GB385" s="11"/>
      <c r="GC385" s="11"/>
      <c r="GD385" s="11"/>
      <c r="GE385" s="11"/>
      <c r="GF385" s="11"/>
      <c r="GG385" s="11"/>
      <c r="GH385" s="11"/>
      <c r="GI385" s="11"/>
      <c r="GJ385" s="11"/>
      <c r="GK385" s="11"/>
      <c r="GL385" s="11"/>
      <c r="GM385" s="11"/>
      <c r="GN385" s="11"/>
      <c r="GO385" s="11"/>
      <c r="GP385" s="11"/>
      <c r="GQ385" s="11"/>
      <c r="GR385" s="11"/>
      <c r="GS385" s="11"/>
      <c r="GT385" s="11"/>
      <c r="GU385" s="11"/>
      <c r="GV385" s="11"/>
      <c r="GW385" s="11"/>
      <c r="GX385" s="11"/>
      <c r="GY385" s="11"/>
      <c r="GZ385" s="11"/>
      <c r="HA385" s="11"/>
      <c r="HB385" s="11"/>
      <c r="HC385" s="11"/>
      <c r="HD385" s="11"/>
      <c r="HE385" s="11"/>
      <c r="HF385" s="11"/>
      <c r="HG385" s="11"/>
      <c r="HH385" s="11"/>
      <c r="HI385" s="11"/>
      <c r="HJ385" s="11"/>
      <c r="HK385" s="11"/>
      <c r="HL385" s="11"/>
      <c r="HM385" s="11"/>
      <c r="HN385" s="11"/>
      <c r="HO385" s="11"/>
      <c r="HP385" s="11"/>
      <c r="HQ385" s="11"/>
      <c r="HR385" s="11"/>
      <c r="HS385" s="11"/>
      <c r="HT385" s="11"/>
      <c r="HU385" s="11"/>
      <c r="HV385" s="11"/>
      <c r="HW385" s="11"/>
      <c r="HX385" s="11"/>
      <c r="HY385" s="11"/>
      <c r="HZ385" s="11"/>
      <c r="IA385" s="11"/>
      <c r="IB385" s="11"/>
      <c r="IC385" s="11"/>
      <c r="ID385" s="11"/>
      <c r="IE385" s="11"/>
      <c r="IF385" s="11"/>
      <c r="IG385" s="11"/>
      <c r="IH385" s="11"/>
      <c r="II385" s="11"/>
      <c r="IJ385" s="11"/>
      <c r="IK385" s="11"/>
      <c r="IL385" s="11"/>
      <c r="IM385" s="11"/>
      <c r="IN385" s="11"/>
      <c r="IO385" s="11"/>
      <c r="IP385" s="11"/>
      <c r="IQ385" s="11"/>
      <c r="IR385" s="11"/>
      <c r="IS385" s="11"/>
      <c r="IT385" s="11"/>
      <c r="IU385" s="11"/>
      <c r="IV385" s="11"/>
      <c r="IW385" s="11"/>
      <c r="IX385" s="11"/>
      <c r="IY385" s="11"/>
    </row>
    <row r="386" spans="2:259" s="12" customFormat="1" ht="15" customHeight="1" x14ac:dyDescent="0.25">
      <c r="B386" s="11"/>
      <c r="C386" s="1"/>
      <c r="D386" s="1"/>
      <c r="E386" s="1"/>
      <c r="F386" s="1"/>
      <c r="G386" s="1"/>
      <c r="H386" s="1"/>
      <c r="I386" s="1"/>
      <c r="J386" s="1"/>
      <c r="K386" s="1"/>
      <c r="L386" s="1"/>
      <c r="M386" s="1"/>
      <c r="N386" s="1"/>
      <c r="O386" s="21"/>
      <c r="P386" s="1"/>
      <c r="Q386" s="1"/>
      <c r="R386" s="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c r="FF386" s="11"/>
      <c r="FG386" s="11"/>
      <c r="FH386" s="11"/>
      <c r="FI386" s="11"/>
      <c r="FJ386" s="11"/>
      <c r="FK386" s="11"/>
      <c r="FL386" s="11"/>
      <c r="FM386" s="11"/>
      <c r="FN386" s="11"/>
      <c r="FO386" s="11"/>
      <c r="FP386" s="11"/>
      <c r="FQ386" s="11"/>
      <c r="FR386" s="11"/>
      <c r="FS386" s="11"/>
      <c r="FT386" s="11"/>
      <c r="FU386" s="11"/>
      <c r="FV386" s="11"/>
      <c r="FW386" s="11"/>
      <c r="FX386" s="11"/>
      <c r="FY386" s="11"/>
      <c r="FZ386" s="11"/>
      <c r="GA386" s="11"/>
      <c r="GB386" s="11"/>
      <c r="GC386" s="11"/>
      <c r="GD386" s="11"/>
      <c r="GE386" s="11"/>
      <c r="GF386" s="11"/>
      <c r="GG386" s="11"/>
      <c r="GH386" s="11"/>
      <c r="GI386" s="11"/>
      <c r="GJ386" s="11"/>
      <c r="GK386" s="11"/>
      <c r="GL386" s="11"/>
      <c r="GM386" s="11"/>
      <c r="GN386" s="11"/>
      <c r="GO386" s="11"/>
      <c r="GP386" s="11"/>
      <c r="GQ386" s="11"/>
      <c r="GR386" s="11"/>
      <c r="GS386" s="11"/>
      <c r="GT386" s="11"/>
      <c r="GU386" s="11"/>
      <c r="GV386" s="11"/>
      <c r="GW386" s="11"/>
      <c r="GX386" s="11"/>
      <c r="GY386" s="11"/>
      <c r="GZ386" s="11"/>
      <c r="HA386" s="11"/>
      <c r="HB386" s="11"/>
      <c r="HC386" s="11"/>
      <c r="HD386" s="11"/>
      <c r="HE386" s="11"/>
      <c r="HF386" s="11"/>
      <c r="HG386" s="11"/>
      <c r="HH386" s="11"/>
      <c r="HI386" s="11"/>
      <c r="HJ386" s="11"/>
      <c r="HK386" s="11"/>
      <c r="HL386" s="11"/>
      <c r="HM386" s="11"/>
      <c r="HN386" s="11"/>
      <c r="HO386" s="11"/>
      <c r="HP386" s="11"/>
      <c r="HQ386" s="11"/>
      <c r="HR386" s="11"/>
      <c r="HS386" s="11"/>
      <c r="HT386" s="11"/>
      <c r="HU386" s="11"/>
      <c r="HV386" s="11"/>
      <c r="HW386" s="11"/>
      <c r="HX386" s="11"/>
      <c r="HY386" s="11"/>
      <c r="HZ386" s="11"/>
      <c r="IA386" s="11"/>
      <c r="IB386" s="11"/>
      <c r="IC386" s="11"/>
      <c r="ID386" s="11"/>
      <c r="IE386" s="11"/>
      <c r="IF386" s="11"/>
      <c r="IG386" s="11"/>
      <c r="IH386" s="11"/>
      <c r="II386" s="11"/>
      <c r="IJ386" s="11"/>
      <c r="IK386" s="11"/>
      <c r="IL386" s="11"/>
      <c r="IM386" s="11"/>
      <c r="IN386" s="11"/>
      <c r="IO386" s="11"/>
      <c r="IP386" s="11"/>
      <c r="IQ386" s="11"/>
      <c r="IR386" s="11"/>
      <c r="IS386" s="11"/>
      <c r="IT386" s="11"/>
      <c r="IU386" s="11"/>
      <c r="IV386" s="11"/>
      <c r="IW386" s="11"/>
      <c r="IX386" s="11"/>
      <c r="IY386" s="11"/>
    </row>
    <row r="387" spans="2:259" s="12" customFormat="1" ht="15" customHeight="1" x14ac:dyDescent="0.25">
      <c r="B387" s="11"/>
      <c r="C387" s="1"/>
      <c r="D387" s="1"/>
      <c r="E387" s="1"/>
      <c r="F387" s="1"/>
      <c r="G387" s="1"/>
      <c r="H387" s="1"/>
      <c r="I387" s="1"/>
      <c r="J387" s="1"/>
      <c r="K387" s="1"/>
      <c r="L387" s="1"/>
      <c r="M387" s="1"/>
      <c r="N387" s="1"/>
      <c r="O387" s="21"/>
      <c r="P387" s="1"/>
      <c r="Q387" s="1"/>
      <c r="R387" s="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c r="FF387" s="11"/>
      <c r="FG387" s="11"/>
      <c r="FH387" s="11"/>
      <c r="FI387" s="11"/>
      <c r="FJ387" s="11"/>
      <c r="FK387" s="11"/>
      <c r="FL387" s="11"/>
      <c r="FM387" s="11"/>
      <c r="FN387" s="11"/>
      <c r="FO387" s="11"/>
      <c r="FP387" s="11"/>
      <c r="FQ387" s="11"/>
      <c r="FR387" s="11"/>
      <c r="FS387" s="11"/>
      <c r="FT387" s="11"/>
      <c r="FU387" s="11"/>
      <c r="FV387" s="11"/>
      <c r="FW387" s="11"/>
      <c r="FX387" s="11"/>
      <c r="FY387" s="11"/>
      <c r="FZ387" s="11"/>
      <c r="GA387" s="11"/>
      <c r="GB387" s="11"/>
      <c r="GC387" s="11"/>
      <c r="GD387" s="11"/>
      <c r="GE387" s="11"/>
      <c r="GF387" s="11"/>
      <c r="GG387" s="11"/>
      <c r="GH387" s="11"/>
      <c r="GI387" s="11"/>
      <c r="GJ387" s="11"/>
      <c r="GK387" s="11"/>
      <c r="GL387" s="11"/>
      <c r="GM387" s="11"/>
      <c r="GN387" s="11"/>
      <c r="GO387" s="11"/>
      <c r="GP387" s="11"/>
      <c r="GQ387" s="11"/>
      <c r="GR387" s="11"/>
      <c r="GS387" s="11"/>
      <c r="GT387" s="11"/>
      <c r="GU387" s="11"/>
      <c r="GV387" s="11"/>
      <c r="GW387" s="11"/>
      <c r="GX387" s="11"/>
      <c r="GY387" s="11"/>
      <c r="GZ387" s="11"/>
      <c r="HA387" s="11"/>
      <c r="HB387" s="11"/>
      <c r="HC387" s="11"/>
      <c r="HD387" s="11"/>
      <c r="HE387" s="11"/>
      <c r="HF387" s="11"/>
      <c r="HG387" s="11"/>
      <c r="HH387" s="11"/>
      <c r="HI387" s="11"/>
      <c r="HJ387" s="11"/>
      <c r="HK387" s="11"/>
      <c r="HL387" s="11"/>
      <c r="HM387" s="11"/>
      <c r="HN387" s="11"/>
      <c r="HO387" s="11"/>
      <c r="HP387" s="11"/>
      <c r="HQ387" s="11"/>
      <c r="HR387" s="11"/>
      <c r="HS387" s="11"/>
      <c r="HT387" s="11"/>
      <c r="HU387" s="11"/>
      <c r="HV387" s="11"/>
      <c r="HW387" s="11"/>
      <c r="HX387" s="11"/>
      <c r="HY387" s="11"/>
      <c r="HZ387" s="11"/>
      <c r="IA387" s="11"/>
      <c r="IB387" s="11"/>
      <c r="IC387" s="11"/>
      <c r="ID387" s="11"/>
      <c r="IE387" s="11"/>
      <c r="IF387" s="11"/>
      <c r="IG387" s="11"/>
      <c r="IH387" s="11"/>
      <c r="II387" s="11"/>
      <c r="IJ387" s="11"/>
      <c r="IK387" s="11"/>
      <c r="IL387" s="11"/>
      <c r="IM387" s="11"/>
      <c r="IN387" s="11"/>
      <c r="IO387" s="11"/>
      <c r="IP387" s="11"/>
      <c r="IQ387" s="11"/>
      <c r="IR387" s="11"/>
      <c r="IS387" s="11"/>
      <c r="IT387" s="11"/>
      <c r="IU387" s="11"/>
      <c r="IV387" s="11"/>
      <c r="IW387" s="11"/>
      <c r="IX387" s="11"/>
      <c r="IY387" s="11"/>
    </row>
    <row r="388" spans="2:259" s="12" customFormat="1" ht="15" customHeight="1" x14ac:dyDescent="0.25">
      <c r="B388" s="11"/>
      <c r="C388" s="1"/>
      <c r="D388" s="1"/>
      <c r="E388" s="1"/>
      <c r="F388" s="1"/>
      <c r="G388" s="1"/>
      <c r="H388" s="1"/>
      <c r="I388" s="1"/>
      <c r="J388" s="1"/>
      <c r="K388" s="1"/>
      <c r="L388" s="1"/>
      <c r="M388" s="1"/>
      <c r="N388" s="1"/>
      <c r="O388" s="21"/>
      <c r="P388" s="1"/>
      <c r="Q388" s="1"/>
      <c r="R388" s="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c r="FF388" s="11"/>
      <c r="FG388" s="11"/>
      <c r="FH388" s="11"/>
      <c r="FI388" s="11"/>
      <c r="FJ388" s="11"/>
      <c r="FK388" s="11"/>
      <c r="FL388" s="11"/>
      <c r="FM388" s="11"/>
      <c r="FN388" s="11"/>
      <c r="FO388" s="11"/>
      <c r="FP388" s="11"/>
      <c r="FQ388" s="11"/>
      <c r="FR388" s="11"/>
      <c r="FS388" s="11"/>
      <c r="FT388" s="11"/>
      <c r="FU388" s="11"/>
      <c r="FV388" s="11"/>
      <c r="FW388" s="11"/>
      <c r="FX388" s="11"/>
      <c r="FY388" s="11"/>
      <c r="FZ388" s="11"/>
      <c r="GA388" s="11"/>
      <c r="GB388" s="11"/>
      <c r="GC388" s="11"/>
      <c r="GD388" s="11"/>
      <c r="GE388" s="11"/>
      <c r="GF388" s="11"/>
      <c r="GG388" s="11"/>
      <c r="GH388" s="11"/>
      <c r="GI388" s="11"/>
      <c r="GJ388" s="11"/>
      <c r="GK388" s="11"/>
      <c r="GL388" s="11"/>
      <c r="GM388" s="11"/>
      <c r="GN388" s="11"/>
      <c r="GO388" s="11"/>
      <c r="GP388" s="11"/>
      <c r="GQ388" s="11"/>
      <c r="GR388" s="11"/>
      <c r="GS388" s="11"/>
      <c r="GT388" s="11"/>
      <c r="GU388" s="11"/>
      <c r="GV388" s="11"/>
      <c r="GW388" s="11"/>
      <c r="GX388" s="11"/>
      <c r="GY388" s="11"/>
      <c r="GZ388" s="11"/>
      <c r="HA388" s="11"/>
      <c r="HB388" s="11"/>
      <c r="HC388" s="11"/>
      <c r="HD388" s="11"/>
      <c r="HE388" s="11"/>
      <c r="HF388" s="11"/>
      <c r="HG388" s="11"/>
      <c r="HH388" s="11"/>
      <c r="HI388" s="11"/>
      <c r="HJ388" s="11"/>
      <c r="HK388" s="11"/>
      <c r="HL388" s="11"/>
      <c r="HM388" s="11"/>
      <c r="HN388" s="11"/>
      <c r="HO388" s="11"/>
      <c r="HP388" s="11"/>
      <c r="HQ388" s="11"/>
      <c r="HR388" s="11"/>
      <c r="HS388" s="11"/>
      <c r="HT388" s="11"/>
      <c r="HU388" s="11"/>
      <c r="HV388" s="11"/>
      <c r="HW388" s="11"/>
      <c r="HX388" s="11"/>
      <c r="HY388" s="11"/>
      <c r="HZ388" s="11"/>
      <c r="IA388" s="11"/>
      <c r="IB388" s="11"/>
      <c r="IC388" s="11"/>
      <c r="ID388" s="11"/>
      <c r="IE388" s="11"/>
      <c r="IF388" s="11"/>
      <c r="IG388" s="11"/>
      <c r="IH388" s="11"/>
      <c r="II388" s="11"/>
      <c r="IJ388" s="11"/>
      <c r="IK388" s="11"/>
      <c r="IL388" s="11"/>
      <c r="IM388" s="11"/>
      <c r="IN388" s="11"/>
      <c r="IO388" s="11"/>
      <c r="IP388" s="11"/>
      <c r="IQ388" s="11"/>
      <c r="IR388" s="11"/>
      <c r="IS388" s="11"/>
      <c r="IT388" s="11"/>
      <c r="IU388" s="11"/>
      <c r="IV388" s="11"/>
      <c r="IW388" s="11"/>
      <c r="IX388" s="11"/>
      <c r="IY388" s="11"/>
    </row>
    <row r="389" spans="2:259" s="12" customFormat="1" ht="15" customHeight="1" x14ac:dyDescent="0.25">
      <c r="B389" s="11"/>
      <c r="C389" s="1"/>
      <c r="D389" s="1"/>
      <c r="E389" s="1"/>
      <c r="F389" s="1"/>
      <c r="G389" s="1"/>
      <c r="H389" s="1"/>
      <c r="I389" s="1"/>
      <c r="J389" s="1"/>
      <c r="K389" s="1"/>
      <c r="L389" s="1"/>
      <c r="M389" s="1"/>
      <c r="N389" s="1"/>
      <c r="O389" s="21"/>
      <c r="P389" s="1"/>
      <c r="Q389" s="1"/>
      <c r="R389" s="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c r="FF389" s="11"/>
      <c r="FG389" s="11"/>
      <c r="FH389" s="11"/>
      <c r="FI389" s="11"/>
      <c r="FJ389" s="11"/>
      <c r="FK389" s="11"/>
      <c r="FL389" s="11"/>
      <c r="FM389" s="11"/>
      <c r="FN389" s="11"/>
      <c r="FO389" s="11"/>
      <c r="FP389" s="11"/>
      <c r="FQ389" s="11"/>
      <c r="FR389" s="11"/>
      <c r="FS389" s="11"/>
      <c r="FT389" s="11"/>
      <c r="FU389" s="11"/>
      <c r="FV389" s="11"/>
      <c r="FW389" s="11"/>
      <c r="FX389" s="11"/>
      <c r="FY389" s="11"/>
      <c r="FZ389" s="11"/>
      <c r="GA389" s="11"/>
      <c r="GB389" s="11"/>
      <c r="GC389" s="11"/>
      <c r="GD389" s="11"/>
      <c r="GE389" s="11"/>
      <c r="GF389" s="11"/>
      <c r="GG389" s="11"/>
      <c r="GH389" s="11"/>
      <c r="GI389" s="11"/>
      <c r="GJ389" s="11"/>
      <c r="GK389" s="11"/>
      <c r="GL389" s="11"/>
      <c r="GM389" s="11"/>
      <c r="GN389" s="11"/>
      <c r="GO389" s="11"/>
      <c r="GP389" s="11"/>
      <c r="GQ389" s="11"/>
      <c r="GR389" s="11"/>
      <c r="GS389" s="11"/>
      <c r="GT389" s="11"/>
      <c r="GU389" s="11"/>
      <c r="GV389" s="11"/>
      <c r="GW389" s="11"/>
      <c r="GX389" s="11"/>
      <c r="GY389" s="11"/>
      <c r="GZ389" s="11"/>
      <c r="HA389" s="11"/>
      <c r="HB389" s="11"/>
      <c r="HC389" s="11"/>
      <c r="HD389" s="11"/>
      <c r="HE389" s="11"/>
      <c r="HF389" s="11"/>
      <c r="HG389" s="11"/>
      <c r="HH389" s="11"/>
      <c r="HI389" s="11"/>
      <c r="HJ389" s="11"/>
      <c r="HK389" s="11"/>
      <c r="HL389" s="11"/>
      <c r="HM389" s="11"/>
      <c r="HN389" s="11"/>
      <c r="HO389" s="11"/>
      <c r="HP389" s="11"/>
      <c r="HQ389" s="11"/>
      <c r="HR389" s="11"/>
      <c r="HS389" s="11"/>
      <c r="HT389" s="11"/>
      <c r="HU389" s="11"/>
      <c r="HV389" s="11"/>
      <c r="HW389" s="11"/>
      <c r="HX389" s="11"/>
      <c r="HY389" s="11"/>
      <c r="HZ389" s="11"/>
      <c r="IA389" s="11"/>
      <c r="IB389" s="11"/>
      <c r="IC389" s="11"/>
      <c r="ID389" s="11"/>
      <c r="IE389" s="11"/>
      <c r="IF389" s="11"/>
      <c r="IG389" s="11"/>
      <c r="IH389" s="11"/>
      <c r="II389" s="11"/>
      <c r="IJ389" s="11"/>
      <c r="IK389" s="11"/>
      <c r="IL389" s="11"/>
      <c r="IM389" s="11"/>
      <c r="IN389" s="11"/>
      <c r="IO389" s="11"/>
      <c r="IP389" s="11"/>
      <c r="IQ389" s="11"/>
      <c r="IR389" s="11"/>
      <c r="IS389" s="11"/>
      <c r="IT389" s="11"/>
      <c r="IU389" s="11"/>
      <c r="IV389" s="11"/>
      <c r="IW389" s="11"/>
      <c r="IX389" s="11"/>
      <c r="IY389" s="11"/>
    </row>
    <row r="390" spans="2:259" s="12" customFormat="1" ht="15" customHeight="1" x14ac:dyDescent="0.25">
      <c r="B390" s="11"/>
      <c r="C390" s="1"/>
      <c r="D390" s="1"/>
      <c r="E390" s="1"/>
      <c r="F390" s="1"/>
      <c r="G390" s="1"/>
      <c r="H390" s="1"/>
      <c r="I390" s="1"/>
      <c r="J390" s="1"/>
      <c r="K390" s="1"/>
      <c r="L390" s="1"/>
      <c r="M390" s="1"/>
      <c r="N390" s="1"/>
      <c r="O390" s="21"/>
      <c r="P390" s="1"/>
      <c r="Q390" s="1"/>
      <c r="R390" s="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c r="FF390" s="11"/>
      <c r="FG390" s="11"/>
      <c r="FH390" s="11"/>
      <c r="FI390" s="11"/>
      <c r="FJ390" s="11"/>
      <c r="FK390" s="11"/>
      <c r="FL390" s="11"/>
      <c r="FM390" s="11"/>
      <c r="FN390" s="11"/>
      <c r="FO390" s="11"/>
      <c r="FP390" s="11"/>
      <c r="FQ390" s="11"/>
      <c r="FR390" s="11"/>
      <c r="FS390" s="11"/>
      <c r="FT390" s="11"/>
      <c r="FU390" s="11"/>
      <c r="FV390" s="11"/>
      <c r="FW390" s="11"/>
      <c r="FX390" s="11"/>
      <c r="FY390" s="11"/>
      <c r="FZ390" s="11"/>
      <c r="GA390" s="11"/>
      <c r="GB390" s="11"/>
      <c r="GC390" s="11"/>
      <c r="GD390" s="11"/>
      <c r="GE390" s="11"/>
      <c r="GF390" s="11"/>
      <c r="GG390" s="11"/>
      <c r="GH390" s="11"/>
      <c r="GI390" s="11"/>
      <c r="GJ390" s="11"/>
      <c r="GK390" s="11"/>
      <c r="GL390" s="11"/>
      <c r="GM390" s="11"/>
      <c r="GN390" s="11"/>
      <c r="GO390" s="11"/>
      <c r="GP390" s="11"/>
      <c r="GQ390" s="11"/>
      <c r="GR390" s="11"/>
      <c r="GS390" s="11"/>
      <c r="GT390" s="11"/>
      <c r="GU390" s="11"/>
      <c r="GV390" s="11"/>
      <c r="GW390" s="11"/>
      <c r="GX390" s="11"/>
      <c r="GY390" s="11"/>
      <c r="GZ390" s="11"/>
      <c r="HA390" s="11"/>
      <c r="HB390" s="11"/>
      <c r="HC390" s="11"/>
      <c r="HD390" s="11"/>
      <c r="HE390" s="11"/>
      <c r="HF390" s="11"/>
      <c r="HG390" s="11"/>
      <c r="HH390" s="11"/>
      <c r="HI390" s="11"/>
      <c r="HJ390" s="11"/>
      <c r="HK390" s="11"/>
      <c r="HL390" s="11"/>
      <c r="HM390" s="11"/>
      <c r="HN390" s="11"/>
      <c r="HO390" s="11"/>
      <c r="HP390" s="11"/>
      <c r="HQ390" s="11"/>
      <c r="HR390" s="11"/>
      <c r="HS390" s="11"/>
      <c r="HT390" s="11"/>
      <c r="HU390" s="11"/>
      <c r="HV390" s="11"/>
      <c r="HW390" s="11"/>
      <c r="HX390" s="11"/>
      <c r="HY390" s="11"/>
      <c r="HZ390" s="11"/>
      <c r="IA390" s="11"/>
      <c r="IB390" s="11"/>
      <c r="IC390" s="11"/>
      <c r="ID390" s="11"/>
      <c r="IE390" s="11"/>
      <c r="IF390" s="11"/>
      <c r="IG390" s="11"/>
      <c r="IH390" s="11"/>
      <c r="II390" s="11"/>
      <c r="IJ390" s="11"/>
      <c r="IK390" s="11"/>
      <c r="IL390" s="11"/>
      <c r="IM390" s="11"/>
      <c r="IN390" s="11"/>
      <c r="IO390" s="11"/>
      <c r="IP390" s="11"/>
      <c r="IQ390" s="11"/>
      <c r="IR390" s="11"/>
      <c r="IS390" s="11"/>
      <c r="IT390" s="11"/>
      <c r="IU390" s="11"/>
      <c r="IV390" s="11"/>
      <c r="IW390" s="11"/>
      <c r="IX390" s="11"/>
      <c r="IY390" s="11"/>
    </row>
    <row r="391" spans="2:259" s="12" customFormat="1" ht="15" customHeight="1" x14ac:dyDescent="0.25">
      <c r="B391" s="11"/>
      <c r="C391" s="1"/>
      <c r="D391" s="1"/>
      <c r="E391" s="1"/>
      <c r="F391" s="1"/>
      <c r="G391" s="1"/>
      <c r="H391" s="1"/>
      <c r="I391" s="1"/>
      <c r="J391" s="1"/>
      <c r="K391" s="1"/>
      <c r="L391" s="1"/>
      <c r="M391" s="1"/>
      <c r="N391" s="1"/>
      <c r="O391" s="21"/>
      <c r="P391" s="1"/>
      <c r="Q391" s="1"/>
      <c r="R391" s="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c r="FF391" s="11"/>
      <c r="FG391" s="11"/>
      <c r="FH391" s="11"/>
      <c r="FI391" s="11"/>
      <c r="FJ391" s="11"/>
      <c r="FK391" s="11"/>
      <c r="FL391" s="11"/>
      <c r="FM391" s="11"/>
      <c r="FN391" s="11"/>
      <c r="FO391" s="11"/>
      <c r="FP391" s="11"/>
      <c r="FQ391" s="11"/>
      <c r="FR391" s="11"/>
      <c r="FS391" s="11"/>
      <c r="FT391" s="11"/>
      <c r="FU391" s="11"/>
      <c r="FV391" s="11"/>
      <c r="FW391" s="11"/>
      <c r="FX391" s="11"/>
      <c r="FY391" s="11"/>
      <c r="FZ391" s="11"/>
      <c r="GA391" s="11"/>
      <c r="GB391" s="11"/>
      <c r="GC391" s="11"/>
      <c r="GD391" s="11"/>
      <c r="GE391" s="11"/>
      <c r="GF391" s="11"/>
      <c r="GG391" s="11"/>
      <c r="GH391" s="11"/>
      <c r="GI391" s="11"/>
      <c r="GJ391" s="11"/>
      <c r="GK391" s="11"/>
      <c r="GL391" s="11"/>
      <c r="GM391" s="11"/>
      <c r="GN391" s="11"/>
      <c r="GO391" s="11"/>
      <c r="GP391" s="11"/>
      <c r="GQ391" s="11"/>
      <c r="GR391" s="11"/>
      <c r="GS391" s="11"/>
      <c r="GT391" s="11"/>
      <c r="GU391" s="11"/>
      <c r="GV391" s="11"/>
      <c r="GW391" s="11"/>
      <c r="GX391" s="11"/>
      <c r="GY391" s="11"/>
      <c r="GZ391" s="11"/>
      <c r="HA391" s="11"/>
      <c r="HB391" s="11"/>
      <c r="HC391" s="11"/>
      <c r="HD391" s="11"/>
      <c r="HE391" s="11"/>
      <c r="HF391" s="11"/>
      <c r="HG391" s="11"/>
      <c r="HH391" s="11"/>
      <c r="HI391" s="11"/>
      <c r="HJ391" s="11"/>
      <c r="HK391" s="11"/>
      <c r="HL391" s="11"/>
      <c r="HM391" s="11"/>
      <c r="HN391" s="11"/>
      <c r="HO391" s="11"/>
      <c r="HP391" s="11"/>
      <c r="HQ391" s="11"/>
      <c r="HR391" s="11"/>
      <c r="HS391" s="11"/>
      <c r="HT391" s="11"/>
      <c r="HU391" s="11"/>
      <c r="HV391" s="11"/>
      <c r="HW391" s="11"/>
      <c r="HX391" s="11"/>
      <c r="HY391" s="11"/>
      <c r="HZ391" s="11"/>
      <c r="IA391" s="11"/>
      <c r="IB391" s="11"/>
      <c r="IC391" s="11"/>
      <c r="ID391" s="11"/>
      <c r="IE391" s="11"/>
      <c r="IF391" s="11"/>
      <c r="IG391" s="11"/>
      <c r="IH391" s="11"/>
      <c r="II391" s="11"/>
      <c r="IJ391" s="11"/>
      <c r="IK391" s="11"/>
      <c r="IL391" s="11"/>
      <c r="IM391" s="11"/>
      <c r="IN391" s="11"/>
      <c r="IO391" s="11"/>
      <c r="IP391" s="11"/>
      <c r="IQ391" s="11"/>
      <c r="IR391" s="11"/>
      <c r="IS391" s="11"/>
      <c r="IT391" s="11"/>
      <c r="IU391" s="11"/>
      <c r="IV391" s="11"/>
      <c r="IW391" s="11"/>
      <c r="IX391" s="11"/>
      <c r="IY391" s="11"/>
    </row>
    <row r="392" spans="2:259" s="12" customFormat="1" ht="15" customHeight="1" x14ac:dyDescent="0.25">
      <c r="B392" s="11"/>
      <c r="C392" s="1"/>
      <c r="D392" s="1"/>
      <c r="E392" s="1"/>
      <c r="F392" s="1"/>
      <c r="G392" s="1"/>
      <c r="H392" s="1"/>
      <c r="I392" s="1"/>
      <c r="J392" s="1"/>
      <c r="K392" s="1"/>
      <c r="L392" s="1"/>
      <c r="M392" s="1"/>
      <c r="N392" s="1"/>
      <c r="O392" s="21"/>
      <c r="P392" s="1"/>
      <c r="Q392" s="1"/>
      <c r="R392" s="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c r="FF392" s="11"/>
      <c r="FG392" s="11"/>
      <c r="FH392" s="11"/>
      <c r="FI392" s="11"/>
      <c r="FJ392" s="11"/>
      <c r="FK392" s="11"/>
      <c r="FL392" s="11"/>
      <c r="FM392" s="11"/>
      <c r="FN392" s="11"/>
      <c r="FO392" s="11"/>
      <c r="FP392" s="11"/>
      <c r="FQ392" s="11"/>
      <c r="FR392" s="11"/>
      <c r="FS392" s="11"/>
      <c r="FT392" s="11"/>
      <c r="FU392" s="11"/>
      <c r="FV392" s="11"/>
      <c r="FW392" s="11"/>
      <c r="FX392" s="11"/>
      <c r="FY392" s="11"/>
      <c r="FZ392" s="11"/>
      <c r="GA392" s="11"/>
      <c r="GB392" s="11"/>
      <c r="GC392" s="11"/>
      <c r="GD392" s="11"/>
      <c r="GE392" s="11"/>
      <c r="GF392" s="11"/>
      <c r="GG392" s="11"/>
      <c r="GH392" s="11"/>
      <c r="GI392" s="11"/>
      <c r="GJ392" s="11"/>
      <c r="GK392" s="11"/>
      <c r="GL392" s="11"/>
      <c r="GM392" s="11"/>
      <c r="GN392" s="11"/>
      <c r="GO392" s="11"/>
      <c r="GP392" s="11"/>
      <c r="GQ392" s="11"/>
      <c r="GR392" s="11"/>
      <c r="GS392" s="11"/>
      <c r="GT392" s="11"/>
      <c r="GU392" s="11"/>
      <c r="GV392" s="11"/>
      <c r="GW392" s="11"/>
      <c r="GX392" s="11"/>
      <c r="GY392" s="11"/>
      <c r="GZ392" s="11"/>
      <c r="HA392" s="11"/>
      <c r="HB392" s="11"/>
      <c r="HC392" s="11"/>
      <c r="HD392" s="11"/>
      <c r="HE392" s="11"/>
      <c r="HF392" s="11"/>
      <c r="HG392" s="11"/>
      <c r="HH392" s="11"/>
      <c r="HI392" s="11"/>
      <c r="HJ392" s="11"/>
      <c r="HK392" s="11"/>
      <c r="HL392" s="11"/>
      <c r="HM392" s="11"/>
      <c r="HN392" s="11"/>
      <c r="HO392" s="11"/>
      <c r="HP392" s="11"/>
      <c r="HQ392" s="11"/>
      <c r="HR392" s="11"/>
      <c r="HS392" s="11"/>
      <c r="HT392" s="11"/>
      <c r="HU392" s="11"/>
      <c r="HV392" s="11"/>
      <c r="HW392" s="11"/>
      <c r="HX392" s="11"/>
      <c r="HY392" s="11"/>
      <c r="HZ392" s="11"/>
      <c r="IA392" s="11"/>
      <c r="IB392" s="11"/>
      <c r="IC392" s="11"/>
      <c r="ID392" s="11"/>
      <c r="IE392" s="11"/>
      <c r="IF392" s="11"/>
      <c r="IG392" s="11"/>
      <c r="IH392" s="11"/>
      <c r="II392" s="11"/>
      <c r="IJ392" s="11"/>
      <c r="IK392" s="11"/>
      <c r="IL392" s="11"/>
      <c r="IM392" s="11"/>
      <c r="IN392" s="11"/>
      <c r="IO392" s="11"/>
      <c r="IP392" s="11"/>
      <c r="IQ392" s="11"/>
      <c r="IR392" s="11"/>
      <c r="IS392" s="11"/>
      <c r="IT392" s="11"/>
      <c r="IU392" s="11"/>
      <c r="IV392" s="11"/>
      <c r="IW392" s="11"/>
      <c r="IX392" s="11"/>
      <c r="IY392" s="11"/>
    </row>
    <row r="393" spans="2:259" s="12" customFormat="1" ht="15" customHeight="1" x14ac:dyDescent="0.25">
      <c r="B393" s="11"/>
      <c r="C393" s="1"/>
      <c r="D393" s="1"/>
      <c r="E393" s="1"/>
      <c r="F393" s="1"/>
      <c r="G393" s="1"/>
      <c r="H393" s="1"/>
      <c r="I393" s="1"/>
      <c r="J393" s="1"/>
      <c r="K393" s="1"/>
      <c r="L393" s="1"/>
      <c r="M393" s="1"/>
      <c r="N393" s="1"/>
      <c r="O393" s="21"/>
      <c r="P393" s="1"/>
      <c r="Q393" s="1"/>
      <c r="R393" s="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c r="FF393" s="11"/>
      <c r="FG393" s="11"/>
      <c r="FH393" s="11"/>
      <c r="FI393" s="11"/>
      <c r="FJ393" s="11"/>
      <c r="FK393" s="11"/>
      <c r="FL393" s="11"/>
      <c r="FM393" s="11"/>
      <c r="FN393" s="11"/>
      <c r="FO393" s="11"/>
      <c r="FP393" s="11"/>
      <c r="FQ393" s="11"/>
      <c r="FR393" s="11"/>
      <c r="FS393" s="11"/>
      <c r="FT393" s="11"/>
      <c r="FU393" s="11"/>
      <c r="FV393" s="11"/>
      <c r="FW393" s="11"/>
      <c r="FX393" s="11"/>
      <c r="FY393" s="11"/>
      <c r="FZ393" s="11"/>
      <c r="GA393" s="11"/>
      <c r="GB393" s="11"/>
      <c r="GC393" s="11"/>
      <c r="GD393" s="11"/>
      <c r="GE393" s="11"/>
      <c r="GF393" s="11"/>
      <c r="GG393" s="11"/>
      <c r="GH393" s="11"/>
      <c r="GI393" s="11"/>
      <c r="GJ393" s="11"/>
      <c r="GK393" s="11"/>
      <c r="GL393" s="11"/>
      <c r="GM393" s="11"/>
      <c r="GN393" s="11"/>
      <c r="GO393" s="11"/>
      <c r="GP393" s="11"/>
      <c r="GQ393" s="11"/>
      <c r="GR393" s="11"/>
      <c r="GS393" s="11"/>
      <c r="GT393" s="11"/>
      <c r="GU393" s="11"/>
      <c r="GV393" s="11"/>
      <c r="GW393" s="11"/>
      <c r="GX393" s="11"/>
      <c r="GY393" s="11"/>
      <c r="GZ393" s="11"/>
      <c r="HA393" s="11"/>
      <c r="HB393" s="11"/>
      <c r="HC393" s="11"/>
      <c r="HD393" s="11"/>
      <c r="HE393" s="11"/>
      <c r="HF393" s="11"/>
      <c r="HG393" s="11"/>
      <c r="HH393" s="11"/>
      <c r="HI393" s="11"/>
      <c r="HJ393" s="11"/>
      <c r="HK393" s="11"/>
      <c r="HL393" s="11"/>
      <c r="HM393" s="11"/>
      <c r="HN393" s="11"/>
      <c r="HO393" s="11"/>
      <c r="HP393" s="11"/>
      <c r="HQ393" s="11"/>
      <c r="HR393" s="11"/>
      <c r="HS393" s="11"/>
      <c r="HT393" s="11"/>
      <c r="HU393" s="11"/>
      <c r="HV393" s="11"/>
      <c r="HW393" s="11"/>
      <c r="HX393" s="11"/>
      <c r="HY393" s="11"/>
      <c r="HZ393" s="11"/>
      <c r="IA393" s="11"/>
      <c r="IB393" s="11"/>
      <c r="IC393" s="11"/>
      <c r="ID393" s="11"/>
      <c r="IE393" s="11"/>
      <c r="IF393" s="11"/>
      <c r="IG393" s="11"/>
      <c r="IH393" s="11"/>
      <c r="II393" s="11"/>
      <c r="IJ393" s="11"/>
      <c r="IK393" s="11"/>
      <c r="IL393" s="11"/>
      <c r="IM393" s="11"/>
      <c r="IN393" s="11"/>
      <c r="IO393" s="11"/>
      <c r="IP393" s="11"/>
      <c r="IQ393" s="11"/>
      <c r="IR393" s="11"/>
      <c r="IS393" s="11"/>
      <c r="IT393" s="11"/>
      <c r="IU393" s="11"/>
      <c r="IV393" s="11"/>
      <c r="IW393" s="11"/>
      <c r="IX393" s="11"/>
      <c r="IY393" s="11"/>
    </row>
    <row r="394" spans="2:259" s="12" customFormat="1" ht="15" customHeight="1" x14ac:dyDescent="0.25">
      <c r="B394" s="11"/>
      <c r="C394" s="1"/>
      <c r="D394" s="1"/>
      <c r="E394" s="1"/>
      <c r="F394" s="1"/>
      <c r="G394" s="1"/>
      <c r="H394" s="1"/>
      <c r="I394" s="1"/>
      <c r="J394" s="1"/>
      <c r="K394" s="1"/>
      <c r="L394" s="1"/>
      <c r="M394" s="1"/>
      <c r="N394" s="1"/>
      <c r="O394" s="21"/>
      <c r="P394" s="1"/>
      <c r="Q394" s="1"/>
      <c r="R394" s="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c r="FF394" s="11"/>
      <c r="FG394" s="11"/>
      <c r="FH394" s="11"/>
      <c r="FI394" s="11"/>
      <c r="FJ394" s="11"/>
      <c r="FK394" s="11"/>
      <c r="FL394" s="11"/>
      <c r="FM394" s="11"/>
      <c r="FN394" s="11"/>
      <c r="FO394" s="11"/>
      <c r="FP394" s="11"/>
      <c r="FQ394" s="11"/>
      <c r="FR394" s="11"/>
      <c r="FS394" s="11"/>
      <c r="FT394" s="11"/>
      <c r="FU394" s="11"/>
      <c r="FV394" s="11"/>
      <c r="FW394" s="11"/>
      <c r="FX394" s="11"/>
      <c r="FY394" s="11"/>
      <c r="FZ394" s="11"/>
      <c r="GA394" s="11"/>
      <c r="GB394" s="11"/>
      <c r="GC394" s="11"/>
      <c r="GD394" s="11"/>
      <c r="GE394" s="11"/>
      <c r="GF394" s="11"/>
      <c r="GG394" s="11"/>
      <c r="GH394" s="11"/>
      <c r="GI394" s="11"/>
      <c r="GJ394" s="11"/>
      <c r="GK394" s="11"/>
      <c r="GL394" s="11"/>
      <c r="GM394" s="11"/>
      <c r="GN394" s="11"/>
      <c r="GO394" s="11"/>
      <c r="GP394" s="11"/>
      <c r="GQ394" s="11"/>
      <c r="GR394" s="11"/>
      <c r="GS394" s="11"/>
      <c r="GT394" s="11"/>
      <c r="GU394" s="11"/>
      <c r="GV394" s="11"/>
      <c r="GW394" s="11"/>
      <c r="GX394" s="11"/>
      <c r="GY394" s="11"/>
      <c r="GZ394" s="11"/>
      <c r="HA394" s="11"/>
      <c r="HB394" s="11"/>
      <c r="HC394" s="11"/>
      <c r="HD394" s="11"/>
      <c r="HE394" s="11"/>
      <c r="HF394" s="11"/>
      <c r="HG394" s="11"/>
      <c r="HH394" s="11"/>
      <c r="HI394" s="11"/>
      <c r="HJ394" s="11"/>
      <c r="HK394" s="11"/>
      <c r="HL394" s="11"/>
      <c r="HM394" s="11"/>
      <c r="HN394" s="11"/>
      <c r="HO394" s="11"/>
      <c r="HP394" s="11"/>
      <c r="HQ394" s="11"/>
      <c r="HR394" s="11"/>
      <c r="HS394" s="11"/>
      <c r="HT394" s="11"/>
      <c r="HU394" s="11"/>
      <c r="HV394" s="11"/>
      <c r="HW394" s="11"/>
      <c r="HX394" s="11"/>
      <c r="HY394" s="11"/>
      <c r="HZ394" s="11"/>
      <c r="IA394" s="11"/>
      <c r="IB394" s="11"/>
      <c r="IC394" s="11"/>
      <c r="ID394" s="11"/>
      <c r="IE394" s="11"/>
      <c r="IF394" s="11"/>
      <c r="IG394" s="11"/>
      <c r="IH394" s="11"/>
      <c r="II394" s="11"/>
      <c r="IJ394" s="11"/>
      <c r="IK394" s="11"/>
      <c r="IL394" s="11"/>
      <c r="IM394" s="11"/>
      <c r="IN394" s="11"/>
      <c r="IO394" s="11"/>
      <c r="IP394" s="11"/>
      <c r="IQ394" s="11"/>
      <c r="IR394" s="11"/>
      <c r="IS394" s="11"/>
      <c r="IT394" s="11"/>
      <c r="IU394" s="11"/>
      <c r="IV394" s="11"/>
      <c r="IW394" s="11"/>
      <c r="IX394" s="11"/>
      <c r="IY394" s="11"/>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Alex Carvalho</cp:lastModifiedBy>
  <cp:lastPrinted>2025-07-03T00:30:03Z</cp:lastPrinted>
  <dcterms:created xsi:type="dcterms:W3CDTF">2020-05-21T15:06:06Z</dcterms:created>
  <dcterms:modified xsi:type="dcterms:W3CDTF">2025-07-05T13:35:23Z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1433547444</vt:lpwstr>
  </property>
  <property fmtid="{D5CDD505-2E9C-101B-9397-08002B2CF9AE}" pid="3" name="EcoUpdateMessage">
    <vt:lpwstr>2025/06/04-23:37:24</vt:lpwstr>
  </property>
  <property fmtid="{D5CDD505-2E9C-101B-9397-08002B2CF9AE}" pid="4" name="EcoUpdateStatus">
    <vt:lpwstr>2025-06-04=BRA:St,ME,Fd,TP;USA:St,ME;ARG:St,ME,TP;MEX:St,ME,Fd,TP;CHL:St,ME;PER:St,ME;SAU:St|2022-10-17=USA:TP|2025-06-03=ARG:Fd;CHL:Fd;GBR:St,ME;COL:St,ME,Fd;PER:Fd,TP|2021-11-17=CHL:TP|2014-02-26=VEN:St|2002-11-08=JPN:St|2016-08-18=NNN:St|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