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113" documentId="14_{20F11C33-3677-4C30-A3E1-0027A7024503}" xr6:coauthVersionLast="47" xr6:coauthVersionMax="47" xr10:uidLastSave="{32AC50F7-F26E-4CB6-AC13-2E545082D3F8}"/>
  <bookViews>
    <workbookView xWindow="1725" yWindow="16905" windowWidth="24780" windowHeight="1462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<sst xmlns="http://schemas.openxmlformats.org/spreadsheetml/2006/main" count="1088" uniqueCount="775">
  <si>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</si>
  <si>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</si>
  <si>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</si>
  <si>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</si>
  <si>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</si>
  <si>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</si>
  <si>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</si>
  <si>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</si>
  <si>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</si>
  <si>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</si>
  <si>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</si>
  <si>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</si>
  <si>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</si>
  <si>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</si>
  <si>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</si>
  <si>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</si>
  <si>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</si>
  <si>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</si>
  <si>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</si>
  <si>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</si>
  <si>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Alta</t>
  </si>
  <si>
    <t>Allos</t>
  </si>
  <si>
    <t>ALOS3</t>
  </si>
  <si>
    <t>Alpargatas</t>
  </si>
  <si>
    <t>ALPA4</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</si>
  <si>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</si>
  <si>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</si>
  <si>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</si>
  <si>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</si>
  <si>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</si>
  <si>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</si>
  <si>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</si>
  <si>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</si>
  <si>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</si>
  <si>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</si>
  <si>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</si>
  <si>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</si>
  <si>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</si>
  <si>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</si>
  <si>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</si>
  <si>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</si>
  <si>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</si>
  <si>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</si>
  <si>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Assai</t>
  </si>
  <si>
    <t>ASAI3</t>
  </si>
  <si>
    <t>Aura 360</t>
  </si>
  <si>
    <t>AURA33</t>
  </si>
  <si>
    <t>Auren</t>
  </si>
  <si>
    <t>AURE3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</si>
  <si>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</si>
  <si>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</si>
  <si>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</si>
  <si>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</si>
  <si>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</si>
  <si>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</si>
  <si>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</si>
  <si>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</si>
  <si>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</si>
  <si>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</si>
  <si>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</si>
  <si>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</si>
  <si>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</si>
  <si>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</si>
  <si>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</si>
  <si>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</si>
  <si>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</si>
  <si>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</si>
  <si>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</si>
  <si>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</si>
  <si>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</si>
  <si>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</si>
  <si>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</si>
  <si>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</si>
  <si>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</si>
  <si>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</si>
  <si>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</si>
  <si>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</si>
  <si>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</si>
  <si>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</si>
  <si>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</si>
  <si>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</si>
  <si>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</si>
  <si>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</si>
  <si>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</si>
  <si>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</si>
  <si>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</si>
  <si>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</si>
  <si>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</si>
  <si>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</si>
  <si>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</si>
  <si>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</si>
  <si>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</si>
  <si>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Casas Bahia</t>
  </si>
  <si>
    <t>BHIA3</t>
  </si>
  <si>
    <t>Cba</t>
  </si>
  <si>
    <t>CBAV3</t>
  </si>
  <si>
    <t>Cea Modas</t>
  </si>
  <si>
    <t>CEAB3</t>
  </si>
  <si>
    <t>Cemig</t>
  </si>
  <si>
    <t>CMIG3</t>
  </si>
  <si>
    <t>CMIG4</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</si>
  <si>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</si>
  <si>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</si>
  <si>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</si>
  <si>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</si>
  <si>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</si>
  <si>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</si>
  <si>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</si>
  <si>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</si>
  <si>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</si>
  <si>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</si>
  <si>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</si>
  <si>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</si>
  <si>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</si>
  <si>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</si>
  <si>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</si>
  <si>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</si>
  <si>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</si>
  <si>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</si>
  <si>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</si>
  <si>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</si>
  <si>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</si>
  <si>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</si>
  <si>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</si>
  <si>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</si>
  <si>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</si>
  <si>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</si>
  <si>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</si>
  <si>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</si>
  <si>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</si>
  <si>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</si>
  <si>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</si>
  <si>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</si>
  <si>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</si>
  <si>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</si>
  <si>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</si>
  <si>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</si>
  <si>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</si>
  <si>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</si>
  <si>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</si>
  <si>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</si>
  <si>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</si>
  <si>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</si>
  <si>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</si>
  <si>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</si>
  <si>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</si>
  <si>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</si>
  <si>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</si>
  <si>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</si>
  <si>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</si>
  <si>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</si>
  <si>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</si>
  <si>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</si>
  <si>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</si>
  <si>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</si>
  <si>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</si>
  <si>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</si>
  <si>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</si>
  <si>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Gps</t>
  </si>
  <si>
    <t>GGPS3</t>
  </si>
  <si>
    <t>Grendene</t>
  </si>
  <si>
    <t>GRND3</t>
  </si>
  <si>
    <t>Grupo Mateus</t>
  </si>
  <si>
    <t>GMAT3</t>
  </si>
  <si>
    <t>Grupo Natura</t>
  </si>
  <si>
    <t>NTCO3</t>
  </si>
  <si>
    <t>Grupo Sbf</t>
  </si>
  <si>
    <t>SBFG3</t>
  </si>
  <si>
    <t>Guararapes</t>
  </si>
  <si>
    <t>GUAR3</t>
  </si>
  <si>
    <t>Hapvida</t>
  </si>
  <si>
    <t>HAPV3</t>
  </si>
  <si>
    <t>Helbor</t>
  </si>
  <si>
    <t>HBOR3</t>
  </si>
  <si>
    <t>Hidrovias</t>
  </si>
  <si>
    <t>HBSA3</t>
  </si>
  <si>
    <t>Hypera</t>
  </si>
  <si>
    <t>HYPE3</t>
  </si>
  <si>
    <t>Iguatemi SA</t>
  </si>
  <si>
    <t>IGTI11</t>
  </si>
  <si>
    <t>Intelbras</t>
  </si>
  <si>
    <t>INTB3</t>
  </si>
  <si>
    <t>Inter &amp; Co, Inc.</t>
  </si>
  <si>
    <t>INBR32</t>
  </si>
  <si>
    <t>Iochp-Maxion</t>
  </si>
  <si>
    <t>MYPK3</t>
  </si>
  <si>
    <t>Irani</t>
  </si>
  <si>
    <t>RANI3</t>
  </si>
  <si>
    <t>Irbbrasil Re</t>
  </si>
  <si>
    <t>IRBR3</t>
  </si>
  <si>
    <t>Isa Energia</t>
  </si>
  <si>
    <t>ISAE4</t>
  </si>
  <si>
    <t>Itausa</t>
  </si>
  <si>
    <t>ITSA4</t>
  </si>
  <si>
    <t>ItauUnibanco</t>
  </si>
  <si>
    <t>ITUB3</t>
  </si>
  <si>
    <t>ITUB4</t>
  </si>
  <si>
    <t>Jallesmachad</t>
  </si>
  <si>
    <t>JALL3</t>
  </si>
  <si>
    <t>JHSF Part</t>
  </si>
  <si>
    <t>JHSF3</t>
  </si>
  <si>
    <t>JSL</t>
  </si>
  <si>
    <t>JSLG3</t>
  </si>
  <si>
    <t>Kepler Weber</t>
  </si>
  <si>
    <t>KEPL3</t>
  </si>
  <si>
    <t>Klabin S/A</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</si>
  <si>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</si>
  <si>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</si>
  <si>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</si>
  <si>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</si>
  <si>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</si>
  <si>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</si>
  <si>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</si>
  <si>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</si>
  <si>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</si>
  <si>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</si>
  <si>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</si>
  <si>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</si>
  <si>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</si>
  <si>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</si>
  <si>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</si>
  <si>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</si>
  <si>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</si>
  <si>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</si>
  <si>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</si>
  <si>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</si>
  <si>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</si>
  <si>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</si>
  <si>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</si>
  <si>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</si>
  <si>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</si>
  <si>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</si>
  <si>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</si>
  <si>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</si>
  <si>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</si>
  <si>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</si>
  <si>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</si>
  <si>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</si>
  <si>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</si>
  <si>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</si>
  <si>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</si>
  <si>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</si>
  <si>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</si>
  <si>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</si>
  <si>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Motiva SA</t>
  </si>
  <si>
    <t>MOTV3</t>
  </si>
  <si>
    <t>Moura Dubeux</t>
  </si>
  <si>
    <t>MDNE3</t>
  </si>
  <si>
    <t>Movida</t>
  </si>
  <si>
    <t>MOVI3</t>
  </si>
  <si>
    <t>MRV</t>
  </si>
  <si>
    <t>MRVE3</t>
  </si>
  <si>
    <t>Multilaser</t>
  </si>
  <si>
    <t>MLAS3</t>
  </si>
  <si>
    <t>Multiplan</t>
  </si>
  <si>
    <t>MULT3</t>
  </si>
  <si>
    <t>Neoenergia</t>
  </si>
  <si>
    <t>NEOE3</t>
  </si>
  <si>
    <t>Nu Holdings Ltd.</t>
  </si>
  <si>
    <t>ROXO34</t>
  </si>
  <si>
    <t>Nvidia Corp</t>
  </si>
  <si>
    <t>NVDC34</t>
  </si>
  <si>
    <t>Odontoprev</t>
  </si>
  <si>
    <t>ODPV3</t>
  </si>
  <si>
    <t>Oncoclinicas</t>
  </si>
  <si>
    <t>ONCO3</t>
  </si>
  <si>
    <t>Orizon</t>
  </si>
  <si>
    <t>ORVR3</t>
  </si>
  <si>
    <t>P.Acucar-Cbd</t>
  </si>
  <si>
    <t>PCAR3</t>
  </si>
  <si>
    <t>Pague Menos</t>
  </si>
  <si>
    <t>PGMN3</t>
  </si>
  <si>
    <t>Petrobras</t>
  </si>
  <si>
    <t>PETR3</t>
  </si>
  <si>
    <t>PETR4</t>
  </si>
  <si>
    <t>Petrorecsa</t>
  </si>
  <si>
    <t>RECV3</t>
  </si>
  <si>
    <t>Petrorio</t>
  </si>
  <si>
    <t>PRIO3</t>
  </si>
  <si>
    <t>Petz</t>
  </si>
  <si>
    <t>PETZ3</t>
  </si>
  <si>
    <t>Planoeplano</t>
  </si>
  <si>
    <t>PLPL3</t>
  </si>
  <si>
    <t>Porto Seguro</t>
  </si>
  <si>
    <t>PSSA3</t>
  </si>
  <si>
    <t>Positivo Tec</t>
  </si>
  <si>
    <t>POSI3</t>
  </si>
  <si>
    <t>PRNR3</t>
  </si>
  <si>
    <t>QUAL3</t>
  </si>
  <si>
    <t>Quero-Quero</t>
  </si>
  <si>
    <t>LJQQ3</t>
  </si>
  <si>
    <t>RaiaDrogasil</t>
  </si>
  <si>
    <t>RADL3</t>
  </si>
  <si>
    <t>RAIZ4</t>
  </si>
  <si>
    <t>RAPT4</t>
  </si>
  <si>
    <t>RCSL4</t>
  </si>
  <si>
    <t>RDOR3</t>
  </si>
  <si>
    <t>RAIL3</t>
  </si>
  <si>
    <t>SBSP3</t>
  </si>
  <si>
    <t>Sanepar</t>
  </si>
  <si>
    <t>SAPR4</t>
  </si>
  <si>
    <t>SAPR11</t>
  </si>
  <si>
    <t>Santander BR</t>
  </si>
  <si>
    <t>SANB11</t>
  </si>
  <si>
    <t>Santos Brp</t>
  </si>
  <si>
    <t>STBP3</t>
  </si>
  <si>
    <t>Sao Martinho</t>
  </si>
  <si>
    <t>SMTO3</t>
  </si>
  <si>
    <t>Paypal</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</si>
  <si>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</si>
  <si>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</si>
  <si>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</si>
  <si>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</si>
  <si>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</si>
  <si>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</si>
  <si>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</si>
  <si>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</si>
  <si>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</si>
  <si>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</si>
  <si>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</si>
  <si>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</si>
  <si>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</si>
  <si>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</si>
  <si>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</si>
  <si>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</si>
  <si>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</si>
  <si>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</si>
  <si>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</si>
  <si>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</si>
  <si>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</si>
  <si>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</si>
  <si>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</si>
  <si>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</si>
  <si>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</si>
  <si>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</si>
  <si>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</si>
  <si>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</si>
  <si>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</si>
  <si>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</si>
  <si>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</si>
  <si>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</si>
  <si>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</si>
  <si>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</si>
  <si>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</si>
  <si>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</si>
  <si>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</si>
  <si>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</si>
  <si>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</si>
  <si>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</si>
  <si>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</si>
  <si>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</si>
  <si>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</si>
  <si>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</si>
  <si>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</si>
  <si>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</si>
  <si>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</si>
  <si>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</si>
  <si>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</si>
  <si>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</si>
  <si>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</si>
  <si>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</si>
  <si>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</si>
  <si>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</si>
  <si>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</si>
  <si>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</si>
  <si>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</si>
  <si>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</si>
  <si>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</si>
  <si>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</si>
  <si>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</si>
  <si>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</si>
  <si>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</si>
  <si>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</si>
  <si>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</si>
  <si>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</si>
  <si>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</si>
  <si>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</si>
  <si>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</si>
  <si>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</si>
  <si>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First Trust Nasdaq-100 Equal Weighted</t>
  </si>
  <si>
    <t>BQQW39</t>
  </si>
  <si>
    <t>Hashdex Btcn</t>
  </si>
  <si>
    <t>BITH11</t>
  </si>
  <si>
    <t>Hashdex Eth</t>
  </si>
  <si>
    <t>ETHE11</t>
  </si>
  <si>
    <t>Hashdex Nci</t>
  </si>
  <si>
    <t>HASH11</t>
  </si>
  <si>
    <t>Investo Wrld</t>
  </si>
  <si>
    <t>WRLD11</t>
  </si>
  <si>
    <t>iShares Bitcoin Trust</t>
  </si>
  <si>
    <t>IBIT39</t>
  </si>
  <si>
    <t>Ishares Bova Ci</t>
  </si>
  <si>
    <t>BOVA11</t>
  </si>
  <si>
    <t>Ishares S&amp;P 500</t>
  </si>
  <si>
    <t>IVVB11</t>
  </si>
  <si>
    <t>Ishares Smal Ci</t>
  </si>
  <si>
    <t>SMAL11</t>
  </si>
  <si>
    <t>It Now Ibov</t>
  </si>
  <si>
    <t>BOVV11</t>
  </si>
  <si>
    <t>It Now Idiv</t>
  </si>
  <si>
    <t>DIVO11</t>
  </si>
  <si>
    <t>It Now SP BR</t>
  </si>
  <si>
    <t>SPXR11</t>
  </si>
  <si>
    <t>It Now Teck</t>
  </si>
  <si>
    <t>TECK11</t>
  </si>
  <si>
    <t>Qr Bitcoin</t>
  </si>
  <si>
    <t>QBTC11</t>
  </si>
  <si>
    <t>Trend Europa</t>
  </si>
  <si>
    <t>EURP11</t>
  </si>
  <si>
    <t>Trend Ibovx</t>
  </si>
  <si>
    <t>BOVX11</t>
  </si>
  <si>
    <t>Trend Nasdaq</t>
  </si>
  <si>
    <t>NASD11</t>
  </si>
  <si>
    <t>Trend Ouro</t>
  </si>
  <si>
    <t>GOLD11</t>
  </si>
  <si>
    <t>Alibaba Group Holding Ltd</t>
  </si>
  <si>
    <t>BABA34</t>
  </si>
  <si>
    <t>Armac</t>
  </si>
  <si>
    <t>ARML3</t>
  </si>
  <si>
    <t>Eli Lilly And Company</t>
  </si>
  <si>
    <t>LILY34</t>
  </si>
  <si>
    <t>Mitre Realty</t>
  </si>
  <si>
    <t>MTRE3</t>
  </si>
  <si>
    <t>Palantir Technologies Inc</t>
  </si>
  <si>
    <t>P2LT34</t>
  </si>
  <si>
    <t>Ser Educa</t>
  </si>
  <si>
    <t>Taiwan Semiconductor Manufacturing Co Ltd</t>
  </si>
  <si>
    <t>TSMC34</t>
  </si>
  <si>
    <t>Trend Us Lrg</t>
  </si>
  <si>
    <t>USAL11</t>
  </si>
  <si>
    <t>Priner</t>
  </si>
  <si>
    <t>Automob</t>
  </si>
  <si>
    <t>AMOB3</t>
  </si>
  <si>
    <t>Etf BV Coin</t>
  </si>
  <si>
    <t>COIN11</t>
  </si>
  <si>
    <t>Eucatex</t>
  </si>
  <si>
    <t>EUCA4</t>
  </si>
  <si>
    <t>SAPR3</t>
  </si>
  <si>
    <t>Azt Energia</t>
  </si>
  <si>
    <t>AZTE3</t>
  </si>
  <si>
    <t>iShares MSCI USA Esg Optimized ETF</t>
  </si>
  <si>
    <t>BEGU39</t>
  </si>
  <si>
    <t>Exxon Mobil Corp</t>
  </si>
  <si>
    <t>EXXO34</t>
  </si>
  <si>
    <t>Oi</t>
  </si>
  <si>
    <t>OIBR3</t>
  </si>
  <si>
    <t>Portobello</t>
  </si>
  <si>
    <t>PTBL3</t>
  </si>
  <si>
    <t>Qr Ether</t>
  </si>
  <si>
    <t>QETH11</t>
  </si>
  <si>
    <t>Hbr Realty</t>
  </si>
  <si>
    <t>HBRE3</t>
  </si>
  <si>
    <t>Intel Corp</t>
  </si>
  <si>
    <t>ITLC34</t>
  </si>
  <si>
    <t>Recrusul</t>
  </si>
  <si>
    <t>USIM3</t>
  </si>
  <si>
    <t>BQQW39 está em tendência de alta no curto prazo e acima de 73,45 projetaria de 78,67 a 87,12. Tem suportes em 73,3 e 70,68.</t>
  </si>
  <si>
    <t>Qualicorp</t>
  </si>
  <si>
    <t>Pine</t>
  </si>
  <si>
    <t>PINE4</t>
  </si>
  <si>
    <t>Rede D Or</t>
  </si>
  <si>
    <t>Banco BMG</t>
  </si>
  <si>
    <t>BMGB4</t>
  </si>
  <si>
    <t>Coca Cola Co</t>
  </si>
  <si>
    <t>COCA34</t>
  </si>
  <si>
    <t>GOLL54</t>
  </si>
  <si>
    <t>Profarma</t>
  </si>
  <si>
    <t>PFRM3</t>
  </si>
  <si>
    <t>Sabesp</t>
  </si>
  <si>
    <t>BRAP3</t>
  </si>
  <si>
    <t>Oceanpact</t>
  </si>
  <si>
    <t>OPCT3</t>
  </si>
  <si>
    <t>Oracle Corp</t>
  </si>
  <si>
    <t>ORCL34</t>
  </si>
  <si>
    <t>Romi</t>
  </si>
  <si>
    <t>ROMI3</t>
  </si>
  <si>
    <t>Taurus Armas</t>
  </si>
  <si>
    <t>TASA4</t>
  </si>
  <si>
    <t>Unitedhealth Group Inc</t>
  </si>
  <si>
    <t>UNHH34</t>
  </si>
  <si>
    <t>Etf BV Spyi</t>
  </si>
  <si>
    <t>SPYI11</t>
  </si>
  <si>
    <t>Trend China</t>
  </si>
  <si>
    <t>XINA11</t>
  </si>
  <si>
    <t>Advanced Micro Devices, Inc</t>
  </si>
  <si>
    <t>A1MD34</t>
  </si>
  <si>
    <t>CMIG4 está em tendência de alta no curto prazo e acima de 11,03 projetaria de 12,14 a 13,95. Tem suportes em 10,64 e 10,08.</t>
  </si>
  <si>
    <t>Coinbase Global, Inc</t>
  </si>
  <si>
    <t>C2OI34</t>
  </si>
  <si>
    <t>Desktopsigma</t>
  </si>
  <si>
    <t>DESK3</t>
  </si>
  <si>
    <t>GOLL54 está em tendência de alta no curto prazo e acima de 0,7 projetaria de 1,12 a 1,81. Tem suportes em 0 e -0,21.</t>
  </si>
  <si>
    <t>Raizen</t>
  </si>
  <si>
    <t>Etf BV Iwmi</t>
  </si>
  <si>
    <t>IWMI11</t>
  </si>
  <si>
    <t>Fundo Buena Vista II Fundo de Índice</t>
  </si>
  <si>
    <t>QQQI11</t>
  </si>
  <si>
    <t>It Now Small</t>
  </si>
  <si>
    <t>SMAC11</t>
  </si>
  <si>
    <t>It Now Spxi</t>
  </si>
  <si>
    <t>SPXI11</t>
  </si>
  <si>
    <t>Nu Ibov Div</t>
  </si>
  <si>
    <t>NSDV11</t>
  </si>
  <si>
    <t>TTEN3 está em tendência de alta no curto prazo e acima de 17,12 projetaria de 19,33 a 22,92. Tem suportes em 14,4 e 13,29.</t>
  </si>
  <si>
    <t>ABCB4 está em tendência de baixa no curto prazo e abaixo de 21,22 projetaria de 20,26 a 19,31. Tem resistências em 21,44  e 23,34.</t>
  </si>
  <si>
    <t>A1MD34 está em tendência de alta no curto prazo e acima de 89,7 projetaria de 109,59 a 141,79. Tem suportes em 86,09 e 76,14. O padrão de volume favorece a alta.</t>
  </si>
  <si>
    <t>BABA34 está em tendência de baixa no curto prazo e abaixo de 22,59 projetaria de 19,72 a 16,86. Tem resistências em 22,85  e 28,57.</t>
  </si>
  <si>
    <t>ALOS3 está em tendência de baixa no curto prazo e abaixo de 21,52 projetaria de 19,94 a 18,36. Tem resistências em 21,93  e 25,08.</t>
  </si>
  <si>
    <t>ALPA4 está em tendência de baixa no curto prazo e abaixo de 9,05 projetaria de 8,01 a 6,98. Tem resistências em 9,25  e 11,31.</t>
  </si>
  <si>
    <t>GOGL34 está em tendência de alta no curto prazo e acima de 89,29 projetaria de 101,85 a 122,18. Tem suportes em 79,63 e 73,34.</t>
  </si>
  <si>
    <t>ALUP11 está em tendência de baixa no curto prazo e abaixo de 30,07 projetaria de 28,23 a 26,4. Tem resistências em 30,79  e 34,45.</t>
  </si>
  <si>
    <t>AMZO34 está em tendência de alta no curto prazo e acima de 67,08 projetaria de 79,17 a 98,74. Tem suportes em 58,76 e 52,71.</t>
  </si>
  <si>
    <t>ABEV3 está em tendência de baixa no curto prazo e abaixo de 13,4 projetaria de 12,07 a 10,74. Tem resistências em 13,75  e 16,4. O IFR sobrevendido alerta para recuperações se superar 13,75</t>
  </si>
  <si>
    <t>AMBP3 está em tendência de alta no curto prazo e acima de 205 projetaria de 263,17 a 357,31. Tem suportes em 170,5 e 141,41.</t>
  </si>
  <si>
    <t>AMER3 está em tendência de alta no curto prazo e acima de 9,5 projetaria de 12,25 a 16,7. Tem suportes em 5,46 e 4,08. O padrão de volume favorece a alta.</t>
  </si>
  <si>
    <t>AAPL34 está em tendência de baixa no curto prazo e abaixo de 53,52 projetaria de 46,95 a 40,38. Tem resistências em 54,4  e 67,53. O IFR sobrevendido alerta para recuperações se superar 54,4</t>
  </si>
  <si>
    <t>ARML3 está em tendência de baixa no curto prazo e abaixo de 4,15 projetaria de 3,6 a 3,05. Tem resistências em 4,61  e 5,7. O IFR sobrevendido alerta para recuperações se superar 4,61</t>
  </si>
  <si>
    <t>ASAI3 está em tendência de alta no curto prazo e acima de 12,04 projetaria de 15,6 a 21,37. Tem suportes em 11,02 e 9,23.</t>
  </si>
  <si>
    <t>AURA33 está em tendência de alta no curto prazo e acima de 52,98 projetaria de 68,66 a 94,03. Tem suportes em 51,12 e 43,27. O padrão de volume favorece a alta. O IFR sobrecomprado alerta realizações se perder 51,12.</t>
  </si>
  <si>
    <t>AURE3 está em tendência de alta no curto prazo e acima de 10,4 projetaria de 12,32 a 15,43. Tem suportes em 9,96 e 8,99.</t>
  </si>
  <si>
    <t>AMOB3 está em tendência de baixa no curto prazo e abaixo de 10 projetaria de 8,3 a 6,6. Tem resistências em 10,71  e 14,1. O IFR sobrevendido alerta para recuperações se superar 10,71</t>
  </si>
  <si>
    <t>AZTE3 está em tendência de baixa no curto prazo e abaixo de 0,53 projetaria de 0,17 a -0,18. Tem resistências em 0,59  e 1,3. O IFR sobrevendido alerta para recuperações se superar 0,59</t>
  </si>
  <si>
    <t>AZUL4 está em tendência de baixa no curto prazo e abaixo de 0,98 projetaria de -0,03 a -1,05. Tem resistências em 1,03  e 3,06.</t>
  </si>
  <si>
    <t>AZZA3 está em tendência de baixa no curto prazo e abaixo de 39,74 projetaria de 32,19 a 24,64. Tem resistências em 41,6  e 56,69.</t>
  </si>
  <si>
    <t>B3SA3 está em tendência de baixa no curto prazo e abaixo de 13,45 projetaria de 11,9 a 10,36. Tem resistências em 13,63  e 16,71.</t>
  </si>
  <si>
    <t>BMGB4 está em tendência de baixa no curto prazo e abaixo de 3,67 projetaria de 3,54 a 3,41. Tem resistências em 3,72  e 3,97.</t>
  </si>
  <si>
    <t>BPAN4 está em tendência de baixa no curto prazo e abaixo de 8,21 projetaria de 7,34 a 6,47. Tem resistências em 8,31  e 10,04.</t>
  </si>
  <si>
    <t>BRSR6 está em tendência de alta no curto prazo e acima de 12,79 projetaria de 14,79 a 18,04. Tem suportes em 11,72 e 10,71.</t>
  </si>
  <si>
    <t>BBSE3 está em tendência de baixa no curto prazo e abaixo de 35,17 projetaria de 32,75 a 30,33. Tem resistências em 36,03  e 40,86.</t>
  </si>
  <si>
    <t>BMOB3 está em tendência de baixa no curto prazo e abaixo de 18,98 projetaria de 16,78 a 14,58. Tem resistências em 19,27  e 23,66.</t>
  </si>
  <si>
    <t>BERK34 está em tendência de baixa no curto prazo e abaixo de 132,79 projetaria de 125,07 a 117,36. Tem resistências em 135,65  e 151,07. O IFR sobrevendido alerta para recuperações se superar 135,65</t>
  </si>
  <si>
    <t>BLAU3 está em tendência de baixa no curto prazo e abaixo de 13,59 projetaria de 12,56 a 11,54. Tem resistências em 14,08  e 16,12.</t>
  </si>
  <si>
    <t>SOJA3 está em tendência de baixa no curto prazo e abaixo de 11,31 projetaria de 10,47 a 9,64. Tem resistências em 11,66  e 13,32.</t>
  </si>
  <si>
    <t>BRBI11 está em tendência de alta no curto prazo e acima de 16 projetaria de 18,2 a 21,76. Tem suportes em 15,37 e 14,26.</t>
  </si>
  <si>
    <t>BBDC3 está em tendência de alta no curto prazo e acima de 14,54 projetaria de 17,32 a 21,83. Tem suportes em 14,37 e 12,97. O IFR sobrecomprado alerta realizações se perder 14,37.</t>
  </si>
  <si>
    <t>BBDC4 está em tendência de alta no curto prazo e acima de 16,89 projetaria de 20,56 a 26,5. Tem suportes em 16,61 e 14,77. O IFR sobrecomprado alerta realizações se perder 16,61.</t>
  </si>
  <si>
    <t>BRAP3 está em tendência de baixa no curto prazo e abaixo de 14,42 projetaria de 13,76 a 13,11. Tem resistências em 14,94  e 16,24.</t>
  </si>
  <si>
    <t>BRAP4 está em tendência de baixa no curto prazo e abaixo de 15,38 projetaria de 14,57 a 13,76. Tem resistências em 16,04  e 17,65.</t>
  </si>
  <si>
    <t>BBAS3 está em tendência de baixa no curto prazo e abaixo de 21,71 projetaria de 19,09 a 16,48. Tem resistências em 22,07  e 27,29.</t>
  </si>
  <si>
    <t>AGRO3 está em tendência de baixa no curto prazo e abaixo de 20,77 projetaria de 19,81 a 18,86. Tem resistências em 21,12  e 23,02.</t>
  </si>
  <si>
    <t>BRKM5 está em tendência de baixa no curto prazo e abaixo de 10,22 projetaria de 8,69 a 7,16. Tem resistências em 10,6  e 13,65.</t>
  </si>
  <si>
    <t>BRAV3 está em tendência de alta no curto prazo e acima de 23,7 projetaria de 28,62 a 36,59. Tem suportes em 20,4 e 17,93.</t>
  </si>
  <si>
    <t>BRFS3 está em tendência de baixa no curto prazo e abaixo de 19,62 projetaria de 17,76 a 15,91. Tem resistências em 20,65  e 24,35.</t>
  </si>
  <si>
    <t>BPAC11 está em tendência de alta no curto prazo e acima de 41,83 projetaria de 48,56 a 59,45. Tem suportes em 41,43 e 38,06.</t>
  </si>
  <si>
    <t>CXSE3 está em tendência de baixa no curto prazo e abaixo de 14,52 projetaria de 13,72 a 12,92. Tem resistências em 14,81  e 16,4.</t>
  </si>
  <si>
    <t>CAML3 está em tendência de alta no curto prazo e acima de 5,37 projetaria de 6,56 a 8,5. Tem suportes em 5,13 e 4,53. O padrão de volume favorece a alta. O IFR sobrecomprado alerta realizações se perder 5,13.</t>
  </si>
  <si>
    <t>BHIA3 está em tendência de baixa no curto prazo e abaixo de 3,62 projetaria de 0,95 a -1,7. Tem resistências em 3,9  e 9,22. O IFR sobrevendido alerta para recuperações se superar 3,9</t>
  </si>
  <si>
    <t>CBAV3 está em tendência de baixa no curto prazo e abaixo de 4,29 projetaria de 3,48 a 2,67. Tem resistências em 4,49  e 6,1.</t>
  </si>
  <si>
    <t>CEAB3 está em tendência de baixa no curto prazo e abaixo de 16,87 projetaria de 13,95 a 11,03. Tem resistências em 17,36  e 23,19.</t>
  </si>
  <si>
    <t>CMIG3 está em tendência de baixa no curto prazo e abaixo de 15 projetaria de 13,21 a 11,43. Tem resistências em 15,18  e 18,74.</t>
  </si>
  <si>
    <t>COCA34 está em tendência de baixa no curto prazo e abaixo de 63,9 projetaria de 61,53 a 59,16. Tem resistências em 64,49  e 69,22.</t>
  </si>
  <si>
    <t>COGN3 está em tendência de alta no curto prazo e acima de 3,19 projetaria de 4,26 a 6. Tem suportes em 2,87 e 2,33.</t>
  </si>
  <si>
    <t>C2OI34 está em tendência de baixa no curto prazo e abaixo de 54,7 projetaria de 43,51 a 32,33. Tem resistências em 56,78  e 79,14.</t>
  </si>
  <si>
    <t>CSMG3 está em tendência de alta no curto prazo e acima de 27,36 projetaria de 32,48 a 40,78. Tem suportes em 26,91 e 24,34. O IFR sobrecomprado alerta realizações se perder 26,91.</t>
  </si>
  <si>
    <t>CPLE3 está em tendência de alta no curto prazo e acima de 11,84 projetaria de 14,01 a 17,54. Tem suportes em 11,64 e 10,55.</t>
  </si>
  <si>
    <t>CPLE6 está em tendência de alta no curto prazo e acima de 12,88 projetaria de 15,14 a 18,81. Tem suportes em 12,57 e 11,43.</t>
  </si>
  <si>
    <t>CSAN3 está em tendência de baixa no curto prazo e abaixo de 8,11 projetaria de 7,39 a 6,67. Tem resistências em 8,46  e 9,89.</t>
  </si>
  <si>
    <t>CPFE3 está em tendência de alta no curto prazo e acima de 41,48 projetaria de 48,14 a 58,92. Tem suportes em 40,56 e 37,22. O padrão de volume favorece a alta.</t>
  </si>
  <si>
    <t>CMIN3 está em tendência de baixa no curto prazo e abaixo de 4,98 projetaria de 4,52 a 4,06. Tem resistências em 5,07  e 5,98.</t>
  </si>
  <si>
    <t>CURY3 está em tendência de alta no curto prazo e acima de 31,31 projetaria de 38,07 a 49,03. Tem suportes em 29,3 e 25,91.</t>
  </si>
  <si>
    <t>CVCB3 está em tendência de baixa no curto prazo e abaixo de 2,3 projetaria de 1,99 a 1,68. Tem resistências em 2,38  e 2,99.</t>
  </si>
  <si>
    <t>CYRE3 está em tendência de alta no curto prazo e acima de 26,97 projetaria de 31,64 a 39,21. Tem suportes em 24,97 e 22,63. O padrão de volume favorece a alta.</t>
  </si>
  <si>
    <t>Dasa</t>
  </si>
  <si>
    <t>DASA3</t>
  </si>
  <si>
    <t>DASA3 está em tendência de baixa no curto prazo e abaixo de 1,42 projetaria de 1,18 a 0,95. Tem resistências em 1,49  e 1,95. O IFR sobrevendido alerta para recuperações se superar 1,49</t>
  </si>
  <si>
    <t>DESK3 está em tendência de alta no curto prazo e acima de 10,06 projetaria de 11,45 a 13,71. Tem suportes em 9,67 e 8,97. O IFR sobrecomprado alerta realizações se perder 9,67.</t>
  </si>
  <si>
    <t>DXCO3 está em tendência de baixa no curto prazo e abaixo de 5,5 projetaria de 5,05 a 4,61. Tem resistências em 5,69  e 6,57.</t>
  </si>
  <si>
    <t>Dexxos Par</t>
  </si>
  <si>
    <t>DEXP3</t>
  </si>
  <si>
    <t>DEXP3 está em tendência de baixa no curto prazo e abaixo de 8,86 projetaria de 7,98 a 7,1. Tem resistências em 9,2  e 10,95.</t>
  </si>
  <si>
    <t>PNVL3 está em tendência de baixa no curto prazo e abaixo de 8,27 projetaria de 7,74 a 7,22. Tem resistências em 8,38  e 9,42.</t>
  </si>
  <si>
    <t>DIRR3 está em tendência de alta no curto prazo e acima de 42,86 projetaria de 51,87 a 66,45. Tem suportes em 41,37 e 36,86. O padrão de volume favorece a alta.</t>
  </si>
  <si>
    <t>ECOR3 está em tendência de alta no curto prazo e acima de 7,83 projetaria de 9,66 a 12,63. Tem suportes em 7,51 e 6,59.</t>
  </si>
  <si>
    <t>ELET3 está em tendência de baixa no curto prazo e abaixo de 41,31 projetaria de 38,23 a 35,16. Tem resistências em 41,99  e 48,13.</t>
  </si>
  <si>
    <t>ELET6 está em tendência de baixa no curto prazo e abaixo de 45,88 projetaria de 43 a 40,13. Tem resistências em 46,68  e 52,42.</t>
  </si>
  <si>
    <t>LILY34 está em tendência de alta no curto prazo e acima de 180,44 projetaria de 210,32 a 258,67. Tem suportes em 144,2 e 129,25.</t>
  </si>
  <si>
    <t>EMBR3 está em tendência de alta no curto prazo e acima de 79,74 projetaria de 93,29 a 115,21. Tem suportes em 68,53 e 61,75. O padrão de volume favorece a alta.</t>
  </si>
  <si>
    <t>ENGI11 está em tendência de baixa no curto prazo e abaixo de 46,52 projetaria de 42,83 a 39,15. Tem resistências em 47,59  e 54,95.</t>
  </si>
  <si>
    <t>ENEV3 está em tendência de baixa no curto prazo e abaixo de 13,71 projetaria de 12,65 a 11,59. Tem resistências em 14,07  e 16,18.</t>
  </si>
  <si>
    <t>EGIE3 está em tendência de baixa no curto prazo e abaixo de 40,23 projetaria de 37,92 a 35,61. Tem resistências em 40,9  e 45,51.</t>
  </si>
  <si>
    <t>EQTL3 está em tendência de alta no curto prazo e acima de 37,52 projetaria de 42,85 a 51,49. Tem suportes em 36,38 e 33,71.</t>
  </si>
  <si>
    <t>EUCA4 está em tendência de alta no curto prazo e acima de 19,25 projetaria de 23,82 a 31,22. Tem suportes em 18,7 e 16,41. O padrão de volume favorece a alta.</t>
  </si>
  <si>
    <t>EVEN3 está em tendência de alta no curto prazo e acima de 7,68 projetaria de 9,05 a 11,27. Tem suportes em 7,13 e 6,44.</t>
  </si>
  <si>
    <t>EXXO34 está em tendência de alta no curto prazo e acima de 85,36 projetaria de 94,12 a 108,31. Tem suportes em 77,15 e 72,76. O padrão de volume favorece a alta. O IFR sobrecomprado alerta realizações se perder 77,15.</t>
  </si>
  <si>
    <t>EZTC3 está em tendência de baixa no curto prazo e abaixo de 13,21 projetaria de 12,03 a 10,85. Tem resistências em 13,55  e 15,9.</t>
  </si>
  <si>
    <t>FESA4 está em tendência de alta no curto prazo e acima de 7,97 projetaria de 8,83 a 10,24. Tem suportes em 7 e 6,56.</t>
  </si>
  <si>
    <t>FLRY3 está em tendência de alta no curto prazo e acima de 13,36 projetaria de 15,05 a 17,8. Tem suportes em 13,12 e 12,27. O padrão de volume favorece a alta.</t>
  </si>
  <si>
    <t>FRAS3 está em tendência de alta no curto prazo e acima de 29,94 projetaria de 34,92 a 42,98. Tem suportes em 27,22 e 24,72.</t>
  </si>
  <si>
    <t>GFSA3 está em tendência de baixa no curto prazo e abaixo de 19,61 projetaria de 8,48 a -2,63. Tem resistências em 22,58  e 44,82. O IFR sobrevendido alerta para recuperações se superar 22,58</t>
  </si>
  <si>
    <t>GGBR4 está em tendência de alta no curto prazo e acima de 17,93 projetaria de 20,58 a 24,88. Tem suportes em 16,45 e 15,12.</t>
  </si>
  <si>
    <t>GOAU4 está em tendência de alta no curto prazo e acima de 9,82 projetaria de 11,19 a 13,41. Tem suportes em 9,12 e 8,43.</t>
  </si>
  <si>
    <t>GGPS3 está em tendência de alta no curto prazo e acima de 15,99 projetaria de 18,38 a 22,24. Tem suportes em 15,33 e 14,13.</t>
  </si>
  <si>
    <t>GRND3 está em tendência de alta no curto prazo e acima de 5,64 projetaria de 6,02 a 6,64. Tem suportes em 5,36 e 5,16.</t>
  </si>
  <si>
    <t>GMAT3 está em tendência de alta no curto prazo e acima de 8,21 projetaria de 9,56 a 11,75. Tem suportes em 7,86 e 7,18.</t>
  </si>
  <si>
    <t>NTCO3 está em tendência de alta no curto prazo e acima de 14,34 projetaria de 17,68 a 23,09. Tem suportes em 10,45 e 8,77.</t>
  </si>
  <si>
    <t>SBFG3 está em tendência de alta no curto prazo e acima de 12,89 projetaria de 15,34 a 19,32. Tem suportes em 12,1 e 10,87.</t>
  </si>
  <si>
    <t>GUAR3 está em tendência de baixa no curto prazo e abaixo de 8,07 projetaria de 7,18 a 6,3. Tem resistências em 8,2  e 9,96.</t>
  </si>
  <si>
    <t>HAPV3 está em tendência de baixa no curto prazo e abaixo de 38,85 projetaria de 34,16 a 29,48. Tem resistências em 39,68  e 49,04.</t>
  </si>
  <si>
    <t>HBRE3 está em tendência de baixa no curto prazo e abaixo de 3,52 projetaria de 3,1 a 2,68. Tem resistências em 3,72  e 4,55.</t>
  </si>
  <si>
    <t>HBOR3 está em tendência de alta no curto prazo e acima de 3,2 projetaria de 4,34 a 6,19. Tem suportes em 2,91 e 2,33.</t>
  </si>
  <si>
    <t>HBSA3 está em tendência de alta no curto prazo e acima de 3,86 projetaria de 5,33 a 7,71. Tem suportes em 3,7 e 2,96. O IFR sobrecomprado alerta realizações se perder 3,7.</t>
  </si>
  <si>
    <t>HYPE3 está em tendência de alta no curto prazo e acima de 28,87 projetaria de 35,55 a 46,37. Tem suportes em 27,72 e 24,37. O IFR sobrecomprado alerta realizações se perder 27,72.</t>
  </si>
  <si>
    <t>IGTI11 está em tendência de baixa no curto prazo e abaixo de 22,06 projetaria de 20,12 a 18,19. Tem resistências em 22,37  e 26,23.</t>
  </si>
  <si>
    <t>ITLC34 está em tendência de baixa no curto prazo e abaixo de 18,81 projetaria de 16,2 a 13,6. Tem resistências em 19,66  e 24,86.</t>
  </si>
  <si>
    <t>INTB3 está em tendência de alta no curto prazo e acima de 15,62 projetaria de 18,31 a 22,68. Tem suportes em 14,64 e 13,29. O padrão de volume favorece a alta.</t>
  </si>
  <si>
    <t>INBR32 está em tendência de alta no curto prazo e acima de 41,8 projetaria de 49,94 a 63,13. Tem suportes em 40,67 e 36,59.</t>
  </si>
  <si>
    <t>MYPK3 está em tendência de alta no curto prazo e acima de 13,84 projetaria de 15,71 a 18,75. Tem suportes em 12,95 e 12,01.</t>
  </si>
  <si>
    <t>RANI3 está em tendência de baixa no curto prazo e abaixo de 7,57 projetaria de 6,99 a 6,42. Tem resistências em 7,79  e 8,93.</t>
  </si>
  <si>
    <t>IRBR3 está em tendência de baixa no curto prazo e abaixo de 47,01 projetaria de 42,68 a 38,36. Tem resistências em 47,95  e 56,59.</t>
  </si>
  <si>
    <t>ISAE4 está em tendência de alta no curto prazo e acima de 24,39 projetaria de 26,03 a 28,69. Tem suportes em 23,27 e 22,44.</t>
  </si>
  <si>
    <t>ITSA4 está em tendência de baixa no curto prazo e abaixo de 10,81 projetaria de 9,97 a 9,14. Tem resistências em 10,9  e 12,56.</t>
  </si>
  <si>
    <t>ITUB3 está em tendência de alta no curto prazo e acima de 33,96 projetaria de 39,17 a 47,6. Tem suportes em 32,53 e 29,92. O padrão de volume favorece a alta.</t>
  </si>
  <si>
    <t>ITUB4 está em tendência de alta no curto prazo e acima de 38,24 projetaria de 44,13 a 53,67. Tem suportes em 36,77 e 33,82.</t>
  </si>
  <si>
    <t>JALL3 está em tendência de baixa no curto prazo e abaixo de 4,08 projetaria de 3,74 a 3,41. Tem resistências em 4,18  e 4,84.</t>
  </si>
  <si>
    <t>JHSF3 está em tendência de alta no curto prazo e acima de 5,47 projetaria de 6,69 a 8,66. Tem suportes em 5,32 e 4,7.</t>
  </si>
  <si>
    <t>JSLG3 está em tendência de alta no curto prazo e acima de 6,97 projetaria de 8,18 a 10,15. Tem suportes em 6,23 e 5,62. O padrão de volume favorece a alta.</t>
  </si>
  <si>
    <t>KEPL3 está em tendência de alta no curto prazo e acima de 9,78 projetaria de 11,58 a 14,5. Tem suportes em 8,24 e 7,33.</t>
  </si>
  <si>
    <t>KLBN3</t>
  </si>
  <si>
    <t>KLBN3 está em tendência de baixa no curto prazo e abaixo de 3,75 projetaria de 3,46 a 3,17. Tem resistências em 3,89  e 4,46.</t>
  </si>
  <si>
    <t>KLBN4 está em tendência de baixa no curto prazo e abaixo de 3,58 projetaria de 3,35 a 3,13. Tem resistências em 3,69  e 4,13.</t>
  </si>
  <si>
    <t>KLBN11 está em tendência de baixa no curto prazo e abaixo de 18 projetaria de 16,81 a 15,62. Tem resistências em 18,67  e 21,04.</t>
  </si>
  <si>
    <t>LAVV3 está em tendência de alta no curto prazo e acima de 12,13 projetaria de 14,47 a 18,27. Tem suportes em 11,88 e 10,7.</t>
  </si>
  <si>
    <t>LIGT3 está em tendência de alta no curto prazo e acima de 7,46 projetaria de 9,84 a 13,7. Tem suportes em 7,08 e 5,88.</t>
  </si>
  <si>
    <t>RENT3 está em tendência de alta no curto prazo e acima de 45,75 projetaria de 57,72 a 77,1. Tem suportes em 44,2 e 38,21.</t>
  </si>
  <si>
    <t>LOGG3 está em tendência de baixa no curto prazo e abaixo de 20,75 projetaria de 19,05 a 17,36. Tem resistências em 21,35  e 24,73.</t>
  </si>
  <si>
    <t>LREN3 está em tendência de alta no curto prazo e acima de 18,97 projetaria de 24,11 a 32,44. Tem suportes em 18,36 e 15,78.</t>
  </si>
  <si>
    <t>LWSA3 está em tendência de alta no curto prazo e acima de 4,26 projetaria de 5,36 a 7,15. Tem suportes em 4,11 e 3,55.</t>
  </si>
  <si>
    <t>MDIA3 está em tendência de baixa no curto prazo e abaixo de 23,16 projetaria de 21,74 a 20,33. Tem resistências em 23,54  e 26,36.</t>
  </si>
  <si>
    <t>MGLU3 está em tendência de baixa no curto prazo e abaixo de 9,18 projetaria de 7,65 a 6,13. Tem resistências em 9,5  e 12,54.</t>
  </si>
  <si>
    <t>POMO4 está em tendência de alta no curto prazo e acima de 8,27 projetaria de 9,85 a 12,4. Tem suportes em 7,51 e 6,71.</t>
  </si>
  <si>
    <t>MRFG3 está em tendência de baixa no curto prazo e abaixo de 23,84 projetaria de 19,93 a 16,02. Tem resistências em 24,85  e 32,66.</t>
  </si>
  <si>
    <t>CASH3 está em tendência de baixa no curto prazo e abaixo de 7,01 projetaria de 4,55 a 2,09. Tem resistências em 7,25  e 12,16.</t>
  </si>
  <si>
    <t>MELI34 está em tendência de baixa no curto prazo e abaixo de 109,15 projetaria de 97,04 a 84,94. Tem resistências em 112,72  e 136,92.</t>
  </si>
  <si>
    <t>M1TA34 está em tendência de alta no curto prazo e acima de 151,86 projetaria de 183,87 a 235,66. Tem suportes em 136,23 e 120,22.</t>
  </si>
  <si>
    <t>LEVE3 está em tendência de baixa no curto prazo e abaixo de 29,83 projetaria de 27,54 a 25,26. Tem resistências em 30,5  e 35,06.</t>
  </si>
  <si>
    <t>MSFT34 está em tendência de alta no curto prazo e acima de 111,2 projetaria de 127,6 a 154,14. Tem suportes em 108 e 99,79. O padrão de volume favorece a alta.</t>
  </si>
  <si>
    <t>M2ST34 está em tendência de baixa no curto prazo e abaixo de 28,72 projetaria de 23,95 a 19,19. Tem resistências em 29,62  e 39,14.</t>
  </si>
  <si>
    <t>MILS3 está em tendência de baixa no curto prazo e abaixo de 10,48 projetaria de 9,75 a 9,03. Tem resistências em 10,65  e 12,09.</t>
  </si>
  <si>
    <t>BEEF3 está em tendência de baixa no curto prazo e abaixo de 4,76 projetaria de 3,66 a 2,57. Tem resistências em 4,93  e 7,11.</t>
  </si>
  <si>
    <t>MTRE3 está em tendência de alta no curto prazo e acima de 4,32 projetaria de 5,2 a 6,64. Tem suportes em 4,04 e 3,59.</t>
  </si>
  <si>
    <t>MOTV3 está em tendência de alta no curto prazo e acima de 14,1 projetaria de 15,97 a 18,99. Tem suportes em 13,53 e 12,59.</t>
  </si>
  <si>
    <t>MDNE3 está em tendência de alta no curto prazo e acima de 23,85 projetaria de 31,65 a 44,29. Tem suportes em 21,76 e 17,85.</t>
  </si>
  <si>
    <t>MOVI3 está em tendência de alta no curto prazo e acima de 8,45 projetaria de 11,55 a 16,59. Tem suportes em 8,02 e 6,46. O padrão de volume favorece a alta. O IFR sobrecomprado alerta realizações se perder 8,02.</t>
  </si>
  <si>
    <t>MRVE3 está em tendência de alta no curto prazo e acima de 6,37 projetaria de 7,56 a 9,5. Tem suportes em 5,9 e 5,3. O padrão de volume favorece a alta.</t>
  </si>
  <si>
    <t>MLAS3 está em tendência de alta no curto prazo e acima de 1,4 projetaria de 1,65 a 2,06. Tem suportes em 1,13 e 1.</t>
  </si>
  <si>
    <t>MULT3 está em tendência de baixa no curto prazo e abaixo de 25,79 projetaria de 23,6 a 21,41. Tem resistências em 26,33  e 30,7.</t>
  </si>
  <si>
    <t>NEOE3 está em tendência de alta no curto prazo e acima de 26,02 projetaria de 31,22 a 39,64. Tem suportes em 25,25 e 22,64. O padrão de volume favorece a alta. O IFR sobrecomprado alerta realizações se perder 25,25.</t>
  </si>
  <si>
    <t>Nike, Inc</t>
  </si>
  <si>
    <t>NIKE34</t>
  </si>
  <si>
    <t>NIKE34 está em tendência de baixa no curto prazo e abaixo de 32,83 projetaria de 27,47 a 22,12. Tem resistências em 34,11  e 44,81.</t>
  </si>
  <si>
    <t>Novo Nordisk A S</t>
  </si>
  <si>
    <t>N1VO34</t>
  </si>
  <si>
    <t>N1VO34 está em tendência de baixa no curto prazo e abaixo de 51 projetaria de 43,26 a 35,53. Tem resistências em 52  e 67,46.</t>
  </si>
  <si>
    <t>ROXO34 está em tendência de baixa no curto prazo e abaixo de 11,11 projetaria de 9,68 a 8,26. Tem resistências em 11,41  e 14,25.</t>
  </si>
  <si>
    <t>NVDC34 está em tendência de alta no curto prazo e acima de 17,02 projetaria de 20,94 a 27,3. Tem suportes em 16,43 e 14,46.</t>
  </si>
  <si>
    <t>OPCT3 está em tendência de alta no curto prazo e acima de 6,64 projetaria de 7,69 a 9,39. Tem suportes em 6,33 e 5,8. O padrão de volume favorece a alta. O IFR sobrecomprado alerta realizações se perder 6,33.</t>
  </si>
  <si>
    <t>ODPV3 está em tendência de alta no curto prazo e acima de 11,66 projetaria de 12,77 a 14,57. Tem suportes em 11,14 e 10,58. O padrão de volume favorece a alta. O IFR sobrecomprado alerta realizações se perder 11,14.</t>
  </si>
  <si>
    <t>OIBR3 está em tendência de baixa no curto prazo e abaixo de 0,65 projetaria de 0,35 a 0,05. Tem resistências em 0,68  e 1,27.</t>
  </si>
  <si>
    <t>ORCL34 está em tendência de alta no curto prazo e acima de 199,88 projetaria de 250,92 a 333,53. Tem suportes em 186,61 e 161,08.</t>
  </si>
  <si>
    <t>ORVR3 está em tendência de alta no curto prazo e acima de 54,47 projetaria de 63,28 a 77,55. Tem suportes em 51,54 e 47,13. O padrão de volume favorece a alta.</t>
  </si>
  <si>
    <t>PCAR3 está em tendência de alta no curto prazo e acima de 4,95 projetaria de 6,55 a 9,15. Tem suportes em 3,05 e 2,24.</t>
  </si>
  <si>
    <t>PGMN3 está em tendência de alta no curto prazo e acima de 3,64 projetaria de 4,22 a 5,16. Tem suportes em 3,41 e 3,11.</t>
  </si>
  <si>
    <t>P2LT34 está em tendência de alta no curto prazo e acima de 265,89 projetaria de 349,74 a 485,42. Tem suportes em 249,93 e 208.</t>
  </si>
  <si>
    <t>PETR3 está em tendência de alta no curto prazo e acima de 40,56 projetaria de 46,56 a 56,29. Tem suportes em 35,1 e 32,09. O padrão de volume favorece a alta. O IFR sobrecomprado alerta realizações se perder 35,1.</t>
  </si>
  <si>
    <t>PETR4 está em tendência de alta no curto prazo e acima de 36,63 projetaria de 41,47 a 49,32. Tem suportes em 32,37 e 29,94. O padrão de volume favorece a alta. O IFR sobrecomprado alerta realizações se perder 32,37.</t>
  </si>
  <si>
    <t>RECV3 está em tendência de alta no curto prazo e acima de 16,13 projetaria de 18,75 a 23,01. Tem suportes em 15,36 e 14,04. O padrão de volume favorece a alta. O IFR sobrecomprado alerta realizações se perder 15,36.</t>
  </si>
  <si>
    <t>PRIO3 está em tendência de alta no curto prazo e acima de 45,65 projetaria de 53,66 a 66,63. Tem suportes em 43,16 e 39,15. O padrão de volume favorece a alta. O IFR sobrecomprado alerta realizações se perder 43,16.</t>
  </si>
  <si>
    <t>PETZ3 está em tendência de alta no curto prazo e acima de 4,78 projetaria de 5,4 a 6,41. Tem suportes em 4,24 e 3,92.</t>
  </si>
  <si>
    <t>PINE4 está em tendência de alta no curto prazo e acima de 6,04 projetaria de 7,22 a 9,14. Tem suportes em 5,69 e 5,09.</t>
  </si>
  <si>
    <t>PLPL3 está em tendência de baixa no curto prazo e abaixo de 15,3 projetaria de 13,06 a 10,82. Tem resistências em 15,9  e 20,37.</t>
  </si>
  <si>
    <t>PSSA3 está em tendência de alta no curto prazo e acima de 53,91 projetaria de 65,07 a 83,13. Tem suportes em 53,15 e 47,56. O IFR sobrecomprado alerta realizações se perder 53,15.</t>
  </si>
  <si>
    <t>PTBL3 está em tendência de baixa no curto prazo e abaixo de 4,73 projetaria de 4,02 a 3,32. Tem resistências em 5,14  e 6,54.</t>
  </si>
  <si>
    <t>POSI3 está em tendência de baixa no curto prazo e abaixo de 4,41 projetaria de 3,86 a 3,31. Tem resistências em 4,53  e 5,62.</t>
  </si>
  <si>
    <t>PRNR3 está em tendência de baixa no curto prazo e abaixo de 14,9 projetaria de 13,96 a 13,03. Tem resistências em 15,6  e 17,46. O IFR sobrevendido alerta para recuperações se superar 15,6</t>
  </si>
  <si>
    <t>PFRM3 está em tendência de alta no curto prazo e acima de 8,94 projetaria de 10,68 a 13,5. Tem suportes em 8,62 e 7,74.</t>
  </si>
  <si>
    <t>QUAL3 está em tendência de baixa no curto prazo e abaixo de 1,87 projetaria de 1,65 a 1,43. Tem resistências em 1,94  e 2,37. O IFR sobrevendido alerta para recuperações se superar 1,94</t>
  </si>
  <si>
    <t>LJQQ3 está em tendência de baixa no curto prazo e abaixo de 2,54 projetaria de 2,06 a 1,58. Tem resistências em 2,61  e 3,56.</t>
  </si>
  <si>
    <t>RADL3 está em tendência de baixa no curto prazo e abaixo de 13,93 projetaria de 11,19 a 8,46. Tem resistências em 14,33  e 19,79.</t>
  </si>
  <si>
    <t>RAIZ4 está em tendência de baixa no curto prazo e abaixo de 1,83 projetaria de 1,64 a 1,45. Tem resistências em 1,91  e 2,28.</t>
  </si>
  <si>
    <t>Randon Part</t>
  </si>
  <si>
    <t>RAPT4 está em tendência de alta no curto prazo e acima de 9,62 projetaria de 10,71 a 12,48. Tem suportes em 9 e 8,45.</t>
  </si>
  <si>
    <t>RCSL4 está em tendência de baixa no curto prazo e abaixo de 1,01 projetaria de 0,66 a 0,31. Tem resistências em 1,08  e 1,77.</t>
  </si>
  <si>
    <t>RDOR3 está em tendência de baixa no curto prazo e abaixo de 35,14 projetaria de 31,36 a 27,59. Tem resistências em 35,57  e 43,11.</t>
  </si>
  <si>
    <t>ROMI3 está em tendência de alta no curto prazo e acima de 9,6 projetaria de 10,23 a 11,26. Tem suportes em 9,02 e 8,7.</t>
  </si>
  <si>
    <t>RAIL3 está em tendência de alta no curto prazo e acima de 19,67 projetaria de 22,38 a 26,77. Tem suportes em 18,39 e 17,03.</t>
  </si>
  <si>
    <t>SBSP3 está em tendência de alta no curto prazo e acima de 120,84 projetaria de 139,94 a 170,84. Tem suportes em 114,72 e 105,16. O padrão de volume favorece a alta.</t>
  </si>
  <si>
    <t>SAPR3 está em tendência de alta no curto prazo e acima de 7,42 projetaria de 8,71 a 10,81. Tem suportes em 7,14 e 6,49. O IFR sobrecomprado alerta realizações se perder 7,14.</t>
  </si>
  <si>
    <t>SAPR4 está em tendência de alta no curto prazo e acima de 7,23 projetaria de 8,43 a 10,38. Tem suportes em 7,06 e 6,45. O padrão de volume favorece a alta. O IFR sobrecomprado alerta realizações se perder 7,06.</t>
  </si>
  <si>
    <t>SAPR11 está em tendência de alta no curto prazo e acima de 36,46 projetaria de 42,42 a 52,08. Tem suportes em 35,55 e 32,56. O padrão de volume favorece a alta. O IFR sobrecomprado alerta realizações se perder 35,55.</t>
  </si>
  <si>
    <t>SANB11 está em tendência de alta no curto prazo e acima de 30,72 projetaria de 34,62 a 40,94. Tem suportes em 29,7 e 27,74.</t>
  </si>
  <si>
    <t>STBP3 está em tendência de alta no curto prazo e acima de 13,84 projetaria de 14,45 a 15,45. Tem suportes em 13,73 e 13,42. O padrão de volume favorece a alta. O IFR sobrecomprado alerta realizações se perder 13,73.</t>
  </si>
  <si>
    <t>SMTO3 está em tendência de baixa no curto prazo e abaixo de 19,59 projetaria de 17,99 a 16,4. Tem resistências em 20,21  e 23,39.</t>
  </si>
  <si>
    <t>Schulz</t>
  </si>
  <si>
    <t>SHUL4</t>
  </si>
  <si>
    <t>SHUL4 está em tendência de baixa no curto prazo e abaixo de 5,29 projetaria de 4,97 a 4,65. Tem resistências em 5,38  e 6,01.</t>
  </si>
  <si>
    <t>SEER3 está em tendência de alta no curto prazo e acima de 10,76 projetaria de 14,97 a 21,78. Tem suportes em 10,22 e 8,11.</t>
  </si>
  <si>
    <t>CSNA3 está em tendência de baixa no curto prazo e abaixo de 8,19 projetaria de 7,36 a 6,53. Tem resistências em 8,37  e 10,02.</t>
  </si>
  <si>
    <t>SIMH3 está em tendência de alta no curto prazo e acima de 5,97 projetaria de 7,83 a 10,85. Tem suportes em 5,61 e 4,67. O padrão de volume favorece a alta.</t>
  </si>
  <si>
    <t>SLCE3 está em tendência de baixa no curto prazo e abaixo de 18,55 projetaria de 17,56 a 16,57. Tem resistências em 19,01  e 20,98.</t>
  </si>
  <si>
    <t>SMFT3 está em tendência de alta no curto prazo e acima de 25,31 projetaria de 30,2 a 38,11. Tem suportes em 23,86 e 21,41.</t>
  </si>
  <si>
    <t>STOC34 está em tendência de alta no curto prazo e acima de 83,22 projetaria de 103,22 a 135,59. Tem suportes em 80,51 e 70,5.</t>
  </si>
  <si>
    <t>SUZB3 está em tendência de alta no curto prazo e acima de 59,6 projetaria de 65,99 a 76,33. Tem suportes em 52,5 e 49,3.</t>
  </si>
  <si>
    <t>SYNE3 está em tendência de alta no curto prazo e acima de 6,64 projetaria de 8,19 a 10,71. Tem suportes em 5,73 e 4,95. O padrão de volume favorece a alta.</t>
  </si>
  <si>
    <t>TAEE4 está em tendência de baixa no curto prazo e abaixo de 11,4 projetaria de 10,85 a 10,31. Tem resistências em 11,59  e 12,67.</t>
  </si>
  <si>
    <t>TAEE11 está em tendência de baixa no curto prazo e abaixo de 34,19 projetaria de 32,48 a 30,77. Tem resistências em 34,73  e 38,14.</t>
  </si>
  <si>
    <t>TSMC34 está em tendência de alta no curto prazo e acima de 152,1 projetaria de 185,18 a 238,71. Tem suportes em 146,58 e 130,03.</t>
  </si>
  <si>
    <t>TASA4 está em tendência de baixa no curto prazo e abaixo de 7,13 projetaria de 6,68 a 6,23. Tem resistências em 7,24  e 8,13.</t>
  </si>
  <si>
    <t>TGMA3 está em tendência de baixa no curto prazo e abaixo de 35,04 projetaria de 32,66 a 30,29. Tem resistências em 36,19  e 40,93.</t>
  </si>
  <si>
    <t>VIVT3 está em tendência de alta no curto prazo e acima de 30,56 projetaria de 34,91 a 41,96. Tem suportes em 29,8 e 27,62. O IFR sobrecomprado alerta realizações se perder 29,8.</t>
  </si>
  <si>
    <t>TEND3 está em tendência de alta no curto prazo e acima de 25,26 projetaria de 32,83 a 45,09. Tem suportes em 23,08 e 19,29.</t>
  </si>
  <si>
    <t>TSLA34 está em tendência de baixa no curto prazo e abaixo de 54,05 projetaria de 46,07 a 38,09. Tem resistências em 55,98  e 71,93.</t>
  </si>
  <si>
    <t>TIMS3 está em tendência de alta no curto prazo e acima de 21,15 projetaria de 24,88 a 30,93. Tem suportes em 20,69 e 18,82. O padrão de volume favorece a alta. O IFR sobrecomprado alerta realizações se perder 20,69.</t>
  </si>
  <si>
    <t>TOTS3 está em tendência de baixa no curto prazo e abaixo de 41,43 projetaria de 37,79 a 34,15. Tem resistências em 42,17  e 49,44.</t>
  </si>
  <si>
    <t>TFCO4 está em tendência de alta no curto prazo e acima de 15,14 projetaria de 18,71 a 24,5. Tem suportes em 14,81 e 13,02.</t>
  </si>
  <si>
    <t>TRIS3 está em tendência de alta no curto prazo e acima de 8,1 projetaria de 10,02 a 13,15. Tem suportes em 7,56 e 6,59.</t>
  </si>
  <si>
    <t>TUPY3 está em tendência de baixa no curto prazo e abaixo de 18,32 projetaria de 15,93 a 13,54. Tem resistências em 19,07  e 23,84.</t>
  </si>
  <si>
    <t>UGPA3 está em tendência de alta no curto prazo e acima de 18,37 projetaria de 20,29 a 23,4. Tem suportes em 17,07 e 16,1.</t>
  </si>
  <si>
    <t>UNIP6 está em tendência de baixa no curto prazo e abaixo de 58 projetaria de 52,33 a 46,66. Tem resistências em 59,17  e 70,5.</t>
  </si>
  <si>
    <t>UNHH34 está em tendência de alta no curto prazo e acima de 50,51 projetaria de 69,37 a 99,89. Tem suportes em 23,85 e 14,41.</t>
  </si>
  <si>
    <t>USIM3 está em tendência de baixa no curto prazo e abaixo de 4,57 projetaria de 4,03 a 3,5. Tem resistências em 4,86  e 5,92. O IFR sobrevendido alerta para recuperações se superar 4,86</t>
  </si>
  <si>
    <t>USIM5 está em tendência de baixa no curto prazo e abaixo de 4,58 projetaria de 4,05 a 3,53. Tem resistências em 4,82  e 5,86. O IFR sobrevendido alerta para recuperações se superar 4,82</t>
  </si>
  <si>
    <t>VALE3 está em tendência de baixa no curto prazo e abaixo de 51,38 projetaria de 48,38 a 45,39. Tem resistências em 53,89  e 59,87.</t>
  </si>
  <si>
    <t>VLID3 está em tendência de baixa no curto prazo e abaixo de 24,63 projetaria de 22,69 a 20,76. Tem resistências em 25,76  e 29,62.</t>
  </si>
  <si>
    <t>VAMO3 está em tendência de alta no curto prazo e acima de 5,53 projetaria de 6,75 a 8,74. Tem suportes em 4,79 e 4,17. O padrão de volume favorece a alta.</t>
  </si>
  <si>
    <t>VBBR3 está em tendência de alta no curto prazo e acima de 21,69 projetaria de 25,55 a 31,8. Tem suportes em 21,3 e 19,36. O IFR sobrecomprado alerta realizações se perder 21,3.</t>
  </si>
  <si>
    <t>Visa Inc</t>
  </si>
  <si>
    <t>VISA34</t>
  </si>
  <si>
    <t>VISA34 está em tendência de baixa no curto prazo e abaixo de 96,56 projetaria de 90,91 a 85,27. Tem resistências em 98,75  e 110,03.</t>
  </si>
  <si>
    <t>VTRU3 está em tendência de baixa no curto prazo e abaixo de 9,17 projetaria de 7,2 a 5,23. Tem resistências em 9,59  e 13,52.</t>
  </si>
  <si>
    <t>Vittia</t>
  </si>
  <si>
    <t>VITT3</t>
  </si>
  <si>
    <t>VITT3 está em tendência de baixa no curto prazo e abaixo de 4,55 projetaria de 4,15 a 3,75. Tem resistências em 4,8  e 5,59.</t>
  </si>
  <si>
    <t>VIVA3 está em tendência de baixa no curto prazo e abaixo de 24,6 projetaria de 21,07 a 17,54. Tem resistências em 25,3  e 32,35.</t>
  </si>
  <si>
    <t>VULC3 está em tendência de baixa no curto prazo e abaixo de 18,98 projetaria de 16,81 a 14,64. Tem resistências em 19,32  e 23,65.</t>
  </si>
  <si>
    <t>WEGE3 está em tendência de baixa no curto prazo e abaixo de 41,11 projetaria de 37,18 a 33,26. Tem resistências em 42,9  e 50,74.</t>
  </si>
  <si>
    <t>PORT3 está em tendência de alta no curto prazo e acima de 17,5 projetaria de 18,54 a 20,24. Tem suportes em 17,42 e 16,89. O IFR sobrecomprado alerta realizações se perder 17,42.</t>
  </si>
  <si>
    <t>WIZC3 está em tendência de alta no curto prazo e acima de 8,06 projetaria de 9,64 a 12,19. Tem suportes em 7,69 e 6,89.</t>
  </si>
  <si>
    <t>YDUQ3 está em tendência de alta no curto prazo e acima de 17,8 projetaria de 22,8 a 30,91. Tem suportes em 16,62 e 14,11.</t>
  </si>
  <si>
    <t>ZAMP3 está em tendência de alta no curto prazo e acima de 3,69 projetaria de 4,53 a 5,9. Tem suportes em 3,35 e 2,92.</t>
  </si>
  <si>
    <t>COIN11 está em tendência de baixa no curto prazo e abaixo de 86,71 projetaria de 79,07 a 71,44. Tem resistências em 88,63  e 103,89.</t>
  </si>
  <si>
    <t>IWMI11 está em tendência de baixa no curto prazo e abaixo de 77,22 projetaria de 71,13 a 65,04. Tem resistências em 77,72  e 89,89.</t>
  </si>
  <si>
    <t>SPYI11 está em tendência de baixa no curto prazo e abaixo de 108,9 projetaria de 102,76 a 96,62. Tem resistências em 109,69  e 121,96.</t>
  </si>
  <si>
    <t>QQQI11 está em tendência de baixa no curto prazo e abaixo de 97,35 projetaria de 90,86 a 84,38. Tem resistências em 98,1  e 111,06.</t>
  </si>
  <si>
    <t>BITH11 está em tendência de baixa no curto prazo e abaixo de 129,09 projetaria de 116,23 a 103,38. Tem resistências em 132,8  e 158,5.</t>
  </si>
  <si>
    <t>ETHE11 está em tendência de baixa no curto prazo e abaixo de 39,26 projetaria de 32,4 a 25,55. Tem resistências em 41,04  e 54,74.</t>
  </si>
  <si>
    <t>HASH11 está em tendência de baixa no curto prazo e abaixo de 74,6 projetaria de 66,81 a 59,02. Tem resistências em 76,5  e 92,07.</t>
  </si>
  <si>
    <t>Investo Usbd</t>
  </si>
  <si>
    <t>USDB11</t>
  </si>
  <si>
    <t>USDB11 está em tendência de baixa no curto prazo e abaixo de 101,7 projetaria de 98,28 a 94,87. Tem resistências em 104,14  e 110,96.</t>
  </si>
  <si>
    <t>WRLD11 está em tendência de baixa no curto prazo e abaixo de 122,39 projetaria de 115,77 a 109,16. Tem resistências em 123,88  e 137,1.</t>
  </si>
  <si>
    <t>IBIT39 está em tendência de baixa no curto prazo e abaixo de 107,58 projetaria de 96,35 a 85,13. Tem resistências em 111,27  e 133,71.</t>
  </si>
  <si>
    <t>BOVA11 está em tendência de alta no curto prazo e acima de 137,19 projetaria de 148,24 a 166,13. Tem suportes em 135,17 e 129,64.</t>
  </si>
  <si>
    <t>iShares MSCI EAFE Esg Optimized ETF</t>
  </si>
  <si>
    <t>BEGD39</t>
  </si>
  <si>
    <t>BEGD39 está em tendência de baixa no curto prazo e abaixo de 59,34 projetaria de 56,55 a 53,76. Tem resistências em 59,72  e 65,29.</t>
  </si>
  <si>
    <t>BEGU39 está em tendência de baixa no curto prazo e abaixo de 71,55 projetaria de 67,03 a 62,52. Tem resistências em 71,61  e 80,63.</t>
  </si>
  <si>
    <t>IVVB11 está em tendência de baixa no curto prazo e abaixo de 367,74 projetaria de 344,55 a 321,37. Tem resistências em 370,22  e 416,58.</t>
  </si>
  <si>
    <t>SMAL11 está em tendência de alta no curto prazo e acima de 111,9 projetaria de 127,17 a 151,89. Tem suportes em 108,37 e 100,73.</t>
  </si>
  <si>
    <t>BOVV11 está em tendência de alta no curto prazo e acima de 143,88 projetaria de 155,36 a 173,94. Tem suportes em 141,75 e 136.</t>
  </si>
  <si>
    <t>DIVO11 está em tendência de alta no curto prazo e acima de 102,5 projetaria de 110,08 a 122,35. Tem suportes em 101,52 e 97,72.</t>
  </si>
  <si>
    <t>SMAC11 está em tendência de alta no curto prazo e acima de 57,99 projetaria de 65,57 a 77,85. Tem suportes em 56,81 e 53,01.</t>
  </si>
  <si>
    <t>SPXR11 está em tendência de alta no curto prazo e acima de 54,37 projetaria de 62,13 a 74,7. Tem suportes em 52,39 e 48,5.</t>
  </si>
  <si>
    <t>SPXI11 está em tendência de baixa no curto prazo e abaixo de 358,37 projetaria de 335,89 a 313,41. Tem resistências em 361,41  e 406,36.</t>
  </si>
  <si>
    <t>TECK11 está em tendência de baixa no curto prazo e abaixo de 100,28 projetaria de 91 a 81,73. Tem resistências em 102,85  e 121,39.</t>
  </si>
  <si>
    <t>NSDV11 está em tendência de alta no curto prazo e acima de 128,21 projetaria de 137,65 a 152,93. Tem suportes em 125,69 e 120,96.</t>
  </si>
  <si>
    <t>QBTC11 está em tendência de baixa no curto prazo e abaixo de 34,3 projetaria de 30,93 a 27,56. Tem resistências em 35,36  e 42,09.</t>
  </si>
  <si>
    <t>QETH11 está em tendência de baixa no curto prazo e abaixo de 9,46 projetaria de 7,85 a 6,24. Tem resistências em 9,88  e 13,09.</t>
  </si>
  <si>
    <t>Solana Hash</t>
  </si>
  <si>
    <t>SOLH11</t>
  </si>
  <si>
    <t>SOLH11 está em tendência de baixa no curto prazo e abaixo de 22,15 projetaria de 17,1 a 12,05. Tem resistências em 23,08  e 33,17.</t>
  </si>
  <si>
    <t>XINA11 está em tendência de baixa no curto prazo e abaixo de 7,65 projetaria de 7,08 a 6,52. Tem resistências em 7,72  e 8,84.</t>
  </si>
  <si>
    <t>BOVX11 está em tendência de alta no curto prazo e acima de 14,3 projetaria de 15,43 a 17,26. Tem suportes em 14,09 e 13,52.</t>
  </si>
  <si>
    <t>NASD11 está em tendência de baixa no curto prazo e abaixo de 16,62 projetaria de 15,32 a 14,03. Tem resistências em 16,78  e 19,36.</t>
  </si>
  <si>
    <t>GOLD11 está em tendência de baixa no curto prazo e abaixo de 19,33 projetaria de 18,2 a 17,08. Tem resistências em 19,57  e 21,81.</t>
  </si>
  <si>
    <t>USAL11 está em tendência de baixa no curto prazo e abaixo de 14,09 projetaria de 13,2 a 12,31. Tem resistências em 14,18  e 15,95.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</si>
</sst>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64920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64920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endParaRPr lang="pt-BR" sz="1100" b="0" i="0">
            <a:effectLst/>
            <a:latin typeface="+mn-lt"/>
            <a:ea typeface="+mn-ea"/>
            <a:cs typeface="+mn-cs"/>
          </a:endParaRP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a:t>
          </a:r>
        </a:p>
        <a:p>
          <a:r>
            <a:rPr lang="pt-BR" sz="1100" b="0" i="0">
              <a:effectLst/>
              <a:latin typeface="+mn-lt"/>
              <a:ea typeface="+mn-ea"/>
              <a:cs typeface="+mn-cs"/>
            </a:rPr>
            <a:t>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a:t>
          </a:r>
        </a:p>
        <a:p>
          <a:r>
            <a:rPr lang="pt-BR" sz="1100" b="0" i="0">
              <a:effectLst/>
              <a:latin typeface="+mn-lt"/>
              <a:ea typeface="+mn-ea"/>
              <a:cs typeface="+mn-cs"/>
            </a:rPr>
            <a:t>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a:t>
          </a:r>
        </a:p>
        <a:p>
          <a:r>
            <a:rPr lang="pt-BR" sz="1100" b="0" i="0">
              <a:effectLst/>
              <a:latin typeface="+mn-lt"/>
              <a:ea typeface="+mn-ea"/>
              <a:cs typeface="+mn-cs"/>
            </a:rPr>
            <a:t>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Brasil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assessores de investimento que desempenham suas atividades por meio da XP, em conformidade com a Resolução CVM nº 178/2023, os quais encontram-se registrados na Associação Nacional das</a:t>
          </a:r>
        </a:p>
        <a:p>
          <a:r>
            <a:rPr lang="pt-BR" sz="1100" b="0" i="0">
              <a:effectLst/>
              <a:latin typeface="+mn-lt"/>
              <a:ea typeface="+mn-ea"/>
              <a:cs typeface="+mn-cs"/>
            </a:rPr>
            <a:t>Corretoras e Distribuidoras de Títulos e Valores Mobiliários – ANCORD. O assessor de investimento não pode realizar consultoria, administração ou gestão de patrimônio de clientes, devendo atuar como intermediário e solicitar autorização prévia do cliente para a realização de qualquer operação no</a:t>
          </a:r>
        </a:p>
        <a:p>
          <a:r>
            <a:rPr lang="pt-BR" sz="1100" b="0" i="0">
              <a:effectLst/>
              <a:latin typeface="+mn-lt"/>
              <a:ea typeface="+mn-ea"/>
              <a:cs typeface="+mn-cs"/>
            </a:rPr>
            <a:t>mercado de capitais. </a:t>
          </a:r>
        </a:p>
        <a:p>
          <a:r>
            <a:rPr lang="pt-BR" sz="1100" b="0" i="0">
              <a:effectLst/>
              <a:latin typeface="+mn-lt"/>
              <a:ea typeface="+mn-ea"/>
              <a:cs typeface="+mn-cs"/>
            </a:rPr>
            <a:t>7) Para fins de verificação da adequação do perfil do investidor aos serviços e produtos de investimento oferecidos pela XP Investimentos, utilizamos a metodologia de adequação dos produtos por portfólio, nos termos das Regras e Procedimentos ANBIMA de Suitability nº 01 e do Código ANBIMA de</a:t>
          </a:r>
        </a:p>
        <a:p>
          <a:r>
            <a:rPr lang="pt-BR" sz="1100" b="0" i="0">
              <a:effectLst/>
              <a:latin typeface="+mn-lt"/>
              <a:ea typeface="+mn-ea"/>
              <a:cs typeface="+mn-cs"/>
            </a:rPr>
            <a:t>Distribuição de Produtos de Investimento. Essa metodologia consiste em atribuir uma pontuação máxima de risco para cada perfil de investidor (conservador, moderado e agressivo), bem como uma pontuação de risco para cada um dos produtos oferecidos pela XP Investimentos, de modo que todos</a:t>
          </a:r>
        </a:p>
        <a:p>
          <a:r>
            <a:rPr lang="pt-BR" sz="1100" b="0" i="0">
              <a:effectLst/>
              <a:latin typeface="+mn-lt"/>
              <a:ea typeface="+mn-ea"/>
              <a:cs typeface="+mn-cs"/>
            </a:rPr>
            <a:t>os clientes possam ter acesso a todos os produtos, desde que dentro das quantidades e limites da pontuação de risco definidas para o seu perfil. Antes de aplicar nos produtos e/ou contratar os serviços objeto deste material, é importante que você verifique se a sua pontuação de risco atual</a:t>
          </a:r>
        </a:p>
        <a:p>
          <a:r>
            <a:rPr lang="pt-BR" sz="1100" b="0" i="0">
              <a:effectLst/>
              <a:latin typeface="+mn-lt"/>
              <a:ea typeface="+mn-ea"/>
              <a:cs typeface="+mn-cs"/>
            </a:rPr>
            <a:t>comporta a aplicação nos produtos e/ou a contratação dos serviços em questão, bem como se há limitações de volume, concentração e/ou quantidade para a aplicação desejada. Você pode consultar essas informações diretamente no momento da transmissão da sua ordem ou, ainda, consultando o</a:t>
          </a:r>
        </a:p>
        <a:p>
          <a:r>
            <a:rPr lang="pt-BR" sz="1100" b="0" i="0">
              <a:effectLst/>
              <a:latin typeface="+mn-lt"/>
              <a:ea typeface="+mn-ea"/>
              <a:cs typeface="+mn-cs"/>
            </a:rPr>
            <a:t>risco geral da sua carteira na tela de carteira (Visão Risco). Caso a sua pontuação de risco atual não comporte a aplicação/contratação pretendida, ou caso existam limitações em relação à quantidade e/ou volume financeiro para a referida aplicação/contratação, isto significa que, com base na</a:t>
          </a:r>
        </a:p>
        <a:p>
          <a:r>
            <a:rPr lang="pt-BR" sz="1100" b="0" i="0">
              <a:effectLst/>
              <a:latin typeface="+mn-lt"/>
              <a:ea typeface="+mn-ea"/>
              <a:cs typeface="+mn-cs"/>
            </a:rPr>
            <a:t>composição atual da sua carteira, esta aplicação/contratação não está adequada ao seu perfil. Em caso de dúvidas sobre o processo de adequação dos produtos oferecidos pela XP Investimentos ao seu perfil de investidor, consulte o FAQ. As condições de mercado, mudanças climáticas e o cenário</a:t>
          </a:r>
        </a:p>
        <a:p>
          <a:r>
            <a:rPr lang="pt-BR" sz="1100" b="0" i="0">
              <a:effectLst/>
              <a:latin typeface="+mn-lt"/>
              <a:ea typeface="+mn-ea"/>
              <a:cs typeface="+mn-cs"/>
            </a:rPr>
            <a:t>macroeconômico podem afetar o desempenho do investimento.</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assessores de investimentos da XP e clientes da XP, podendo também ser divulgado no site da XP. Fica proibida sua reprodução ou redistribuição para qualquer pessoa, no todo ou em parte,</a:t>
          </a:r>
        </a:p>
        <a:p>
          <a:r>
            <a:rPr lang="pt-BR" sz="1100" b="0" i="0">
              <a:effectLst/>
              <a:latin typeface="+mn-lt"/>
              <a:ea typeface="+mn-ea"/>
              <a:cs typeface="+mn-cs"/>
            </a:rPr>
            <a:t>qualquer que seja o propósito, sem o prévio consentimento expresso da XP Investimentos.  </a:t>
          </a:r>
        </a:p>
        <a:p>
          <a:r>
            <a:rPr lang="pt-BR" sz="1100" b="0" i="0">
              <a:effectLst/>
              <a:latin typeface="+mn-lt"/>
              <a:ea typeface="+mn-ea"/>
              <a:cs typeface="+mn-cs"/>
            </a:rPr>
            <a:t>10) 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 O custo da operação e a política de cobrança estão definidos nas tabelas de custos operacionais disponibilizadas no site da XP Investimentos: www.xpi.com.br.  </a:t>
          </a:r>
        </a:p>
        <a:p>
          <a:r>
            <a:rPr lang="pt-BR" sz="1100" b="0" i="0">
              <a:effectLst/>
              <a:latin typeface="+mn-lt"/>
              <a:ea typeface="+mn-ea"/>
              <a:cs typeface="+mn-cs"/>
            </a:rPr>
            <a:t>12) 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a:t>
          </a:r>
        </a:p>
        <a:p>
          <a:r>
            <a:rPr lang="pt-BR" sz="1100" b="0" i="0">
              <a:effectLst/>
              <a:latin typeface="+mn-lt"/>
              <a:ea typeface="+mn-ea"/>
              <a:cs typeface="+mn-cs"/>
            </a:rPr>
            <a:t>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a:t>
          </a:r>
        </a:p>
        <a:p>
          <a:r>
            <a:rPr lang="pt-BR" sz="1100" b="0" i="0">
              <a:effectLst/>
              <a:latin typeface="+mn-lt"/>
              <a:ea typeface="+mn-ea"/>
              <a:cs typeface="+mn-cs"/>
            </a:rPr>
            <a:t>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a:t>
          </a:r>
        </a:p>
        <a:p>
          <a:r>
            <a:rPr lang="pt-BR" sz="1100" b="0" i="0">
              <a:effectLst/>
              <a:latin typeface="+mn-lt"/>
              <a:ea typeface="+mn-ea"/>
              <a:cs typeface="+mn-cs"/>
            </a:rPr>
            <a:t>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a:t>
          </a:r>
        </a:p>
        <a:p>
          <a:r>
            <a:rPr lang="pt-BR" sz="1100" b="0" i="0">
              <a:effectLst/>
              <a:latin typeface="+mn-lt"/>
              <a:ea typeface="+mn-ea"/>
              <a:cs typeface="+mn-cs"/>
            </a:rPr>
            <a:t>podem afetar o desempenho do investimento, podendo resultar até mesmo em significativas perdas patrimoniais. A duração recomendada para o investimento é de médio-longo prazo. Não há quaisquer garantias sobre o patrimônio do cliente neste tipo de produto.</a:t>
          </a:r>
        </a:p>
        <a:p>
          <a:r>
            <a:rPr lang="pt-BR" sz="1100" b="0" i="0">
              <a:effectLst/>
              <a:latin typeface="+mn-lt"/>
              <a:ea typeface="+mn-ea"/>
              <a:cs typeface="+mn-cs"/>
            </a:rPr>
            <a:t>15) 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a:t>
          </a:r>
        </a:p>
        <a:p>
          <a:r>
            <a:rPr lang="pt-BR" sz="1100" b="0" i="0">
              <a:effectLst/>
              <a:latin typeface="+mn-lt"/>
              <a:ea typeface="+mn-ea"/>
              <a:cs typeface="+mn-cs"/>
            </a:rPr>
            <a:t>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a:t>
          </a:r>
        </a:p>
        <a:p>
          <a:r>
            <a:rPr lang="pt-BR" sz="1100" b="0" i="0">
              <a:effectLst/>
              <a:latin typeface="+mn-lt"/>
              <a:ea typeface="+mn-ea"/>
              <a:cs typeface="+mn-cs"/>
            </a:rPr>
            <a:t>capital investido. A duração recomendada para o investimento é de curto prazo e o patrimônio do cliente não está garantido neste tipo de produto.  </a:t>
          </a:r>
        </a:p>
        <a:p>
          <a:r>
            <a:rPr lang="pt-BR" sz="1100" b="0" i="0">
              <a:effectLst/>
              <a:latin typeface="+mn-lt"/>
              <a:ea typeface="+mn-ea"/>
              <a:cs typeface="+mn-cs"/>
            </a:rPr>
            <a:t>16) O investimento em termos são contratos para compra ou a venda de uma determinada quantidade de ações, a um preço fixado, para liquidação em prazo determinado. O prazo do contrato a Termo é livremente escolhido pelos investidores, obedecendo o prazo mínimo de 16 dias e máximo de 999 dias</a:t>
          </a:r>
        </a:p>
        <a:p>
          <a:r>
            <a:rPr lang="pt-BR" sz="1100" b="0" i="0">
              <a:effectLst/>
              <a:latin typeface="+mn-lt"/>
              <a:ea typeface="+mn-ea"/>
              <a:cs typeface="+mn-cs"/>
            </a:rPr>
            <a:t>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 O investimento em Mercados Futuros embute riscos de perdas patrimoniais significativos.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a:t>
          </a:r>
        </a:p>
        <a:p>
          <a:r>
            <a:rPr lang="pt-BR" sz="1100" b="0" i="0">
              <a:effectLst/>
              <a:latin typeface="+mn-lt"/>
              <a:ea typeface="+mn-ea"/>
              <a:cs typeface="+mn-cs"/>
            </a:rPr>
            <a:t>macroeconômico podem afetar o desempenho do investimento. </a:t>
          </a:r>
        </a:p>
        <a:p>
          <a:r>
            <a:rPr lang="pt-BR" sz="1100" b="0" i="0">
              <a:effectLst/>
              <a:latin typeface="+mn-lt"/>
              <a:ea typeface="+mn-ea"/>
              <a:cs typeface="+mn-cs"/>
            </a:rPr>
            <a:t>18) ESTA INSTITUIÇÃO É ADERENTE AO CÓDIGO ANBIMA DE DISTRIBUIÇÃO DE PRODUTOS DE INVESTIMENTO.</a:t>
          </a:r>
        </a:p>
      </xdr:txBody>
    </xdr:sp>
    <xdr:clientData/>
  </xdr:oneCellAnchor>
</xdr:wsDr>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6" zoomScaleNormal="100" workbookViewId="0">
      <selection activeCell="V12" sqref="V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125</v>
      </c>
      <c r="W7" s="21">
        <f>COUNTIF($P$15:$P$350,"Baixa")</f>
        <v>128</v>
      </c>
      <c r="X7" s="21"/>
      <c r="Y7" s="21">
        <f>V7+W7</f>
        <v>253</v>
      </c>
    </row>
    <row r="8" spans="2:259" ht="15" customHeight="1" x14ac:dyDescent="0.25">
      <c r="B8" s="3"/>
      <c r="C8" s="31"/>
      <c r="D8" s="32"/>
      <c r="E8" s="32"/>
      <c r="F8" s="32"/>
      <c r="G8" s="32"/>
      <c r="H8" s="32"/>
      <c r="I8" s="32"/>
      <c r="J8" s="32"/>
      <c r="K8" s="32"/>
      <c r="L8" s="32"/>
      <c r="M8" s="32"/>
      <c r="N8" s="32"/>
      <c r="O8" s="33"/>
      <c r="P8" s="32"/>
      <c r="Q8" s="34"/>
      <c r="R8" s="23"/>
      <c r="V8" s="37">
        <f>V7/Y7</f>
        <v>0.49407114624505927</v>
      </c>
      <c r="W8" s="37">
        <f>W7/Y7</f>
        <v>0.50592885375494068</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45826</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14.4</v>
      </c>
      <c r="G15" s="18">
        <v>13.29</v>
      </c>
      <c r="H15" s="18">
        <v>12.18</v>
      </c>
      <c r="I15" s="17"/>
      <c r="J15" s="18">
        <v>17.12</v>
      </c>
      <c r="K15" s="18">
        <v>19.329999999999998</v>
      </c>
      <c r="L15" s="18">
        <v>22.92</v>
      </c>
      <c r="M15" s="18"/>
      <c r="N15" s="18">
        <v>61.374054649999998</v>
      </c>
      <c r="O15" s="18">
        <v>20.484673363999999</v>
      </c>
      <c r="P15" s="19" t="s">
        <v>20</v>
      </c>
      <c r="Q15" s="14" t="s">
        <v>503</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21.22</v>
      </c>
      <c r="G16" s="17">
        <v>20.260000000000002</v>
      </c>
      <c r="H16" s="17">
        <v>19.309999999999999</v>
      </c>
      <c r="I16" s="17"/>
      <c r="J16" s="17">
        <v>21.44</v>
      </c>
      <c r="K16" s="17">
        <v>23.34</v>
      </c>
      <c r="L16" s="17">
        <v>26.42</v>
      </c>
      <c r="M16" s="17"/>
      <c r="N16" s="17">
        <v>48.941192428000001</v>
      </c>
      <c r="O16" s="36">
        <v>7.8868503635999998</v>
      </c>
      <c r="P16" s="20" t="s">
        <v>17</v>
      </c>
      <c r="Q16" s="15" t="s">
        <v>504</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484</v>
      </c>
      <c r="D17" s="19" t="s">
        <v>485</v>
      </c>
      <c r="E17" s="16"/>
      <c r="F17" s="18">
        <v>86.09</v>
      </c>
      <c r="G17" s="18">
        <v>76.14</v>
      </c>
      <c r="H17" s="18">
        <v>66.19</v>
      </c>
      <c r="I17" s="17"/>
      <c r="J17" s="18">
        <v>89.7</v>
      </c>
      <c r="K17" s="18">
        <v>109.59</v>
      </c>
      <c r="L17" s="18">
        <v>141.79</v>
      </c>
      <c r="M17" s="18"/>
      <c r="N17" s="18">
        <v>66.293746420000005</v>
      </c>
      <c r="O17" s="18">
        <v>2.5685917409000001</v>
      </c>
      <c r="P17" s="19" t="s">
        <v>20</v>
      </c>
      <c r="Q17" s="14" t="s">
        <v>505</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415</v>
      </c>
      <c r="D18" s="20" t="s">
        <v>416</v>
      </c>
      <c r="E18" s="16"/>
      <c r="F18" s="17">
        <v>22.59</v>
      </c>
      <c r="G18" s="17">
        <v>19.72</v>
      </c>
      <c r="H18" s="17">
        <v>16.86</v>
      </c>
      <c r="I18" s="17"/>
      <c r="J18" s="17">
        <v>22.85</v>
      </c>
      <c r="K18" s="17">
        <v>28.57</v>
      </c>
      <c r="L18" s="17">
        <v>37.840000000000003</v>
      </c>
      <c r="M18" s="17"/>
      <c r="N18" s="17">
        <v>39.608798831999998</v>
      </c>
      <c r="O18" s="36">
        <v>6.8818407108999997</v>
      </c>
      <c r="P18" s="20" t="s">
        <v>17</v>
      </c>
      <c r="Q18" s="15" t="s">
        <v>506</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21</v>
      </c>
      <c r="D19" s="19" t="s">
        <v>22</v>
      </c>
      <c r="E19" s="16"/>
      <c r="F19" s="18">
        <v>21.52</v>
      </c>
      <c r="G19" s="18">
        <v>19.940000000000001</v>
      </c>
      <c r="H19" s="18">
        <v>18.36</v>
      </c>
      <c r="I19" s="17"/>
      <c r="J19" s="18">
        <v>21.93</v>
      </c>
      <c r="K19" s="18">
        <v>25.08</v>
      </c>
      <c r="L19" s="18">
        <v>30.19</v>
      </c>
      <c r="M19" s="18"/>
      <c r="N19" s="18">
        <v>53.641377433000002</v>
      </c>
      <c r="O19" s="18">
        <v>75.7826235</v>
      </c>
      <c r="P19" s="19" t="s">
        <v>17</v>
      </c>
      <c r="Q19" s="14" t="s">
        <v>507</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23</v>
      </c>
      <c r="D20" s="20" t="s">
        <v>24</v>
      </c>
      <c r="E20" s="16"/>
      <c r="F20" s="17">
        <v>9.0500000000000007</v>
      </c>
      <c r="G20" s="17">
        <v>8.01</v>
      </c>
      <c r="H20" s="17">
        <v>6.98</v>
      </c>
      <c r="I20" s="17"/>
      <c r="J20" s="17">
        <v>9.25</v>
      </c>
      <c r="K20" s="17">
        <v>11.31</v>
      </c>
      <c r="L20" s="17">
        <v>14.65</v>
      </c>
      <c r="M20" s="17"/>
      <c r="N20" s="17">
        <v>52.959465508999997</v>
      </c>
      <c r="O20" s="36">
        <v>22.444993772999997</v>
      </c>
      <c r="P20" s="20" t="s">
        <v>17</v>
      </c>
      <c r="Q20" s="15" t="s">
        <v>508</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25</v>
      </c>
      <c r="D21" s="19" t="s">
        <v>26</v>
      </c>
      <c r="E21" s="16"/>
      <c r="F21" s="18">
        <v>79.63</v>
      </c>
      <c r="G21" s="18">
        <v>73.34</v>
      </c>
      <c r="H21" s="18">
        <v>67.06</v>
      </c>
      <c r="I21" s="17"/>
      <c r="J21" s="18">
        <v>89.29</v>
      </c>
      <c r="K21" s="18">
        <v>101.85</v>
      </c>
      <c r="L21" s="18">
        <v>122.18</v>
      </c>
      <c r="M21" s="18"/>
      <c r="N21" s="18">
        <v>53.680425704999998</v>
      </c>
      <c r="O21" s="18">
        <v>17.244185299000002</v>
      </c>
      <c r="P21" s="19" t="s">
        <v>20</v>
      </c>
      <c r="Q21" s="14" t="s">
        <v>509</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30.07</v>
      </c>
      <c r="G22" s="17">
        <v>28.23</v>
      </c>
      <c r="H22" s="17">
        <v>26.4</v>
      </c>
      <c r="I22" s="17"/>
      <c r="J22" s="17">
        <v>30.79</v>
      </c>
      <c r="K22" s="17">
        <v>34.450000000000003</v>
      </c>
      <c r="L22" s="17">
        <v>40.39</v>
      </c>
      <c r="M22" s="17"/>
      <c r="N22" s="17">
        <v>50.223942301000001</v>
      </c>
      <c r="O22" s="36">
        <v>25.682809000000002</v>
      </c>
      <c r="P22" s="20" t="s">
        <v>17</v>
      </c>
      <c r="Q22" s="15" t="s">
        <v>510</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58.76</v>
      </c>
      <c r="G23" s="18">
        <v>52.71</v>
      </c>
      <c r="H23" s="18">
        <v>46.66</v>
      </c>
      <c r="I23" s="17"/>
      <c r="J23" s="18">
        <v>67.08</v>
      </c>
      <c r="K23" s="18">
        <v>79.17</v>
      </c>
      <c r="L23" s="18">
        <v>98.74</v>
      </c>
      <c r="M23" s="18"/>
      <c r="N23" s="18">
        <v>54.670545478000001</v>
      </c>
      <c r="O23" s="18">
        <v>15.005395757000001</v>
      </c>
      <c r="P23" s="19" t="s">
        <v>20</v>
      </c>
      <c r="Q23" s="14" t="s">
        <v>511</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13.4</v>
      </c>
      <c r="G24" s="17">
        <v>12.07</v>
      </c>
      <c r="H24" s="17">
        <v>10.74</v>
      </c>
      <c r="I24" s="17"/>
      <c r="J24" s="17">
        <v>13.75</v>
      </c>
      <c r="K24" s="17">
        <v>16.399999999999999</v>
      </c>
      <c r="L24" s="17">
        <v>20.69</v>
      </c>
      <c r="M24" s="17"/>
      <c r="N24" s="17">
        <v>29.516365797999999</v>
      </c>
      <c r="O24" s="36">
        <v>275.31074790999998</v>
      </c>
      <c r="P24" s="20" t="s">
        <v>17</v>
      </c>
      <c r="Q24" s="15" t="s">
        <v>512</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170.5</v>
      </c>
      <c r="G25" s="18">
        <v>141.41</v>
      </c>
      <c r="H25" s="18">
        <v>112.32</v>
      </c>
      <c r="I25" s="17"/>
      <c r="J25" s="18">
        <v>205</v>
      </c>
      <c r="K25" s="18">
        <v>263.17</v>
      </c>
      <c r="L25" s="18">
        <v>357.31</v>
      </c>
      <c r="M25" s="18"/>
      <c r="N25" s="18">
        <v>52.360749079000001</v>
      </c>
      <c r="O25" s="18">
        <v>26.037658091000001</v>
      </c>
      <c r="P25" s="19" t="s">
        <v>20</v>
      </c>
      <c r="Q25" s="14" t="s">
        <v>513</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5.46</v>
      </c>
      <c r="G26" s="17">
        <v>4.08</v>
      </c>
      <c r="H26" s="17">
        <v>2.7</v>
      </c>
      <c r="I26" s="17"/>
      <c r="J26" s="17">
        <v>9.5</v>
      </c>
      <c r="K26" s="17">
        <v>12.25</v>
      </c>
      <c r="L26" s="17">
        <v>16.7</v>
      </c>
      <c r="M26" s="17"/>
      <c r="N26" s="17">
        <v>58.496147395999998</v>
      </c>
      <c r="O26" s="36">
        <v>10.420818636</v>
      </c>
      <c r="P26" s="20" t="s">
        <v>20</v>
      </c>
      <c r="Q26" s="15" t="s">
        <v>514</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t="s">
        <v>39</v>
      </c>
      <c r="G27" s="18" t="s">
        <v>39</v>
      </c>
      <c r="H27" s="18" t="s">
        <v>39</v>
      </c>
      <c r="I27" s="17"/>
      <c r="J27" s="18" t="s">
        <v>39</v>
      </c>
      <c r="K27" s="18" t="s">
        <v>39</v>
      </c>
      <c r="L27" s="18" t="s">
        <v>39</v>
      </c>
      <c r="M27" s="18"/>
      <c r="N27" s="18" t="s">
        <v>39</v>
      </c>
      <c r="O27" s="18" t="s">
        <v>39</v>
      </c>
      <c r="P27" s="19" t="s">
        <v>39</v>
      </c>
      <c r="Q27" s="14" t="s">
        <v>40</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41</v>
      </c>
      <c r="D28" s="20" t="s">
        <v>42</v>
      </c>
      <c r="E28" s="16"/>
      <c r="F28" s="17">
        <v>53.52</v>
      </c>
      <c r="G28" s="17">
        <v>46.95</v>
      </c>
      <c r="H28" s="17">
        <v>40.380000000000003</v>
      </c>
      <c r="I28" s="17"/>
      <c r="J28" s="17">
        <v>54.4</v>
      </c>
      <c r="K28" s="17">
        <v>67.53</v>
      </c>
      <c r="L28" s="17">
        <v>88.8</v>
      </c>
      <c r="M28" s="17"/>
      <c r="N28" s="17">
        <v>28.118617064999999</v>
      </c>
      <c r="O28" s="36">
        <v>12.756219882</v>
      </c>
      <c r="P28" s="20" t="s">
        <v>17</v>
      </c>
      <c r="Q28" s="15" t="s">
        <v>515</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417</v>
      </c>
      <c r="D29" s="19" t="s">
        <v>418</v>
      </c>
      <c r="E29" s="16"/>
      <c r="F29" s="18">
        <v>4.1500000000000004</v>
      </c>
      <c r="G29" s="18">
        <v>3.6</v>
      </c>
      <c r="H29" s="18">
        <v>3.05</v>
      </c>
      <c r="I29" s="17"/>
      <c r="J29" s="18">
        <v>4.6100000000000003</v>
      </c>
      <c r="K29" s="18">
        <v>5.7</v>
      </c>
      <c r="L29" s="18">
        <v>7.48</v>
      </c>
      <c r="M29" s="18"/>
      <c r="N29" s="18">
        <v>26.751394353999999</v>
      </c>
      <c r="O29" s="18">
        <v>4.0338999090999996</v>
      </c>
      <c r="P29" s="19" t="s">
        <v>17</v>
      </c>
      <c r="Q29" s="14" t="s">
        <v>516</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43</v>
      </c>
      <c r="D30" s="20" t="s">
        <v>44</v>
      </c>
      <c r="E30" s="16"/>
      <c r="F30" s="17">
        <v>11.02</v>
      </c>
      <c r="G30" s="17">
        <v>9.23</v>
      </c>
      <c r="H30" s="17">
        <v>7.45</v>
      </c>
      <c r="I30" s="17"/>
      <c r="J30" s="17">
        <v>12.04</v>
      </c>
      <c r="K30" s="17">
        <v>15.6</v>
      </c>
      <c r="L30" s="17">
        <v>21.37</v>
      </c>
      <c r="M30" s="17"/>
      <c r="N30" s="17">
        <v>52.558153134000001</v>
      </c>
      <c r="O30" s="36">
        <v>167.36430436000001</v>
      </c>
      <c r="P30" s="20" t="s">
        <v>20</v>
      </c>
      <c r="Q30" s="15" t="s">
        <v>517</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45</v>
      </c>
      <c r="D31" s="19" t="s">
        <v>46</v>
      </c>
      <c r="E31" s="16"/>
      <c r="F31" s="18">
        <v>51.12</v>
      </c>
      <c r="G31" s="18">
        <v>43.27</v>
      </c>
      <c r="H31" s="18">
        <v>35.43</v>
      </c>
      <c r="I31" s="17"/>
      <c r="J31" s="18">
        <v>52.98</v>
      </c>
      <c r="K31" s="18">
        <v>68.66</v>
      </c>
      <c r="L31" s="18">
        <v>94.03</v>
      </c>
      <c r="M31" s="18"/>
      <c r="N31" s="18">
        <v>84.182498111000001</v>
      </c>
      <c r="O31" s="18">
        <v>14.843111719000001</v>
      </c>
      <c r="P31" s="19" t="s">
        <v>20</v>
      </c>
      <c r="Q31" s="14" t="s">
        <v>518</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47</v>
      </c>
      <c r="D32" s="20" t="s">
        <v>48</v>
      </c>
      <c r="E32" s="16"/>
      <c r="F32" s="17">
        <v>9.9600000000000009</v>
      </c>
      <c r="G32" s="17">
        <v>8.99</v>
      </c>
      <c r="H32" s="17">
        <v>8.0299999999999994</v>
      </c>
      <c r="I32" s="17"/>
      <c r="J32" s="17">
        <v>10.4</v>
      </c>
      <c r="K32" s="17">
        <v>12.32</v>
      </c>
      <c r="L32" s="17">
        <v>15.43</v>
      </c>
      <c r="M32" s="17"/>
      <c r="N32" s="17">
        <v>62.018021400999999</v>
      </c>
      <c r="O32" s="36">
        <v>39.966733681999997</v>
      </c>
      <c r="P32" s="20" t="s">
        <v>20</v>
      </c>
      <c r="Q32" s="15" t="s">
        <v>519</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431</v>
      </c>
      <c r="D33" s="19" t="s">
        <v>432</v>
      </c>
      <c r="E33" s="16"/>
      <c r="F33" s="18">
        <v>10</v>
      </c>
      <c r="G33" s="18">
        <v>8.3000000000000007</v>
      </c>
      <c r="H33" s="18">
        <v>6.6</v>
      </c>
      <c r="I33" s="17"/>
      <c r="J33" s="18">
        <v>10.71</v>
      </c>
      <c r="K33" s="18">
        <v>14.1</v>
      </c>
      <c r="L33" s="18">
        <v>19.600000000000001</v>
      </c>
      <c r="M33" s="18"/>
      <c r="N33" s="18">
        <v>24.427857984999999</v>
      </c>
      <c r="O33" s="18">
        <v>2.2608245455000002</v>
      </c>
      <c r="P33" s="19" t="s">
        <v>17</v>
      </c>
      <c r="Q33" s="14" t="s">
        <v>520</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438</v>
      </c>
      <c r="D34" s="20" t="s">
        <v>439</v>
      </c>
      <c r="E34" s="16"/>
      <c r="F34" s="17">
        <v>0.53</v>
      </c>
      <c r="G34" s="17">
        <v>0.17</v>
      </c>
      <c r="H34" s="17">
        <v>-0.18</v>
      </c>
      <c r="I34" s="17"/>
      <c r="J34" s="17">
        <v>0.59</v>
      </c>
      <c r="K34" s="17">
        <v>1.3</v>
      </c>
      <c r="L34" s="17">
        <v>2.4700000000000002</v>
      </c>
      <c r="M34" s="17"/>
      <c r="N34" s="17">
        <v>20.951002451000001</v>
      </c>
      <c r="O34" s="36">
        <v>1.7110267272999999</v>
      </c>
      <c r="P34" s="20" t="s">
        <v>17</v>
      </c>
      <c r="Q34" s="15" t="s">
        <v>521</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49</v>
      </c>
      <c r="D35" s="19" t="s">
        <v>50</v>
      </c>
      <c r="E35" s="16"/>
      <c r="F35" s="18">
        <v>0.98</v>
      </c>
      <c r="G35" s="18">
        <v>-0.03</v>
      </c>
      <c r="H35" s="18">
        <v>-1.05</v>
      </c>
      <c r="I35" s="17"/>
      <c r="J35" s="18">
        <v>1.03</v>
      </c>
      <c r="K35" s="18">
        <v>3.06</v>
      </c>
      <c r="L35" s="18">
        <v>6.35</v>
      </c>
      <c r="M35" s="18"/>
      <c r="N35" s="18">
        <v>41.945008141999999</v>
      </c>
      <c r="O35" s="18">
        <v>64.032641135999995</v>
      </c>
      <c r="P35" s="19" t="s">
        <v>17</v>
      </c>
      <c r="Q35" s="14" t="s">
        <v>522</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51</v>
      </c>
      <c r="D36" s="20" t="s">
        <v>52</v>
      </c>
      <c r="E36" s="16"/>
      <c r="F36" s="17">
        <v>39.74</v>
      </c>
      <c r="G36" s="17">
        <v>32.19</v>
      </c>
      <c r="H36" s="17">
        <v>24.64</v>
      </c>
      <c r="I36" s="17"/>
      <c r="J36" s="17">
        <v>41.6</v>
      </c>
      <c r="K36" s="17">
        <v>56.69</v>
      </c>
      <c r="L36" s="17">
        <v>81.11</v>
      </c>
      <c r="M36" s="17"/>
      <c r="N36" s="17">
        <v>42.763131782000002</v>
      </c>
      <c r="O36" s="36">
        <v>121.61754222</v>
      </c>
      <c r="P36" s="20" t="s">
        <v>17</v>
      </c>
      <c r="Q36" s="15" t="s">
        <v>523</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53</v>
      </c>
      <c r="D37" s="19" t="s">
        <v>54</v>
      </c>
      <c r="E37" s="16"/>
      <c r="F37" s="18">
        <v>13.45</v>
      </c>
      <c r="G37" s="18">
        <v>11.9</v>
      </c>
      <c r="H37" s="18">
        <v>10.36</v>
      </c>
      <c r="I37" s="17"/>
      <c r="J37" s="18">
        <v>13.63</v>
      </c>
      <c r="K37" s="18">
        <v>16.71</v>
      </c>
      <c r="L37" s="18">
        <v>21.7</v>
      </c>
      <c r="M37" s="18"/>
      <c r="N37" s="18">
        <v>48.552191962000002</v>
      </c>
      <c r="O37" s="18">
        <v>570.30733631999999</v>
      </c>
      <c r="P37" s="19" t="s">
        <v>17</v>
      </c>
      <c r="Q37" s="14" t="s">
        <v>524</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461</v>
      </c>
      <c r="D38" s="20" t="s">
        <v>462</v>
      </c>
      <c r="E38" s="16"/>
      <c r="F38" s="17">
        <v>3.67</v>
      </c>
      <c r="G38" s="17">
        <v>3.54</v>
      </c>
      <c r="H38" s="17">
        <v>3.41</v>
      </c>
      <c r="I38" s="17"/>
      <c r="J38" s="17">
        <v>3.72</v>
      </c>
      <c r="K38" s="17">
        <v>3.97</v>
      </c>
      <c r="L38" s="17">
        <v>4.3899999999999997</v>
      </c>
      <c r="M38" s="17"/>
      <c r="N38" s="17">
        <v>43.653013713</v>
      </c>
      <c r="O38" s="36">
        <v>1.7187028181999999</v>
      </c>
      <c r="P38" s="20" t="s">
        <v>17</v>
      </c>
      <c r="Q38" s="15" t="s">
        <v>525</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55</v>
      </c>
      <c r="D39" s="19" t="s">
        <v>56</v>
      </c>
      <c r="E39" s="16"/>
      <c r="F39" s="18">
        <v>8.2100000000000009</v>
      </c>
      <c r="G39" s="18">
        <v>7.34</v>
      </c>
      <c r="H39" s="18">
        <v>6.47</v>
      </c>
      <c r="I39" s="17"/>
      <c r="J39" s="18">
        <v>8.31</v>
      </c>
      <c r="K39" s="18">
        <v>10.039999999999999</v>
      </c>
      <c r="L39" s="18">
        <v>12.84</v>
      </c>
      <c r="M39" s="18"/>
      <c r="N39" s="18">
        <v>47.411077740000003</v>
      </c>
      <c r="O39" s="18">
        <v>19.011435044999999</v>
      </c>
      <c r="P39" s="19" t="s">
        <v>17</v>
      </c>
      <c r="Q39" s="14" t="s">
        <v>526</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57</v>
      </c>
      <c r="D40" s="20" t="s">
        <v>58</v>
      </c>
      <c r="E40" s="16"/>
      <c r="F40" s="17">
        <v>11.72</v>
      </c>
      <c r="G40" s="17">
        <v>10.71</v>
      </c>
      <c r="H40" s="17">
        <v>9.7100000000000009</v>
      </c>
      <c r="I40" s="17"/>
      <c r="J40" s="17">
        <v>12.79</v>
      </c>
      <c r="K40" s="17">
        <v>14.79</v>
      </c>
      <c r="L40" s="17">
        <v>18.04</v>
      </c>
      <c r="M40" s="17"/>
      <c r="N40" s="17">
        <v>54.710862372999998</v>
      </c>
      <c r="O40" s="36">
        <v>14.694084999999999</v>
      </c>
      <c r="P40" s="20" t="s">
        <v>20</v>
      </c>
      <c r="Q40" s="15" t="s">
        <v>527</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59</v>
      </c>
      <c r="D41" s="19" t="s">
        <v>60</v>
      </c>
      <c r="E41" s="16"/>
      <c r="F41" s="18">
        <v>35.17</v>
      </c>
      <c r="G41" s="18">
        <v>32.75</v>
      </c>
      <c r="H41" s="18">
        <v>30.33</v>
      </c>
      <c r="I41" s="17"/>
      <c r="J41" s="18">
        <v>36.03</v>
      </c>
      <c r="K41" s="18">
        <v>40.86</v>
      </c>
      <c r="L41" s="18">
        <v>48.69</v>
      </c>
      <c r="M41" s="18"/>
      <c r="N41" s="18">
        <v>33.327877055999998</v>
      </c>
      <c r="O41" s="18">
        <v>196.85647281999999</v>
      </c>
      <c r="P41" s="19" t="s">
        <v>17</v>
      </c>
      <c r="Q41" s="14" t="s">
        <v>528</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61</v>
      </c>
      <c r="D42" s="20" t="s">
        <v>62</v>
      </c>
      <c r="E42" s="16"/>
      <c r="F42" s="17">
        <v>18.98</v>
      </c>
      <c r="G42" s="17">
        <v>16.78</v>
      </c>
      <c r="H42" s="17">
        <v>14.58</v>
      </c>
      <c r="I42" s="17"/>
      <c r="J42" s="17">
        <v>19.27</v>
      </c>
      <c r="K42" s="17">
        <v>23.66</v>
      </c>
      <c r="L42" s="17">
        <v>30.78</v>
      </c>
      <c r="M42" s="17"/>
      <c r="N42" s="17">
        <v>45.728312285000001</v>
      </c>
      <c r="O42" s="36">
        <v>4.8381416363999996</v>
      </c>
      <c r="P42" s="20" t="s">
        <v>17</v>
      </c>
      <c r="Q42" s="15" t="s">
        <v>529</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63</v>
      </c>
      <c r="D43" s="20" t="s">
        <v>64</v>
      </c>
      <c r="E43" s="16"/>
      <c r="F43" s="17">
        <v>132.79</v>
      </c>
      <c r="G43" s="17">
        <v>125.07</v>
      </c>
      <c r="H43" s="17">
        <v>117.36</v>
      </c>
      <c r="I43" s="17"/>
      <c r="J43" s="17">
        <v>135.65</v>
      </c>
      <c r="K43" s="17">
        <v>151.07</v>
      </c>
      <c r="L43" s="17">
        <v>176.03</v>
      </c>
      <c r="M43" s="17"/>
      <c r="N43" s="17">
        <v>20.855936589999999</v>
      </c>
      <c r="O43" s="36">
        <v>4.1427344495999998</v>
      </c>
      <c r="P43" s="20" t="s">
        <v>17</v>
      </c>
      <c r="Q43" s="15" t="s">
        <v>530</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65</v>
      </c>
      <c r="D44" s="19" t="s">
        <v>66</v>
      </c>
      <c r="E44" s="16"/>
      <c r="F44" s="18">
        <v>13.59</v>
      </c>
      <c r="G44" s="18">
        <v>12.56</v>
      </c>
      <c r="H44" s="18">
        <v>11.54</v>
      </c>
      <c r="I44" s="17"/>
      <c r="J44" s="18">
        <v>14.08</v>
      </c>
      <c r="K44" s="18">
        <v>16.12</v>
      </c>
      <c r="L44" s="18">
        <v>19.440000000000001</v>
      </c>
      <c r="M44" s="18"/>
      <c r="N44" s="18">
        <v>41.833530607999997</v>
      </c>
      <c r="O44" s="18">
        <v>3.9939851364000001</v>
      </c>
      <c r="P44" s="19" t="s">
        <v>17</v>
      </c>
      <c r="Q44" s="14" t="s">
        <v>531</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67</v>
      </c>
      <c r="D45" s="20" t="s">
        <v>68</v>
      </c>
      <c r="E45" s="16"/>
      <c r="F45" s="17">
        <v>11.31</v>
      </c>
      <c r="G45" s="17">
        <v>10.47</v>
      </c>
      <c r="H45" s="17">
        <v>9.64</v>
      </c>
      <c r="I45" s="17"/>
      <c r="J45" s="17">
        <v>11.66</v>
      </c>
      <c r="K45" s="17">
        <v>13.32</v>
      </c>
      <c r="L45" s="17">
        <v>16.02</v>
      </c>
      <c r="M45" s="17"/>
      <c r="N45" s="17">
        <v>46.580558431999997</v>
      </c>
      <c r="O45" s="36">
        <v>6.3041074999999998</v>
      </c>
      <c r="P45" s="20" t="s">
        <v>17</v>
      </c>
      <c r="Q45" s="15" t="s">
        <v>532</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69</v>
      </c>
      <c r="D46" s="19" t="s">
        <v>70</v>
      </c>
      <c r="E46" s="16"/>
      <c r="F46" s="18">
        <v>15.37</v>
      </c>
      <c r="G46" s="18">
        <v>14.26</v>
      </c>
      <c r="H46" s="18">
        <v>13.16</v>
      </c>
      <c r="I46" s="17"/>
      <c r="J46" s="18">
        <v>16</v>
      </c>
      <c r="K46" s="18">
        <v>18.2</v>
      </c>
      <c r="L46" s="18">
        <v>21.76</v>
      </c>
      <c r="M46" s="18"/>
      <c r="N46" s="18">
        <v>56.34977473</v>
      </c>
      <c r="O46" s="18">
        <v>3.4561308635999999</v>
      </c>
      <c r="P46" s="19" t="s">
        <v>20</v>
      </c>
      <c r="Q46" s="14" t="s">
        <v>533</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71</v>
      </c>
      <c r="D47" s="20" t="s">
        <v>72</v>
      </c>
      <c r="E47" s="16"/>
      <c r="F47" s="17">
        <v>14.37</v>
      </c>
      <c r="G47" s="17">
        <v>12.97</v>
      </c>
      <c r="H47" s="17">
        <v>11.58</v>
      </c>
      <c r="I47" s="17"/>
      <c r="J47" s="17">
        <v>14.54</v>
      </c>
      <c r="K47" s="17">
        <v>17.32</v>
      </c>
      <c r="L47" s="17">
        <v>21.83</v>
      </c>
      <c r="M47" s="17"/>
      <c r="N47" s="17">
        <v>71.220321327999997</v>
      </c>
      <c r="O47" s="36">
        <v>161.13454973</v>
      </c>
      <c r="P47" s="20" t="s">
        <v>20</v>
      </c>
      <c r="Q47" s="15" t="s">
        <v>534</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71</v>
      </c>
      <c r="D48" s="19" t="s">
        <v>73</v>
      </c>
      <c r="E48" s="16"/>
      <c r="F48" s="18">
        <v>16.61</v>
      </c>
      <c r="G48" s="18">
        <v>14.77</v>
      </c>
      <c r="H48" s="18">
        <v>12.93</v>
      </c>
      <c r="I48" s="17"/>
      <c r="J48" s="18">
        <v>16.89</v>
      </c>
      <c r="K48" s="18">
        <v>20.56</v>
      </c>
      <c r="L48" s="18">
        <v>26.5</v>
      </c>
      <c r="M48" s="18"/>
      <c r="N48" s="18">
        <v>73.384094645999994</v>
      </c>
      <c r="O48" s="18">
        <v>571.11819050000008</v>
      </c>
      <c r="P48" s="19" t="s">
        <v>20</v>
      </c>
      <c r="Q48" s="14" t="s">
        <v>535</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74</v>
      </c>
      <c r="D49" s="20" t="s">
        <v>469</v>
      </c>
      <c r="E49" s="16"/>
      <c r="F49" s="17">
        <v>14.42</v>
      </c>
      <c r="G49" s="17">
        <v>13.76</v>
      </c>
      <c r="H49" s="17">
        <v>13.11</v>
      </c>
      <c r="I49" s="17"/>
      <c r="J49" s="17">
        <v>14.94</v>
      </c>
      <c r="K49" s="17">
        <v>16.239999999999998</v>
      </c>
      <c r="L49" s="17">
        <v>18.36</v>
      </c>
      <c r="M49" s="17"/>
      <c r="N49" s="17">
        <v>36.904582771999998</v>
      </c>
      <c r="O49" s="36">
        <v>1.0599689091</v>
      </c>
      <c r="P49" s="20" t="s">
        <v>17</v>
      </c>
      <c r="Q49" s="15" t="s">
        <v>536</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74</v>
      </c>
      <c r="D50" s="19" t="s">
        <v>75</v>
      </c>
      <c r="E50" s="16"/>
      <c r="F50" s="18">
        <v>15.38</v>
      </c>
      <c r="G50" s="18">
        <v>14.57</v>
      </c>
      <c r="H50" s="18">
        <v>13.76</v>
      </c>
      <c r="I50" s="17"/>
      <c r="J50" s="18">
        <v>16.04</v>
      </c>
      <c r="K50" s="18">
        <v>17.649999999999999</v>
      </c>
      <c r="L50" s="18">
        <v>20.27</v>
      </c>
      <c r="M50" s="18"/>
      <c r="N50" s="18">
        <v>36.755781390000003</v>
      </c>
      <c r="O50" s="18">
        <v>69.395641317999988</v>
      </c>
      <c r="P50" s="19" t="s">
        <v>17</v>
      </c>
      <c r="Q50" s="14" t="s">
        <v>537</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76</v>
      </c>
      <c r="D51" s="20" t="s">
        <v>77</v>
      </c>
      <c r="E51" s="16"/>
      <c r="F51" s="17">
        <v>21.71</v>
      </c>
      <c r="G51" s="17">
        <v>19.09</v>
      </c>
      <c r="H51" s="17">
        <v>16.48</v>
      </c>
      <c r="I51" s="17"/>
      <c r="J51" s="17">
        <v>22.07</v>
      </c>
      <c r="K51" s="17">
        <v>27.29</v>
      </c>
      <c r="L51" s="17">
        <v>35.74</v>
      </c>
      <c r="M51" s="17"/>
      <c r="N51" s="17">
        <v>31.278145425999998</v>
      </c>
      <c r="O51" s="36">
        <v>880.63740858999995</v>
      </c>
      <c r="P51" s="20" t="s">
        <v>17</v>
      </c>
      <c r="Q51" s="15" t="s">
        <v>538</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78</v>
      </c>
      <c r="D52" s="19" t="s">
        <v>79</v>
      </c>
      <c r="E52" s="16"/>
      <c r="F52" s="18">
        <v>20.77</v>
      </c>
      <c r="G52" s="18">
        <v>19.809999999999999</v>
      </c>
      <c r="H52" s="18">
        <v>18.86</v>
      </c>
      <c r="I52" s="17"/>
      <c r="J52" s="18">
        <v>21.12</v>
      </c>
      <c r="K52" s="18">
        <v>23.02</v>
      </c>
      <c r="L52" s="18">
        <v>26.1</v>
      </c>
      <c r="M52" s="18"/>
      <c r="N52" s="18">
        <v>41.255703037000004</v>
      </c>
      <c r="O52" s="18">
        <v>2.5368033635999998</v>
      </c>
      <c r="P52" s="19" t="s">
        <v>17</v>
      </c>
      <c r="Q52" s="14" t="s">
        <v>539</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80</v>
      </c>
      <c r="D53" s="20" t="s">
        <v>81</v>
      </c>
      <c r="E53" s="16"/>
      <c r="F53" s="17">
        <v>10.220000000000001</v>
      </c>
      <c r="G53" s="17">
        <v>8.69</v>
      </c>
      <c r="H53" s="17">
        <v>7.16</v>
      </c>
      <c r="I53" s="17"/>
      <c r="J53" s="17">
        <v>10.6</v>
      </c>
      <c r="K53" s="17">
        <v>13.65</v>
      </c>
      <c r="L53" s="17">
        <v>18.59</v>
      </c>
      <c r="M53" s="17"/>
      <c r="N53" s="17">
        <v>43.524402891000001</v>
      </c>
      <c r="O53" s="36">
        <v>48.521115363999996</v>
      </c>
      <c r="P53" s="20" t="s">
        <v>17</v>
      </c>
      <c r="Q53" s="15" t="s">
        <v>540</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82</v>
      </c>
      <c r="D54" s="19" t="s">
        <v>83</v>
      </c>
      <c r="E54" s="16"/>
      <c r="F54" s="18">
        <v>20.399999999999999</v>
      </c>
      <c r="G54" s="18">
        <v>17.93</v>
      </c>
      <c r="H54" s="18">
        <v>15.47</v>
      </c>
      <c r="I54" s="17"/>
      <c r="J54" s="18">
        <v>23.7</v>
      </c>
      <c r="K54" s="18">
        <v>28.62</v>
      </c>
      <c r="L54" s="18">
        <v>36.590000000000003</v>
      </c>
      <c r="M54" s="18"/>
      <c r="N54" s="18">
        <v>65.379514334000007</v>
      </c>
      <c r="O54" s="18">
        <v>149.36452176999998</v>
      </c>
      <c r="P54" s="19" t="s">
        <v>20</v>
      </c>
      <c r="Q54" s="14" t="s">
        <v>541</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84</v>
      </c>
      <c r="D55" s="20" t="s">
        <v>85</v>
      </c>
      <c r="E55" s="16"/>
      <c r="F55" s="17">
        <v>19.62</v>
      </c>
      <c r="G55" s="17">
        <v>17.760000000000002</v>
      </c>
      <c r="H55" s="17">
        <v>15.91</v>
      </c>
      <c r="I55" s="17"/>
      <c r="J55" s="17">
        <v>20.65</v>
      </c>
      <c r="K55" s="17">
        <v>24.35</v>
      </c>
      <c r="L55" s="17">
        <v>30.35</v>
      </c>
      <c r="M55" s="17"/>
      <c r="N55" s="17">
        <v>44.106802428000002</v>
      </c>
      <c r="O55" s="36">
        <v>189.00496390999999</v>
      </c>
      <c r="P55" s="20" t="s">
        <v>17</v>
      </c>
      <c r="Q55" s="15" t="s">
        <v>542</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86</v>
      </c>
      <c r="D56" s="19" t="s">
        <v>87</v>
      </c>
      <c r="E56" s="16"/>
      <c r="F56" s="18">
        <v>41.43</v>
      </c>
      <c r="G56" s="18">
        <v>38.06</v>
      </c>
      <c r="H56" s="18">
        <v>34.69</v>
      </c>
      <c r="I56" s="17"/>
      <c r="J56" s="18">
        <v>41.83</v>
      </c>
      <c r="K56" s="18">
        <v>48.56</v>
      </c>
      <c r="L56" s="18">
        <v>59.45</v>
      </c>
      <c r="M56" s="18"/>
      <c r="N56" s="18">
        <v>66.129789106000004</v>
      </c>
      <c r="O56" s="18">
        <v>261.97851058999998</v>
      </c>
      <c r="P56" s="19" t="s">
        <v>20</v>
      </c>
      <c r="Q56" s="14" t="s">
        <v>543</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88</v>
      </c>
      <c r="D57" s="20" t="s">
        <v>89</v>
      </c>
      <c r="E57" s="16"/>
      <c r="F57" s="17">
        <v>14.52</v>
      </c>
      <c r="G57" s="17">
        <v>13.72</v>
      </c>
      <c r="H57" s="17">
        <v>12.92</v>
      </c>
      <c r="I57" s="17"/>
      <c r="J57" s="17">
        <v>14.81</v>
      </c>
      <c r="K57" s="17">
        <v>16.399999999999999</v>
      </c>
      <c r="L57" s="17">
        <v>18.98</v>
      </c>
      <c r="M57" s="17"/>
      <c r="N57" s="17">
        <v>39.657311577999998</v>
      </c>
      <c r="O57" s="36">
        <v>67.249068090999998</v>
      </c>
      <c r="P57" s="20" t="s">
        <v>17</v>
      </c>
      <c r="Q57" s="15" t="s">
        <v>544</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90</v>
      </c>
      <c r="D58" s="19" t="s">
        <v>91</v>
      </c>
      <c r="E58" s="16"/>
      <c r="F58" s="18">
        <v>5.13</v>
      </c>
      <c r="G58" s="18">
        <v>4.53</v>
      </c>
      <c r="H58" s="18">
        <v>3.93</v>
      </c>
      <c r="I58" s="17"/>
      <c r="J58" s="18">
        <v>5.37</v>
      </c>
      <c r="K58" s="18">
        <v>6.56</v>
      </c>
      <c r="L58" s="18">
        <v>8.5</v>
      </c>
      <c r="M58" s="18"/>
      <c r="N58" s="18">
        <v>72.898472690000006</v>
      </c>
      <c r="O58" s="18">
        <v>6.2623205454999997</v>
      </c>
      <c r="P58" s="19" t="s">
        <v>20</v>
      </c>
      <c r="Q58" s="14" t="s">
        <v>545</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92</v>
      </c>
      <c r="D59" s="19" t="s">
        <v>93</v>
      </c>
      <c r="E59" s="16"/>
      <c r="F59" s="18">
        <v>3.62</v>
      </c>
      <c r="G59" s="18">
        <v>0.95</v>
      </c>
      <c r="H59" s="18">
        <v>-1.7</v>
      </c>
      <c r="I59" s="17"/>
      <c r="J59" s="18">
        <v>3.9</v>
      </c>
      <c r="K59" s="18">
        <v>9.2200000000000006</v>
      </c>
      <c r="L59" s="18">
        <v>17.829999999999998</v>
      </c>
      <c r="M59" s="18"/>
      <c r="N59" s="18">
        <v>26.586469280999999</v>
      </c>
      <c r="O59" s="18">
        <v>17.211015955000001</v>
      </c>
      <c r="P59" s="19" t="s">
        <v>17</v>
      </c>
      <c r="Q59" s="14" t="s">
        <v>546</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94</v>
      </c>
      <c r="D60" s="20" t="s">
        <v>95</v>
      </c>
      <c r="E60" s="16"/>
      <c r="F60" s="17">
        <v>4.29</v>
      </c>
      <c r="G60" s="17">
        <v>3.48</v>
      </c>
      <c r="H60" s="17">
        <v>2.67</v>
      </c>
      <c r="I60" s="17"/>
      <c r="J60" s="17">
        <v>4.49</v>
      </c>
      <c r="K60" s="17">
        <v>6.1</v>
      </c>
      <c r="L60" s="17">
        <v>8.7100000000000009</v>
      </c>
      <c r="M60" s="17"/>
      <c r="N60" s="17">
        <v>40.541701641000003</v>
      </c>
      <c r="O60" s="36">
        <v>23.783491226999999</v>
      </c>
      <c r="P60" s="20" t="s">
        <v>17</v>
      </c>
      <c r="Q60" s="15" t="s">
        <v>547</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96</v>
      </c>
      <c r="D61" s="19" t="s">
        <v>97</v>
      </c>
      <c r="E61" s="16"/>
      <c r="F61" s="18">
        <v>16.87</v>
      </c>
      <c r="G61" s="18">
        <v>13.95</v>
      </c>
      <c r="H61" s="18">
        <v>11.03</v>
      </c>
      <c r="I61" s="17"/>
      <c r="J61" s="18">
        <v>17.36</v>
      </c>
      <c r="K61" s="18">
        <v>23.19</v>
      </c>
      <c r="L61" s="18">
        <v>32.64</v>
      </c>
      <c r="M61" s="18"/>
      <c r="N61" s="18">
        <v>52.160872296999997</v>
      </c>
      <c r="O61" s="18">
        <v>45.865125044999999</v>
      </c>
      <c r="P61" s="19" t="s">
        <v>17</v>
      </c>
      <c r="Q61" s="14" t="s">
        <v>548</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98</v>
      </c>
      <c r="D62" s="20" t="s">
        <v>99</v>
      </c>
      <c r="E62" s="16"/>
      <c r="F62" s="17">
        <v>15</v>
      </c>
      <c r="G62" s="17">
        <v>13.21</v>
      </c>
      <c r="H62" s="17">
        <v>11.43</v>
      </c>
      <c r="I62" s="17"/>
      <c r="J62" s="17">
        <v>15.18</v>
      </c>
      <c r="K62" s="17">
        <v>18.739999999999998</v>
      </c>
      <c r="L62" s="17">
        <v>24.51</v>
      </c>
      <c r="M62" s="17"/>
      <c r="N62" s="17">
        <v>43.490863445000002</v>
      </c>
      <c r="O62" s="36">
        <v>8.3769471364000001</v>
      </c>
      <c r="P62" s="20" t="s">
        <v>17</v>
      </c>
      <c r="Q62" s="15" t="s">
        <v>549</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98</v>
      </c>
      <c r="D63" s="19" t="s">
        <v>100</v>
      </c>
      <c r="E63" s="16"/>
      <c r="F63" s="18">
        <v>10.64</v>
      </c>
      <c r="G63" s="18">
        <v>10.08</v>
      </c>
      <c r="H63" s="18">
        <v>9.52</v>
      </c>
      <c r="I63" s="17"/>
      <c r="J63" s="18">
        <v>11.03</v>
      </c>
      <c r="K63" s="18">
        <v>12.14</v>
      </c>
      <c r="L63" s="18">
        <v>13.95</v>
      </c>
      <c r="M63" s="18"/>
      <c r="N63" s="18">
        <v>62.965970839000001</v>
      </c>
      <c r="O63" s="18">
        <v>120.4495465</v>
      </c>
      <c r="P63" s="19" t="s">
        <v>20</v>
      </c>
      <c r="Q63" s="14" t="s">
        <v>486</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463</v>
      </c>
      <c r="D64" s="20" t="s">
        <v>464</v>
      </c>
      <c r="E64" s="16"/>
      <c r="F64" s="17">
        <v>63.9</v>
      </c>
      <c r="G64" s="17">
        <v>61.53</v>
      </c>
      <c r="H64" s="17">
        <v>59.16</v>
      </c>
      <c r="I64" s="17"/>
      <c r="J64" s="17">
        <v>64.489999999999995</v>
      </c>
      <c r="K64" s="17">
        <v>69.22</v>
      </c>
      <c r="L64" s="17">
        <v>76.89</v>
      </c>
      <c r="M64" s="17"/>
      <c r="N64" s="17">
        <v>30.558214145000001</v>
      </c>
      <c r="O64" s="36">
        <v>1.6708029668</v>
      </c>
      <c r="P64" s="20" t="s">
        <v>17</v>
      </c>
      <c r="Q64" s="15" t="s">
        <v>550</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101</v>
      </c>
      <c r="D65" s="19" t="s">
        <v>102</v>
      </c>
      <c r="E65" s="16"/>
      <c r="F65" s="18">
        <v>2.87</v>
      </c>
      <c r="G65" s="18">
        <v>2.33</v>
      </c>
      <c r="H65" s="18">
        <v>1.79</v>
      </c>
      <c r="I65" s="17"/>
      <c r="J65" s="18">
        <v>3.19</v>
      </c>
      <c r="K65" s="18">
        <v>4.26</v>
      </c>
      <c r="L65" s="18">
        <v>6</v>
      </c>
      <c r="M65" s="18"/>
      <c r="N65" s="18">
        <v>53.494238658</v>
      </c>
      <c r="O65" s="18">
        <v>129.67626749999999</v>
      </c>
      <c r="P65" s="19" t="s">
        <v>20</v>
      </c>
      <c r="Q65" s="14" t="s">
        <v>551</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487</v>
      </c>
      <c r="D66" s="20" t="s">
        <v>488</v>
      </c>
      <c r="E66" s="16"/>
      <c r="F66" s="17">
        <v>54.7</v>
      </c>
      <c r="G66" s="17">
        <v>43.51</v>
      </c>
      <c r="H66" s="17">
        <v>32.33</v>
      </c>
      <c r="I66" s="17"/>
      <c r="J66" s="17">
        <v>56.78</v>
      </c>
      <c r="K66" s="17">
        <v>79.14</v>
      </c>
      <c r="L66" s="17">
        <v>115.33</v>
      </c>
      <c r="M66" s="17"/>
      <c r="N66" s="17">
        <v>48.763143304000003</v>
      </c>
      <c r="O66" s="36">
        <v>3.3067277822999999</v>
      </c>
      <c r="P66" s="20" t="s">
        <v>17</v>
      </c>
      <c r="Q66" s="15" t="s">
        <v>552</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103</v>
      </c>
      <c r="D67" s="19" t="s">
        <v>104</v>
      </c>
      <c r="E67" s="16"/>
      <c r="F67" s="18">
        <v>26.91</v>
      </c>
      <c r="G67" s="18">
        <v>24.34</v>
      </c>
      <c r="H67" s="18">
        <v>21.78</v>
      </c>
      <c r="I67" s="17"/>
      <c r="J67" s="18">
        <v>27.36</v>
      </c>
      <c r="K67" s="18">
        <v>32.479999999999997</v>
      </c>
      <c r="L67" s="18">
        <v>40.78</v>
      </c>
      <c r="M67" s="18"/>
      <c r="N67" s="18">
        <v>80.088219311000003</v>
      </c>
      <c r="O67" s="18">
        <v>54.381017864</v>
      </c>
      <c r="P67" s="19" t="s">
        <v>20</v>
      </c>
      <c r="Q67" s="14" t="s">
        <v>553</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105</v>
      </c>
      <c r="D68" s="20" t="s">
        <v>106</v>
      </c>
      <c r="E68" s="16"/>
      <c r="F68" s="17">
        <v>11.64</v>
      </c>
      <c r="G68" s="17">
        <v>10.55</v>
      </c>
      <c r="H68" s="17">
        <v>9.4600000000000009</v>
      </c>
      <c r="I68" s="17"/>
      <c r="J68" s="17">
        <v>11.84</v>
      </c>
      <c r="K68" s="17">
        <v>14.01</v>
      </c>
      <c r="L68" s="17">
        <v>17.54</v>
      </c>
      <c r="M68" s="17"/>
      <c r="N68" s="17">
        <v>69.957754711000007</v>
      </c>
      <c r="O68" s="36">
        <v>60.236531773000003</v>
      </c>
      <c r="P68" s="20" t="s">
        <v>20</v>
      </c>
      <c r="Q68" s="15" t="s">
        <v>554</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105</v>
      </c>
      <c r="D69" s="19" t="s">
        <v>107</v>
      </c>
      <c r="E69" s="16"/>
      <c r="F69" s="18">
        <v>12.57</v>
      </c>
      <c r="G69" s="18">
        <v>11.43</v>
      </c>
      <c r="H69" s="18">
        <v>10.3</v>
      </c>
      <c r="I69" s="17"/>
      <c r="J69" s="18">
        <v>12.88</v>
      </c>
      <c r="K69" s="18">
        <v>15.14</v>
      </c>
      <c r="L69" s="18">
        <v>18.809999999999999</v>
      </c>
      <c r="M69" s="18"/>
      <c r="N69" s="18">
        <v>67.870265743000004</v>
      </c>
      <c r="O69" s="18">
        <v>164.75066914000001</v>
      </c>
      <c r="P69" s="19" t="s">
        <v>20</v>
      </c>
      <c r="Q69" s="14" t="s">
        <v>555</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108</v>
      </c>
      <c r="D70" s="20" t="s">
        <v>109</v>
      </c>
      <c r="E70" s="16"/>
      <c r="F70" s="17">
        <v>8.11</v>
      </c>
      <c r="G70" s="17">
        <v>7.39</v>
      </c>
      <c r="H70" s="17">
        <v>6.67</v>
      </c>
      <c r="I70" s="17"/>
      <c r="J70" s="17">
        <v>8.4600000000000009</v>
      </c>
      <c r="K70" s="17">
        <v>9.89</v>
      </c>
      <c r="L70" s="17">
        <v>12.22</v>
      </c>
      <c r="M70" s="17"/>
      <c r="N70" s="17">
        <v>49.337338776000003</v>
      </c>
      <c r="O70" s="36">
        <v>143.19041190999999</v>
      </c>
      <c r="P70" s="20" t="s">
        <v>17</v>
      </c>
      <c r="Q70" s="15" t="s">
        <v>556</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110</v>
      </c>
      <c r="D71" s="19" t="s">
        <v>111</v>
      </c>
      <c r="E71" s="16"/>
      <c r="F71" s="18">
        <v>40.56</v>
      </c>
      <c r="G71" s="18">
        <v>37.22</v>
      </c>
      <c r="H71" s="18">
        <v>33.89</v>
      </c>
      <c r="I71" s="17"/>
      <c r="J71" s="18">
        <v>41.48</v>
      </c>
      <c r="K71" s="18">
        <v>48.14</v>
      </c>
      <c r="L71" s="18">
        <v>58.92</v>
      </c>
      <c r="M71" s="18"/>
      <c r="N71" s="18">
        <v>65.183079340999996</v>
      </c>
      <c r="O71" s="18">
        <v>45.369520863999995</v>
      </c>
      <c r="P71" s="19" t="s">
        <v>20</v>
      </c>
      <c r="Q71" s="14" t="s">
        <v>557</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112</v>
      </c>
      <c r="D72" s="20" t="s">
        <v>113</v>
      </c>
      <c r="E72" s="16"/>
      <c r="F72" s="17">
        <v>4.9800000000000004</v>
      </c>
      <c r="G72" s="17">
        <v>4.5199999999999996</v>
      </c>
      <c r="H72" s="17">
        <v>4.0599999999999996</v>
      </c>
      <c r="I72" s="17"/>
      <c r="J72" s="17">
        <v>5.07</v>
      </c>
      <c r="K72" s="17">
        <v>5.98</v>
      </c>
      <c r="L72" s="17">
        <v>7.46</v>
      </c>
      <c r="M72" s="17"/>
      <c r="N72" s="17">
        <v>41.815190280000003</v>
      </c>
      <c r="O72" s="36">
        <v>38.468635364000001</v>
      </c>
      <c r="P72" s="20" t="s">
        <v>17</v>
      </c>
      <c r="Q72" s="15" t="s">
        <v>558</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114</v>
      </c>
      <c r="D73" s="19" t="s">
        <v>115</v>
      </c>
      <c r="E73" s="16"/>
      <c r="F73" s="18">
        <v>29.3</v>
      </c>
      <c r="G73" s="18">
        <v>25.91</v>
      </c>
      <c r="H73" s="18">
        <v>22.53</v>
      </c>
      <c r="I73" s="17"/>
      <c r="J73" s="18">
        <v>31.31</v>
      </c>
      <c r="K73" s="18">
        <v>38.07</v>
      </c>
      <c r="L73" s="18">
        <v>49.03</v>
      </c>
      <c r="M73" s="18"/>
      <c r="N73" s="18">
        <v>53.775956778999998</v>
      </c>
      <c r="O73" s="18">
        <v>72.724560818</v>
      </c>
      <c r="P73" s="19" t="s">
        <v>20</v>
      </c>
      <c r="Q73" s="14" t="s">
        <v>559</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116</v>
      </c>
      <c r="D74" s="20" t="s">
        <v>117</v>
      </c>
      <c r="E74" s="16"/>
      <c r="F74" s="17">
        <v>2.2999999999999998</v>
      </c>
      <c r="G74" s="17">
        <v>1.99</v>
      </c>
      <c r="H74" s="17">
        <v>1.68</v>
      </c>
      <c r="I74" s="17"/>
      <c r="J74" s="17">
        <v>2.38</v>
      </c>
      <c r="K74" s="17">
        <v>2.99</v>
      </c>
      <c r="L74" s="17">
        <v>3.99</v>
      </c>
      <c r="M74" s="17"/>
      <c r="N74" s="17">
        <v>40.065683049</v>
      </c>
      <c r="O74" s="36">
        <v>31.375708727000003</v>
      </c>
      <c r="P74" s="20" t="s">
        <v>17</v>
      </c>
      <c r="Q74" s="15" t="s">
        <v>560</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118</v>
      </c>
      <c r="D75" s="19" t="s">
        <v>119</v>
      </c>
      <c r="E75" s="16"/>
      <c r="F75" s="18">
        <v>24.97</v>
      </c>
      <c r="G75" s="18">
        <v>22.63</v>
      </c>
      <c r="H75" s="18">
        <v>20.29</v>
      </c>
      <c r="I75" s="17"/>
      <c r="J75" s="18">
        <v>26.97</v>
      </c>
      <c r="K75" s="18">
        <v>31.64</v>
      </c>
      <c r="L75" s="18">
        <v>39.21</v>
      </c>
      <c r="M75" s="18"/>
      <c r="N75" s="18">
        <v>54.130390611000003</v>
      </c>
      <c r="O75" s="18">
        <v>122.51318959</v>
      </c>
      <c r="P75" s="19" t="s">
        <v>20</v>
      </c>
      <c r="Q75" s="14" t="s">
        <v>561</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562</v>
      </c>
      <c r="D76" s="20" t="s">
        <v>563</v>
      </c>
      <c r="E76" s="16"/>
      <c r="F76" s="17">
        <v>1.42</v>
      </c>
      <c r="G76" s="17">
        <v>1.18</v>
      </c>
      <c r="H76" s="17">
        <v>0.95</v>
      </c>
      <c r="I76" s="17"/>
      <c r="J76" s="17">
        <v>1.49</v>
      </c>
      <c r="K76" s="17">
        <v>1.95</v>
      </c>
      <c r="L76" s="17">
        <v>2.71</v>
      </c>
      <c r="M76" s="17"/>
      <c r="N76" s="17">
        <v>23.189717416000001</v>
      </c>
      <c r="O76" s="36">
        <v>1.2231737273000001</v>
      </c>
      <c r="P76" s="20" t="s">
        <v>17</v>
      </c>
      <c r="Q76" s="15" t="s">
        <v>564</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489</v>
      </c>
      <c r="D77" s="19" t="s">
        <v>490</v>
      </c>
      <c r="E77" s="16"/>
      <c r="F77" s="18">
        <v>9.67</v>
      </c>
      <c r="G77" s="18">
        <v>8.9700000000000006</v>
      </c>
      <c r="H77" s="18">
        <v>8.27</v>
      </c>
      <c r="I77" s="17"/>
      <c r="J77" s="18">
        <v>10.06</v>
      </c>
      <c r="K77" s="18">
        <v>11.45</v>
      </c>
      <c r="L77" s="18">
        <v>13.71</v>
      </c>
      <c r="M77" s="18"/>
      <c r="N77" s="18">
        <v>70.674190336999999</v>
      </c>
      <c r="O77" s="18">
        <v>2.2656646363999999</v>
      </c>
      <c r="P77" s="19" t="s">
        <v>20</v>
      </c>
      <c r="Q77" s="14" t="s">
        <v>565</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120</v>
      </c>
      <c r="D78" s="20" t="s">
        <v>121</v>
      </c>
      <c r="E78" s="16"/>
      <c r="F78" s="17">
        <v>5.5</v>
      </c>
      <c r="G78" s="17">
        <v>5.05</v>
      </c>
      <c r="H78" s="17">
        <v>4.6100000000000003</v>
      </c>
      <c r="I78" s="17"/>
      <c r="J78" s="17">
        <v>5.69</v>
      </c>
      <c r="K78" s="17">
        <v>6.57</v>
      </c>
      <c r="L78" s="17">
        <v>8</v>
      </c>
      <c r="M78" s="17"/>
      <c r="N78" s="17">
        <v>47.259112287000001</v>
      </c>
      <c r="O78" s="36">
        <v>12.7005935</v>
      </c>
      <c r="P78" s="20" t="s">
        <v>17</v>
      </c>
      <c r="Q78" s="15" t="s">
        <v>566</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567</v>
      </c>
      <c r="D79" s="19" t="s">
        <v>568</v>
      </c>
      <c r="E79" s="16"/>
      <c r="F79" s="18">
        <v>8.86</v>
      </c>
      <c r="G79" s="18">
        <v>7.98</v>
      </c>
      <c r="H79" s="18">
        <v>7.1</v>
      </c>
      <c r="I79" s="17"/>
      <c r="J79" s="18">
        <v>9.1999999999999993</v>
      </c>
      <c r="K79" s="18">
        <v>10.95</v>
      </c>
      <c r="L79" s="18">
        <v>13.8</v>
      </c>
      <c r="M79" s="18"/>
      <c r="N79" s="18">
        <v>51.510038752</v>
      </c>
      <c r="O79" s="18">
        <v>1.0044562726999999</v>
      </c>
      <c r="P79" s="19" t="s">
        <v>17</v>
      </c>
      <c r="Q79" s="14" t="s">
        <v>569</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122</v>
      </c>
      <c r="D80" s="20" t="s">
        <v>123</v>
      </c>
      <c r="E80" s="16"/>
      <c r="F80" s="17">
        <v>8.27</v>
      </c>
      <c r="G80" s="17">
        <v>7.74</v>
      </c>
      <c r="H80" s="17">
        <v>7.22</v>
      </c>
      <c r="I80" s="17"/>
      <c r="J80" s="17">
        <v>8.3800000000000008</v>
      </c>
      <c r="K80" s="17">
        <v>9.42</v>
      </c>
      <c r="L80" s="17">
        <v>11.11</v>
      </c>
      <c r="M80" s="17"/>
      <c r="N80" s="17">
        <v>42.214445466000001</v>
      </c>
      <c r="O80" s="36">
        <v>4.3692882272999993</v>
      </c>
      <c r="P80" s="20" t="s">
        <v>17</v>
      </c>
      <c r="Q80" s="15" t="s">
        <v>570</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124</v>
      </c>
      <c r="D81" s="19" t="s">
        <v>125</v>
      </c>
      <c r="E81" s="16"/>
      <c r="F81" s="18">
        <v>41.37</v>
      </c>
      <c r="G81" s="18">
        <v>36.86</v>
      </c>
      <c r="H81" s="18">
        <v>32.35</v>
      </c>
      <c r="I81" s="17"/>
      <c r="J81" s="18">
        <v>42.86</v>
      </c>
      <c r="K81" s="18">
        <v>51.87</v>
      </c>
      <c r="L81" s="18">
        <v>66.45</v>
      </c>
      <c r="M81" s="18"/>
      <c r="N81" s="18">
        <v>62.521340051000003</v>
      </c>
      <c r="O81" s="18">
        <v>69.679587682000005</v>
      </c>
      <c r="P81" s="19" t="s">
        <v>20</v>
      </c>
      <c r="Q81" s="14" t="s">
        <v>571</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126</v>
      </c>
      <c r="D82" s="20" t="s">
        <v>127</v>
      </c>
      <c r="E82" s="16"/>
      <c r="F82" s="17">
        <v>7.51</v>
      </c>
      <c r="G82" s="17">
        <v>6.59</v>
      </c>
      <c r="H82" s="17">
        <v>5.67</v>
      </c>
      <c r="I82" s="17"/>
      <c r="J82" s="17">
        <v>7.83</v>
      </c>
      <c r="K82" s="17">
        <v>9.66</v>
      </c>
      <c r="L82" s="17">
        <v>12.63</v>
      </c>
      <c r="M82" s="17"/>
      <c r="N82" s="17">
        <v>68.249906225000004</v>
      </c>
      <c r="O82" s="36">
        <v>34.263840318</v>
      </c>
      <c r="P82" s="20" t="s">
        <v>20</v>
      </c>
      <c r="Q82" s="15" t="s">
        <v>572</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128</v>
      </c>
      <c r="D83" s="19" t="s">
        <v>129</v>
      </c>
      <c r="E83" s="16"/>
      <c r="F83" s="18">
        <v>41.31</v>
      </c>
      <c r="G83" s="18">
        <v>38.229999999999997</v>
      </c>
      <c r="H83" s="18">
        <v>35.159999999999997</v>
      </c>
      <c r="I83" s="17"/>
      <c r="J83" s="18">
        <v>41.99</v>
      </c>
      <c r="K83" s="18">
        <v>48.13</v>
      </c>
      <c r="L83" s="18">
        <v>58.08</v>
      </c>
      <c r="M83" s="18"/>
      <c r="N83" s="18">
        <v>47.324728606000001</v>
      </c>
      <c r="O83" s="18">
        <v>263.01347414000003</v>
      </c>
      <c r="P83" s="19" t="s">
        <v>17</v>
      </c>
      <c r="Q83" s="14" t="s">
        <v>573</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128</v>
      </c>
      <c r="D84" s="20" t="s">
        <v>130</v>
      </c>
      <c r="E84" s="16"/>
      <c r="F84" s="17">
        <v>45.88</v>
      </c>
      <c r="G84" s="17">
        <v>43</v>
      </c>
      <c r="H84" s="17">
        <v>40.130000000000003</v>
      </c>
      <c r="I84" s="17"/>
      <c r="J84" s="17">
        <v>46.68</v>
      </c>
      <c r="K84" s="17">
        <v>52.42</v>
      </c>
      <c r="L84" s="17">
        <v>61.72</v>
      </c>
      <c r="M84" s="17"/>
      <c r="N84" s="17">
        <v>47.310282414</v>
      </c>
      <c r="O84" s="36">
        <v>53.253771272999998</v>
      </c>
      <c r="P84" s="20" t="s">
        <v>17</v>
      </c>
      <c r="Q84" s="15" t="s">
        <v>574</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419</v>
      </c>
      <c r="D85" s="19" t="s">
        <v>420</v>
      </c>
      <c r="E85" s="16"/>
      <c r="F85" s="18">
        <v>144.19999999999999</v>
      </c>
      <c r="G85" s="18">
        <v>129.25</v>
      </c>
      <c r="H85" s="18">
        <v>114.31</v>
      </c>
      <c r="I85" s="17"/>
      <c r="J85" s="18">
        <v>180.44</v>
      </c>
      <c r="K85" s="18">
        <v>210.32</v>
      </c>
      <c r="L85" s="18">
        <v>258.67</v>
      </c>
      <c r="M85" s="18"/>
      <c r="N85" s="18">
        <v>50.039975052000003</v>
      </c>
      <c r="O85" s="18">
        <v>3.0305371255</v>
      </c>
      <c r="P85" s="19" t="s">
        <v>20</v>
      </c>
      <c r="Q85" s="14" t="s">
        <v>575</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131</v>
      </c>
      <c r="D86" s="20" t="s">
        <v>132</v>
      </c>
      <c r="E86" s="16"/>
      <c r="F86" s="17">
        <v>68.53</v>
      </c>
      <c r="G86" s="17">
        <v>61.75</v>
      </c>
      <c r="H86" s="17">
        <v>54.97</v>
      </c>
      <c r="I86" s="17"/>
      <c r="J86" s="17">
        <v>79.739999999999995</v>
      </c>
      <c r="K86" s="17">
        <v>93.29</v>
      </c>
      <c r="L86" s="17">
        <v>115.21</v>
      </c>
      <c r="M86" s="17"/>
      <c r="N86" s="17">
        <v>60.856532199</v>
      </c>
      <c r="O86" s="36">
        <v>272.26837040999999</v>
      </c>
      <c r="P86" s="20" t="s">
        <v>20</v>
      </c>
      <c r="Q86" s="15" t="s">
        <v>576</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133</v>
      </c>
      <c r="D87" s="19" t="s">
        <v>134</v>
      </c>
      <c r="E87" s="16"/>
      <c r="F87" s="18">
        <v>46.52</v>
      </c>
      <c r="G87" s="18">
        <v>42.83</v>
      </c>
      <c r="H87" s="18">
        <v>39.15</v>
      </c>
      <c r="I87" s="17"/>
      <c r="J87" s="18">
        <v>47.59</v>
      </c>
      <c r="K87" s="18">
        <v>54.95</v>
      </c>
      <c r="L87" s="18">
        <v>66.87</v>
      </c>
      <c r="M87" s="18"/>
      <c r="N87" s="18">
        <v>53.467345332999997</v>
      </c>
      <c r="O87" s="18">
        <v>121.15680945</v>
      </c>
      <c r="P87" s="19" t="s">
        <v>17</v>
      </c>
      <c r="Q87" s="14" t="s">
        <v>577</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135</v>
      </c>
      <c r="D88" s="20" t="s">
        <v>136</v>
      </c>
      <c r="E88" s="16"/>
      <c r="F88" s="17">
        <v>13.71</v>
      </c>
      <c r="G88" s="17">
        <v>12.65</v>
      </c>
      <c r="H88" s="17">
        <v>11.59</v>
      </c>
      <c r="I88" s="17"/>
      <c r="J88" s="17">
        <v>14.07</v>
      </c>
      <c r="K88" s="17">
        <v>16.18</v>
      </c>
      <c r="L88" s="17">
        <v>19.600000000000001</v>
      </c>
      <c r="M88" s="17"/>
      <c r="N88" s="17">
        <v>48.219263755999997</v>
      </c>
      <c r="O88" s="36">
        <v>194.78572455000003</v>
      </c>
      <c r="P88" s="20" t="s">
        <v>17</v>
      </c>
      <c r="Q88" s="15" t="s">
        <v>578</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137</v>
      </c>
      <c r="D89" s="19" t="s">
        <v>138</v>
      </c>
      <c r="E89" s="16"/>
      <c r="F89" s="18">
        <v>40.229999999999997</v>
      </c>
      <c r="G89" s="18">
        <v>37.92</v>
      </c>
      <c r="H89" s="18">
        <v>35.61</v>
      </c>
      <c r="I89" s="17"/>
      <c r="J89" s="18">
        <v>40.9</v>
      </c>
      <c r="K89" s="18">
        <v>45.51</v>
      </c>
      <c r="L89" s="18">
        <v>52.97</v>
      </c>
      <c r="M89" s="18"/>
      <c r="N89" s="18">
        <v>45.836988972999997</v>
      </c>
      <c r="O89" s="18">
        <v>57.825403045000002</v>
      </c>
      <c r="P89" s="19" t="s">
        <v>17</v>
      </c>
      <c r="Q89" s="14" t="s">
        <v>579</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139</v>
      </c>
      <c r="D90" s="20" t="s">
        <v>140</v>
      </c>
      <c r="E90" s="16"/>
      <c r="F90" s="17">
        <v>36.380000000000003</v>
      </c>
      <c r="G90" s="17">
        <v>33.71</v>
      </c>
      <c r="H90" s="17">
        <v>31.04</v>
      </c>
      <c r="I90" s="17"/>
      <c r="J90" s="17">
        <v>37.520000000000003</v>
      </c>
      <c r="K90" s="17">
        <v>42.85</v>
      </c>
      <c r="L90" s="17">
        <v>51.49</v>
      </c>
      <c r="M90" s="17"/>
      <c r="N90" s="17">
        <v>52.601389081000001</v>
      </c>
      <c r="O90" s="36">
        <v>252.44022064000001</v>
      </c>
      <c r="P90" s="20" t="s">
        <v>20</v>
      </c>
      <c r="Q90" s="15" t="s">
        <v>580</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435</v>
      </c>
      <c r="D91" s="19" t="s">
        <v>436</v>
      </c>
      <c r="E91" s="16"/>
      <c r="F91" s="18">
        <v>18.7</v>
      </c>
      <c r="G91" s="18">
        <v>16.41</v>
      </c>
      <c r="H91" s="18">
        <v>14.12</v>
      </c>
      <c r="I91" s="17"/>
      <c r="J91" s="18">
        <v>19.25</v>
      </c>
      <c r="K91" s="18">
        <v>23.82</v>
      </c>
      <c r="L91" s="18">
        <v>31.22</v>
      </c>
      <c r="M91" s="18"/>
      <c r="N91" s="18">
        <v>69.93928459</v>
      </c>
      <c r="O91" s="18">
        <v>1.3687888636000001</v>
      </c>
      <c r="P91" s="19" t="s">
        <v>20</v>
      </c>
      <c r="Q91" s="14" t="s">
        <v>581</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141</v>
      </c>
      <c r="D92" s="20" t="s">
        <v>142</v>
      </c>
      <c r="E92" s="16"/>
      <c r="F92" s="17">
        <v>7.13</v>
      </c>
      <c r="G92" s="17">
        <v>6.44</v>
      </c>
      <c r="H92" s="17">
        <v>5.75</v>
      </c>
      <c r="I92" s="17"/>
      <c r="J92" s="17">
        <v>7.68</v>
      </c>
      <c r="K92" s="17">
        <v>9.0500000000000007</v>
      </c>
      <c r="L92" s="17">
        <v>11.27</v>
      </c>
      <c r="M92" s="17"/>
      <c r="N92" s="17">
        <v>57.130215040000003</v>
      </c>
      <c r="O92" s="36">
        <v>5.8184128182000006</v>
      </c>
      <c r="P92" s="20" t="s">
        <v>20</v>
      </c>
      <c r="Q92" s="15" t="s">
        <v>582</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442</v>
      </c>
      <c r="D93" s="19" t="s">
        <v>443</v>
      </c>
      <c r="E93" s="16"/>
      <c r="F93" s="18">
        <v>77.150000000000006</v>
      </c>
      <c r="G93" s="18">
        <v>72.760000000000005</v>
      </c>
      <c r="H93" s="18">
        <v>68.38</v>
      </c>
      <c r="I93" s="17"/>
      <c r="J93" s="18">
        <v>85.36</v>
      </c>
      <c r="K93" s="18">
        <v>94.12</v>
      </c>
      <c r="L93" s="18">
        <v>108.31</v>
      </c>
      <c r="M93" s="18"/>
      <c r="N93" s="18">
        <v>73.953029743000002</v>
      </c>
      <c r="O93" s="18">
        <v>1.6848025805</v>
      </c>
      <c r="P93" s="19" t="s">
        <v>20</v>
      </c>
      <c r="Q93" s="14" t="s">
        <v>583</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143</v>
      </c>
      <c r="D94" s="20" t="s">
        <v>144</v>
      </c>
      <c r="E94" s="16"/>
      <c r="F94" s="17">
        <v>13.21</v>
      </c>
      <c r="G94" s="17">
        <v>12.03</v>
      </c>
      <c r="H94" s="17">
        <v>10.85</v>
      </c>
      <c r="I94" s="17"/>
      <c r="J94" s="17">
        <v>13.55</v>
      </c>
      <c r="K94" s="17">
        <v>15.9</v>
      </c>
      <c r="L94" s="17">
        <v>19.72</v>
      </c>
      <c r="M94" s="17"/>
      <c r="N94" s="17">
        <v>40.601775261999997</v>
      </c>
      <c r="O94" s="36">
        <v>16.369250091000001</v>
      </c>
      <c r="P94" s="20" t="s">
        <v>17</v>
      </c>
      <c r="Q94" s="15" t="s">
        <v>584</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145</v>
      </c>
      <c r="D95" s="19" t="s">
        <v>146</v>
      </c>
      <c r="E95" s="16"/>
      <c r="F95" s="18">
        <v>7</v>
      </c>
      <c r="G95" s="18">
        <v>6.56</v>
      </c>
      <c r="H95" s="18">
        <v>6.13</v>
      </c>
      <c r="I95" s="17"/>
      <c r="J95" s="18">
        <v>7.97</v>
      </c>
      <c r="K95" s="18">
        <v>8.83</v>
      </c>
      <c r="L95" s="18">
        <v>10.24</v>
      </c>
      <c r="M95" s="18"/>
      <c r="N95" s="18">
        <v>50.131085810000002</v>
      </c>
      <c r="O95" s="18">
        <v>3.5321550455000001</v>
      </c>
      <c r="P95" s="19" t="s">
        <v>20</v>
      </c>
      <c r="Q95" s="14" t="s">
        <v>585</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147</v>
      </c>
      <c r="D96" s="20" t="s">
        <v>148</v>
      </c>
      <c r="E96" s="16"/>
      <c r="F96" s="17">
        <v>13.12</v>
      </c>
      <c r="G96" s="17">
        <v>12.27</v>
      </c>
      <c r="H96" s="17">
        <v>11.42</v>
      </c>
      <c r="I96" s="17"/>
      <c r="J96" s="17">
        <v>13.36</v>
      </c>
      <c r="K96" s="17">
        <v>15.05</v>
      </c>
      <c r="L96" s="17">
        <v>17.8</v>
      </c>
      <c r="M96" s="17"/>
      <c r="N96" s="17">
        <v>68.189988537999994</v>
      </c>
      <c r="O96" s="36">
        <v>35.723208317999998</v>
      </c>
      <c r="P96" s="20" t="s">
        <v>20</v>
      </c>
      <c r="Q96" s="15" t="s">
        <v>586</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149</v>
      </c>
      <c r="D97" s="19" t="s">
        <v>150</v>
      </c>
      <c r="E97" s="16"/>
      <c r="F97" s="18">
        <v>27.22</v>
      </c>
      <c r="G97" s="18">
        <v>24.72</v>
      </c>
      <c r="H97" s="18">
        <v>22.23</v>
      </c>
      <c r="I97" s="17"/>
      <c r="J97" s="18">
        <v>29.94</v>
      </c>
      <c r="K97" s="18">
        <v>34.92</v>
      </c>
      <c r="L97" s="18">
        <v>42.98</v>
      </c>
      <c r="M97" s="18"/>
      <c r="N97" s="18">
        <v>61.286893927000001</v>
      </c>
      <c r="O97" s="18">
        <v>9.8763795455000007</v>
      </c>
      <c r="P97" s="19" t="s">
        <v>20</v>
      </c>
      <c r="Q97" s="14" t="s">
        <v>587</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151</v>
      </c>
      <c r="D98" s="20" t="s">
        <v>152</v>
      </c>
      <c r="E98" s="16"/>
      <c r="F98" s="17">
        <v>19.61</v>
      </c>
      <c r="G98" s="17">
        <v>8.48</v>
      </c>
      <c r="H98" s="17">
        <v>-2.63</v>
      </c>
      <c r="I98" s="17"/>
      <c r="J98" s="17">
        <v>22.58</v>
      </c>
      <c r="K98" s="17">
        <v>44.82</v>
      </c>
      <c r="L98" s="17">
        <v>80.81</v>
      </c>
      <c r="M98" s="17"/>
      <c r="N98" s="17">
        <v>29.655853</v>
      </c>
      <c r="O98" s="36">
        <v>7.3721302273000004</v>
      </c>
      <c r="P98" s="20" t="s">
        <v>17</v>
      </c>
      <c r="Q98" s="15" t="s">
        <v>588</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153</v>
      </c>
      <c r="D99" s="19" t="s">
        <v>154</v>
      </c>
      <c r="E99" s="16"/>
      <c r="F99" s="18">
        <v>16.45</v>
      </c>
      <c r="G99" s="18">
        <v>15.12</v>
      </c>
      <c r="H99" s="18">
        <v>13.79</v>
      </c>
      <c r="I99" s="17"/>
      <c r="J99" s="18">
        <v>17.93</v>
      </c>
      <c r="K99" s="18">
        <v>20.58</v>
      </c>
      <c r="L99" s="18">
        <v>24.88</v>
      </c>
      <c r="M99" s="18"/>
      <c r="N99" s="18">
        <v>51.754971670000003</v>
      </c>
      <c r="O99" s="18">
        <v>210.47390085999999</v>
      </c>
      <c r="P99" s="19" t="s">
        <v>20</v>
      </c>
      <c r="Q99" s="14" t="s">
        <v>589</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155</v>
      </c>
      <c r="D100" s="20" t="s">
        <v>156</v>
      </c>
      <c r="E100" s="16"/>
      <c r="F100" s="17">
        <v>9.1199999999999992</v>
      </c>
      <c r="G100" s="17">
        <v>8.43</v>
      </c>
      <c r="H100" s="17">
        <v>7.74</v>
      </c>
      <c r="I100" s="17"/>
      <c r="J100" s="17">
        <v>9.82</v>
      </c>
      <c r="K100" s="17">
        <v>11.19</v>
      </c>
      <c r="L100" s="17">
        <v>13.41</v>
      </c>
      <c r="M100" s="17"/>
      <c r="N100" s="17">
        <v>54.996517490000002</v>
      </c>
      <c r="O100" s="36">
        <v>80.131932136000003</v>
      </c>
      <c r="P100" s="20" t="s">
        <v>20</v>
      </c>
      <c r="Q100" s="15" t="s">
        <v>590</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157</v>
      </c>
      <c r="D101" s="19" t="s">
        <v>465</v>
      </c>
      <c r="E101" s="16"/>
      <c r="F101" s="18">
        <v>0</v>
      </c>
      <c r="G101" s="18">
        <v>-0.21</v>
      </c>
      <c r="H101" s="18">
        <v>-0.42</v>
      </c>
      <c r="I101" s="17"/>
      <c r="J101" s="18">
        <v>0.7</v>
      </c>
      <c r="K101" s="18">
        <v>1.1200000000000001</v>
      </c>
      <c r="L101" s="18">
        <v>1.81</v>
      </c>
      <c r="M101" s="18"/>
      <c r="N101" s="18">
        <v>51.796320338000001</v>
      </c>
      <c r="O101" s="18">
        <v>28.479375257000001</v>
      </c>
      <c r="P101" s="19" t="s">
        <v>20</v>
      </c>
      <c r="Q101" s="14" t="s">
        <v>491</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158</v>
      </c>
      <c r="D102" s="20" t="s">
        <v>159</v>
      </c>
      <c r="E102" s="16"/>
      <c r="F102" s="17">
        <v>15.33</v>
      </c>
      <c r="G102" s="17">
        <v>14.13</v>
      </c>
      <c r="H102" s="17">
        <v>12.93</v>
      </c>
      <c r="I102" s="17"/>
      <c r="J102" s="17">
        <v>15.99</v>
      </c>
      <c r="K102" s="17">
        <v>18.38</v>
      </c>
      <c r="L102" s="17">
        <v>22.24</v>
      </c>
      <c r="M102" s="17"/>
      <c r="N102" s="17">
        <v>58.540876288</v>
      </c>
      <c r="O102" s="36">
        <v>82.821994500000002</v>
      </c>
      <c r="P102" s="20" t="s">
        <v>20</v>
      </c>
      <c r="Q102" s="15" t="s">
        <v>591</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160</v>
      </c>
      <c r="D103" s="20" t="s">
        <v>161</v>
      </c>
      <c r="E103" s="16"/>
      <c r="F103" s="17">
        <v>5.36</v>
      </c>
      <c r="G103" s="17">
        <v>5.16</v>
      </c>
      <c r="H103" s="17">
        <v>4.97</v>
      </c>
      <c r="I103" s="17"/>
      <c r="J103" s="17">
        <v>5.64</v>
      </c>
      <c r="K103" s="17">
        <v>6.02</v>
      </c>
      <c r="L103" s="17">
        <v>6.64</v>
      </c>
      <c r="M103" s="17"/>
      <c r="N103" s="17">
        <v>50.842303993000002</v>
      </c>
      <c r="O103" s="36">
        <v>10.163656454</v>
      </c>
      <c r="P103" s="20" t="s">
        <v>20</v>
      </c>
      <c r="Q103" s="15" t="s">
        <v>592</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162</v>
      </c>
      <c r="D104" s="19" t="s">
        <v>163</v>
      </c>
      <c r="E104" s="16"/>
      <c r="F104" s="18">
        <v>7.86</v>
      </c>
      <c r="G104" s="18">
        <v>7.18</v>
      </c>
      <c r="H104" s="18">
        <v>6.5</v>
      </c>
      <c r="I104" s="17"/>
      <c r="J104" s="18">
        <v>8.2100000000000009</v>
      </c>
      <c r="K104" s="18">
        <v>9.56</v>
      </c>
      <c r="L104" s="18">
        <v>11.75</v>
      </c>
      <c r="M104" s="18"/>
      <c r="N104" s="18">
        <v>57.315039615000003</v>
      </c>
      <c r="O104" s="18">
        <v>24.594930773000002</v>
      </c>
      <c r="P104" s="19" t="s">
        <v>20</v>
      </c>
      <c r="Q104" s="14" t="s">
        <v>593</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164</v>
      </c>
      <c r="D105" s="20" t="s">
        <v>165</v>
      </c>
      <c r="E105" s="16"/>
      <c r="F105" s="17">
        <v>10.45</v>
      </c>
      <c r="G105" s="17">
        <v>8.77</v>
      </c>
      <c r="H105" s="17">
        <v>7.1</v>
      </c>
      <c r="I105" s="17"/>
      <c r="J105" s="17">
        <v>14.34</v>
      </c>
      <c r="K105" s="17">
        <v>17.68</v>
      </c>
      <c r="L105" s="17">
        <v>23.09</v>
      </c>
      <c r="M105" s="17"/>
      <c r="N105" s="17">
        <v>55.450440899</v>
      </c>
      <c r="O105" s="36">
        <v>100.87755309000001</v>
      </c>
      <c r="P105" s="20" t="s">
        <v>20</v>
      </c>
      <c r="Q105" s="15" t="s">
        <v>594</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166</v>
      </c>
      <c r="D106" s="19" t="s">
        <v>167</v>
      </c>
      <c r="E106" s="16"/>
      <c r="F106" s="18">
        <v>12.1</v>
      </c>
      <c r="G106" s="18">
        <v>10.87</v>
      </c>
      <c r="H106" s="18">
        <v>9.64</v>
      </c>
      <c r="I106" s="17"/>
      <c r="J106" s="18">
        <v>12.89</v>
      </c>
      <c r="K106" s="18">
        <v>15.34</v>
      </c>
      <c r="L106" s="18">
        <v>19.32</v>
      </c>
      <c r="M106" s="18"/>
      <c r="N106" s="18">
        <v>58.920073381000002</v>
      </c>
      <c r="O106" s="18">
        <v>22.484204455</v>
      </c>
      <c r="P106" s="19" t="s">
        <v>20</v>
      </c>
      <c r="Q106" s="14" t="s">
        <v>595</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168</v>
      </c>
      <c r="D107" s="20" t="s">
        <v>169</v>
      </c>
      <c r="E107" s="16"/>
      <c r="F107" s="17">
        <v>8.07</v>
      </c>
      <c r="G107" s="17">
        <v>7.18</v>
      </c>
      <c r="H107" s="17">
        <v>6.3</v>
      </c>
      <c r="I107" s="17"/>
      <c r="J107" s="17">
        <v>8.1999999999999993</v>
      </c>
      <c r="K107" s="17">
        <v>9.9600000000000009</v>
      </c>
      <c r="L107" s="17">
        <v>12.81</v>
      </c>
      <c r="M107" s="17"/>
      <c r="N107" s="17">
        <v>50.090987151</v>
      </c>
      <c r="O107" s="36">
        <v>7.7950304545</v>
      </c>
      <c r="P107" s="20" t="s">
        <v>17</v>
      </c>
      <c r="Q107" s="15" t="s">
        <v>596</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170</v>
      </c>
      <c r="D108" s="19" t="s">
        <v>171</v>
      </c>
      <c r="E108" s="16"/>
      <c r="F108" s="18">
        <v>38.85</v>
      </c>
      <c r="G108" s="18">
        <v>34.159999999999997</v>
      </c>
      <c r="H108" s="18">
        <v>29.48</v>
      </c>
      <c r="I108" s="17"/>
      <c r="J108" s="18">
        <v>39.68</v>
      </c>
      <c r="K108" s="18">
        <v>49.04</v>
      </c>
      <c r="L108" s="18">
        <v>64.19</v>
      </c>
      <c r="M108" s="18"/>
      <c r="N108" s="18">
        <v>41.674533996999997</v>
      </c>
      <c r="O108" s="18">
        <v>215.75409327</v>
      </c>
      <c r="P108" s="19" t="s">
        <v>17</v>
      </c>
      <c r="Q108" s="14" t="s">
        <v>597</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450</v>
      </c>
      <c r="D109" s="20" t="s">
        <v>451</v>
      </c>
      <c r="E109" s="16"/>
      <c r="F109" s="17">
        <v>3.52</v>
      </c>
      <c r="G109" s="17">
        <v>3.1</v>
      </c>
      <c r="H109" s="17">
        <v>2.68</v>
      </c>
      <c r="I109" s="17"/>
      <c r="J109" s="17">
        <v>3.72</v>
      </c>
      <c r="K109" s="17">
        <v>4.55</v>
      </c>
      <c r="L109" s="17">
        <v>5.9</v>
      </c>
      <c r="M109" s="17"/>
      <c r="N109" s="17">
        <v>47.068813208000002</v>
      </c>
      <c r="O109" s="36">
        <v>1.2385200454999998</v>
      </c>
      <c r="P109" s="20" t="s">
        <v>17</v>
      </c>
      <c r="Q109" s="15" t="s">
        <v>598</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172</v>
      </c>
      <c r="D110" s="19" t="s">
        <v>173</v>
      </c>
      <c r="E110" s="16"/>
      <c r="F110" s="18">
        <v>2.91</v>
      </c>
      <c r="G110" s="18">
        <v>2.33</v>
      </c>
      <c r="H110" s="18">
        <v>1.76</v>
      </c>
      <c r="I110" s="17"/>
      <c r="J110" s="18">
        <v>3.2</v>
      </c>
      <c r="K110" s="18">
        <v>4.34</v>
      </c>
      <c r="L110" s="18">
        <v>6.19</v>
      </c>
      <c r="M110" s="18"/>
      <c r="N110" s="18">
        <v>63.742741784000003</v>
      </c>
      <c r="O110" s="18">
        <v>3.6375911818</v>
      </c>
      <c r="P110" s="19" t="s">
        <v>20</v>
      </c>
      <c r="Q110" s="14" t="s">
        <v>599</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174</v>
      </c>
      <c r="D111" s="20" t="s">
        <v>175</v>
      </c>
      <c r="E111" s="16"/>
      <c r="F111" s="17">
        <v>3.7</v>
      </c>
      <c r="G111" s="17">
        <v>2.96</v>
      </c>
      <c r="H111" s="17">
        <v>2.2200000000000002</v>
      </c>
      <c r="I111" s="17"/>
      <c r="J111" s="17">
        <v>3.86</v>
      </c>
      <c r="K111" s="17">
        <v>5.33</v>
      </c>
      <c r="L111" s="17">
        <v>7.71</v>
      </c>
      <c r="M111" s="17"/>
      <c r="N111" s="17">
        <v>78.782512363999999</v>
      </c>
      <c r="O111" s="36">
        <v>11.860798363000001</v>
      </c>
      <c r="P111" s="20" t="s">
        <v>20</v>
      </c>
      <c r="Q111" s="15" t="s">
        <v>600</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176</v>
      </c>
      <c r="D112" s="19" t="s">
        <v>177</v>
      </c>
      <c r="E112" s="16"/>
      <c r="F112" s="18">
        <v>27.72</v>
      </c>
      <c r="G112" s="18">
        <v>24.37</v>
      </c>
      <c r="H112" s="18">
        <v>21.03</v>
      </c>
      <c r="I112" s="17"/>
      <c r="J112" s="18">
        <v>28.87</v>
      </c>
      <c r="K112" s="18">
        <v>35.549999999999997</v>
      </c>
      <c r="L112" s="18">
        <v>46.37</v>
      </c>
      <c r="M112" s="18"/>
      <c r="N112" s="18">
        <v>70.580192854000003</v>
      </c>
      <c r="O112" s="18">
        <v>83.204428817999997</v>
      </c>
      <c r="P112" s="19" t="s">
        <v>20</v>
      </c>
      <c r="Q112" s="14" t="s">
        <v>601</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178</v>
      </c>
      <c r="D113" s="20" t="s">
        <v>179</v>
      </c>
      <c r="E113" s="16"/>
      <c r="F113" s="17">
        <v>22.06</v>
      </c>
      <c r="G113" s="17">
        <v>20.12</v>
      </c>
      <c r="H113" s="17">
        <v>18.190000000000001</v>
      </c>
      <c r="I113" s="17"/>
      <c r="J113" s="17">
        <v>22.37</v>
      </c>
      <c r="K113" s="17">
        <v>26.23</v>
      </c>
      <c r="L113" s="17">
        <v>32.479999999999997</v>
      </c>
      <c r="M113" s="17"/>
      <c r="N113" s="17">
        <v>53.675626430000001</v>
      </c>
      <c r="O113" s="36">
        <v>56.603421181999998</v>
      </c>
      <c r="P113" s="20" t="s">
        <v>17</v>
      </c>
      <c r="Q113" s="15" t="s">
        <v>602</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452</v>
      </c>
      <c r="D114" s="19" t="s">
        <v>453</v>
      </c>
      <c r="E114" s="16"/>
      <c r="F114" s="18">
        <v>18.809999999999999</v>
      </c>
      <c r="G114" s="18">
        <v>16.2</v>
      </c>
      <c r="H114" s="18">
        <v>13.6</v>
      </c>
      <c r="I114" s="17"/>
      <c r="J114" s="18">
        <v>19.66</v>
      </c>
      <c r="K114" s="18">
        <v>24.86</v>
      </c>
      <c r="L114" s="18">
        <v>33.28</v>
      </c>
      <c r="M114" s="18"/>
      <c r="N114" s="18">
        <v>48.447859469000001</v>
      </c>
      <c r="O114" s="18">
        <v>3.430637935</v>
      </c>
      <c r="P114" s="19" t="s">
        <v>17</v>
      </c>
      <c r="Q114" s="14" t="s">
        <v>603</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180</v>
      </c>
      <c r="D115" s="20" t="s">
        <v>181</v>
      </c>
      <c r="E115" s="16"/>
      <c r="F115" s="17">
        <v>14.64</v>
      </c>
      <c r="G115" s="17">
        <v>13.29</v>
      </c>
      <c r="H115" s="17">
        <v>11.94</v>
      </c>
      <c r="I115" s="17"/>
      <c r="J115" s="17">
        <v>15.62</v>
      </c>
      <c r="K115" s="17">
        <v>18.309999999999999</v>
      </c>
      <c r="L115" s="17">
        <v>22.68</v>
      </c>
      <c r="M115" s="17"/>
      <c r="N115" s="17">
        <v>67.313314879999993</v>
      </c>
      <c r="O115" s="36">
        <v>33.450895955</v>
      </c>
      <c r="P115" s="20" t="s">
        <v>20</v>
      </c>
      <c r="Q115" s="15" t="s">
        <v>604</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182</v>
      </c>
      <c r="D116" s="19" t="s">
        <v>183</v>
      </c>
      <c r="E116" s="16"/>
      <c r="F116" s="18">
        <v>40.67</v>
      </c>
      <c r="G116" s="18">
        <v>36.590000000000003</v>
      </c>
      <c r="H116" s="18">
        <v>32.520000000000003</v>
      </c>
      <c r="I116" s="17"/>
      <c r="J116" s="18">
        <v>41.8</v>
      </c>
      <c r="K116" s="18">
        <v>49.94</v>
      </c>
      <c r="L116" s="18">
        <v>63.13</v>
      </c>
      <c r="M116" s="18"/>
      <c r="N116" s="18">
        <v>63.318617324000002</v>
      </c>
      <c r="O116" s="18">
        <v>64.173263065</v>
      </c>
      <c r="P116" s="19" t="s">
        <v>20</v>
      </c>
      <c r="Q116" s="14" t="s">
        <v>605</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184</v>
      </c>
      <c r="D117" s="20" t="s">
        <v>185</v>
      </c>
      <c r="E117" s="16"/>
      <c r="F117" s="17">
        <v>12.95</v>
      </c>
      <c r="G117" s="17">
        <v>12.01</v>
      </c>
      <c r="H117" s="17">
        <v>11.07</v>
      </c>
      <c r="I117" s="17"/>
      <c r="J117" s="17">
        <v>13.84</v>
      </c>
      <c r="K117" s="17">
        <v>15.71</v>
      </c>
      <c r="L117" s="17">
        <v>18.75</v>
      </c>
      <c r="M117" s="17"/>
      <c r="N117" s="17">
        <v>63.999629063</v>
      </c>
      <c r="O117" s="36">
        <v>10.402912727</v>
      </c>
      <c r="P117" s="20" t="s">
        <v>20</v>
      </c>
      <c r="Q117" s="15" t="s">
        <v>606</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186</v>
      </c>
      <c r="D118" s="19" t="s">
        <v>187</v>
      </c>
      <c r="E118" s="16"/>
      <c r="F118" s="18">
        <v>7.57</v>
      </c>
      <c r="G118" s="18">
        <v>6.99</v>
      </c>
      <c r="H118" s="18">
        <v>6.42</v>
      </c>
      <c r="I118" s="17"/>
      <c r="J118" s="18">
        <v>7.79</v>
      </c>
      <c r="K118" s="18">
        <v>8.93</v>
      </c>
      <c r="L118" s="18">
        <v>10.79</v>
      </c>
      <c r="M118" s="18"/>
      <c r="N118" s="18">
        <v>47.753768381</v>
      </c>
      <c r="O118" s="18">
        <v>4.6825307272999996</v>
      </c>
      <c r="P118" s="19" t="s">
        <v>17</v>
      </c>
      <c r="Q118" s="14" t="s">
        <v>607</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188</v>
      </c>
      <c r="D119" s="20" t="s">
        <v>189</v>
      </c>
      <c r="E119" s="16"/>
      <c r="F119" s="17">
        <v>47.01</v>
      </c>
      <c r="G119" s="17">
        <v>42.68</v>
      </c>
      <c r="H119" s="17">
        <v>38.36</v>
      </c>
      <c r="I119" s="17"/>
      <c r="J119" s="17">
        <v>47.95</v>
      </c>
      <c r="K119" s="17">
        <v>56.59</v>
      </c>
      <c r="L119" s="17">
        <v>70.58</v>
      </c>
      <c r="M119" s="17"/>
      <c r="N119" s="17">
        <v>41.924075864000002</v>
      </c>
      <c r="O119" s="36">
        <v>43.799845045000005</v>
      </c>
      <c r="P119" s="20" t="s">
        <v>17</v>
      </c>
      <c r="Q119" s="15" t="s">
        <v>608</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190</v>
      </c>
      <c r="D120" s="19" t="s">
        <v>191</v>
      </c>
      <c r="E120" s="16"/>
      <c r="F120" s="18">
        <v>23.27</v>
      </c>
      <c r="G120" s="18">
        <v>22.44</v>
      </c>
      <c r="H120" s="18">
        <v>21.62</v>
      </c>
      <c r="I120" s="17"/>
      <c r="J120" s="18">
        <v>24.39</v>
      </c>
      <c r="K120" s="18">
        <v>26.03</v>
      </c>
      <c r="L120" s="18">
        <v>28.69</v>
      </c>
      <c r="M120" s="18"/>
      <c r="N120" s="18">
        <v>60.053535388999997</v>
      </c>
      <c r="O120" s="18">
        <v>39.610917545</v>
      </c>
      <c r="P120" s="19" t="s">
        <v>20</v>
      </c>
      <c r="Q120" s="14" t="s">
        <v>609</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192</v>
      </c>
      <c r="D121" s="20" t="s">
        <v>193</v>
      </c>
      <c r="E121" s="16"/>
      <c r="F121" s="17">
        <v>10.81</v>
      </c>
      <c r="G121" s="17">
        <v>9.9700000000000006</v>
      </c>
      <c r="H121" s="17">
        <v>9.14</v>
      </c>
      <c r="I121" s="17"/>
      <c r="J121" s="17">
        <v>10.9</v>
      </c>
      <c r="K121" s="17">
        <v>12.56</v>
      </c>
      <c r="L121" s="17">
        <v>15.25</v>
      </c>
      <c r="M121" s="17"/>
      <c r="N121" s="17">
        <v>52.735804821000002</v>
      </c>
      <c r="O121" s="36">
        <v>294.96883364000001</v>
      </c>
      <c r="P121" s="20" t="s">
        <v>17</v>
      </c>
      <c r="Q121" s="15" t="s">
        <v>610</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194</v>
      </c>
      <c r="D122" s="19" t="s">
        <v>195</v>
      </c>
      <c r="E122" s="16"/>
      <c r="F122" s="18">
        <v>32.53</v>
      </c>
      <c r="G122" s="18">
        <v>29.92</v>
      </c>
      <c r="H122" s="18">
        <v>27.31</v>
      </c>
      <c r="I122" s="17"/>
      <c r="J122" s="18">
        <v>33.96</v>
      </c>
      <c r="K122" s="18">
        <v>39.17</v>
      </c>
      <c r="L122" s="18">
        <v>47.6</v>
      </c>
      <c r="M122" s="18"/>
      <c r="N122" s="18">
        <v>61.680557540999999</v>
      </c>
      <c r="O122" s="18">
        <v>17.397351772999997</v>
      </c>
      <c r="P122" s="19" t="s">
        <v>20</v>
      </c>
      <c r="Q122" s="14" t="s">
        <v>611</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194</v>
      </c>
      <c r="D123" s="20" t="s">
        <v>196</v>
      </c>
      <c r="E123" s="16"/>
      <c r="F123" s="17">
        <v>36.770000000000003</v>
      </c>
      <c r="G123" s="17">
        <v>33.82</v>
      </c>
      <c r="H123" s="17">
        <v>30.87</v>
      </c>
      <c r="I123" s="17"/>
      <c r="J123" s="17">
        <v>38.24</v>
      </c>
      <c r="K123" s="17">
        <v>44.13</v>
      </c>
      <c r="L123" s="17">
        <v>53.67</v>
      </c>
      <c r="M123" s="17"/>
      <c r="N123" s="17">
        <v>60.191039740000001</v>
      </c>
      <c r="O123" s="36">
        <v>723.46846273000006</v>
      </c>
      <c r="P123" s="20" t="s">
        <v>20</v>
      </c>
      <c r="Q123" s="15" t="s">
        <v>612</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197</v>
      </c>
      <c r="D124" s="19" t="s">
        <v>198</v>
      </c>
      <c r="E124" s="16"/>
      <c r="F124" s="18">
        <v>4.08</v>
      </c>
      <c r="G124" s="18">
        <v>3.74</v>
      </c>
      <c r="H124" s="18">
        <v>3.41</v>
      </c>
      <c r="I124" s="17"/>
      <c r="J124" s="18">
        <v>4.18</v>
      </c>
      <c r="K124" s="18">
        <v>4.84</v>
      </c>
      <c r="L124" s="18">
        <v>5.92</v>
      </c>
      <c r="M124" s="18"/>
      <c r="N124" s="18">
        <v>46.511227519000002</v>
      </c>
      <c r="O124" s="18">
        <v>1.9160323181999999</v>
      </c>
      <c r="P124" s="19" t="s">
        <v>17</v>
      </c>
      <c r="Q124" s="14" t="s">
        <v>613</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199</v>
      </c>
      <c r="D125" s="20" t="s">
        <v>200</v>
      </c>
      <c r="E125" s="16"/>
      <c r="F125" s="17">
        <v>5.32</v>
      </c>
      <c r="G125" s="17">
        <v>4.7</v>
      </c>
      <c r="H125" s="17">
        <v>4.09</v>
      </c>
      <c r="I125" s="17"/>
      <c r="J125" s="17">
        <v>5.47</v>
      </c>
      <c r="K125" s="17">
        <v>6.69</v>
      </c>
      <c r="L125" s="17">
        <v>8.66</v>
      </c>
      <c r="M125" s="17"/>
      <c r="N125" s="17">
        <v>65.789181354999997</v>
      </c>
      <c r="O125" s="36">
        <v>16.767837909000001</v>
      </c>
      <c r="P125" s="20" t="s">
        <v>20</v>
      </c>
      <c r="Q125" s="15" t="s">
        <v>614</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201</v>
      </c>
      <c r="D126" s="19" t="s">
        <v>202</v>
      </c>
      <c r="E126" s="16"/>
      <c r="F126" s="18">
        <v>6.23</v>
      </c>
      <c r="G126" s="18">
        <v>5.62</v>
      </c>
      <c r="H126" s="18">
        <v>5.01</v>
      </c>
      <c r="I126" s="17"/>
      <c r="J126" s="18">
        <v>6.97</v>
      </c>
      <c r="K126" s="18">
        <v>8.18</v>
      </c>
      <c r="L126" s="18">
        <v>10.15</v>
      </c>
      <c r="M126" s="18"/>
      <c r="N126" s="18">
        <v>66.287193517000006</v>
      </c>
      <c r="O126" s="18">
        <v>4.2573620454999999</v>
      </c>
      <c r="P126" s="19" t="s">
        <v>20</v>
      </c>
      <c r="Q126" s="14" t="s">
        <v>615</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203</v>
      </c>
      <c r="D127" s="20" t="s">
        <v>204</v>
      </c>
      <c r="E127" s="16"/>
      <c r="F127" s="17">
        <v>8.24</v>
      </c>
      <c r="G127" s="17">
        <v>7.33</v>
      </c>
      <c r="H127" s="17">
        <v>6.43</v>
      </c>
      <c r="I127" s="17"/>
      <c r="J127" s="17">
        <v>9.7799999999999994</v>
      </c>
      <c r="K127" s="17">
        <v>11.58</v>
      </c>
      <c r="L127" s="17">
        <v>14.5</v>
      </c>
      <c r="M127" s="17"/>
      <c r="N127" s="17">
        <v>56.253400911999996</v>
      </c>
      <c r="O127" s="36">
        <v>10.754297545</v>
      </c>
      <c r="P127" s="20" t="s">
        <v>20</v>
      </c>
      <c r="Q127" s="15" t="s">
        <v>616</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205</v>
      </c>
      <c r="D128" s="19" t="s">
        <v>617</v>
      </c>
      <c r="E128" s="16"/>
      <c r="F128" s="18">
        <v>3.75</v>
      </c>
      <c r="G128" s="18">
        <v>3.46</v>
      </c>
      <c r="H128" s="18">
        <v>3.17</v>
      </c>
      <c r="I128" s="17"/>
      <c r="J128" s="18">
        <v>3.89</v>
      </c>
      <c r="K128" s="18">
        <v>4.46</v>
      </c>
      <c r="L128" s="18">
        <v>5.39</v>
      </c>
      <c r="M128" s="18"/>
      <c r="N128" s="18">
        <v>35.265322105000003</v>
      </c>
      <c r="O128" s="18">
        <v>1.4703695909000001</v>
      </c>
      <c r="P128" s="19" t="s">
        <v>17</v>
      </c>
      <c r="Q128" s="14" t="s">
        <v>618</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205</v>
      </c>
      <c r="D129" s="20" t="s">
        <v>206</v>
      </c>
      <c r="E129" s="16"/>
      <c r="F129" s="17">
        <v>3.58</v>
      </c>
      <c r="G129" s="17">
        <v>3.35</v>
      </c>
      <c r="H129" s="17">
        <v>3.13</v>
      </c>
      <c r="I129" s="17"/>
      <c r="J129" s="17">
        <v>3.69</v>
      </c>
      <c r="K129" s="17">
        <v>4.13</v>
      </c>
      <c r="L129" s="17">
        <v>4.84</v>
      </c>
      <c r="M129" s="17"/>
      <c r="N129" s="17">
        <v>33.847132369000001</v>
      </c>
      <c r="O129" s="36">
        <v>6.0385569090999995</v>
      </c>
      <c r="P129" s="20" t="s">
        <v>17</v>
      </c>
      <c r="Q129" s="15" t="s">
        <v>619</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205</v>
      </c>
      <c r="D130" s="19" t="s">
        <v>207</v>
      </c>
      <c r="E130" s="16"/>
      <c r="F130" s="18">
        <v>18</v>
      </c>
      <c r="G130" s="18">
        <v>16.809999999999999</v>
      </c>
      <c r="H130" s="18">
        <v>15.62</v>
      </c>
      <c r="I130" s="17"/>
      <c r="J130" s="18">
        <v>18.670000000000002</v>
      </c>
      <c r="K130" s="18">
        <v>21.04</v>
      </c>
      <c r="L130" s="18">
        <v>24.89</v>
      </c>
      <c r="M130" s="18"/>
      <c r="N130" s="18">
        <v>34.020272212000002</v>
      </c>
      <c r="O130" s="18">
        <v>85.436270909000001</v>
      </c>
      <c r="P130" s="19" t="s">
        <v>17</v>
      </c>
      <c r="Q130" s="14" t="s">
        <v>620</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208</v>
      </c>
      <c r="D131" s="20" t="s">
        <v>209</v>
      </c>
      <c r="E131" s="16"/>
      <c r="F131" s="17">
        <v>11.88</v>
      </c>
      <c r="G131" s="17">
        <v>10.7</v>
      </c>
      <c r="H131" s="17">
        <v>9.5299999999999994</v>
      </c>
      <c r="I131" s="17"/>
      <c r="J131" s="17">
        <v>12.13</v>
      </c>
      <c r="K131" s="17">
        <v>14.47</v>
      </c>
      <c r="L131" s="17">
        <v>18.27</v>
      </c>
      <c r="M131" s="17"/>
      <c r="N131" s="17">
        <v>64.452299529000001</v>
      </c>
      <c r="O131" s="36">
        <v>6.6538292726999995</v>
      </c>
      <c r="P131" s="20" t="s">
        <v>20</v>
      </c>
      <c r="Q131" s="15" t="s">
        <v>621</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210</v>
      </c>
      <c r="D132" s="19" t="s">
        <v>211</v>
      </c>
      <c r="E132" s="16"/>
      <c r="F132" s="18">
        <v>7.08</v>
      </c>
      <c r="G132" s="18">
        <v>5.88</v>
      </c>
      <c r="H132" s="18">
        <v>4.6900000000000004</v>
      </c>
      <c r="I132" s="17"/>
      <c r="J132" s="18">
        <v>7.46</v>
      </c>
      <c r="K132" s="18">
        <v>9.84</v>
      </c>
      <c r="L132" s="18">
        <v>13.7</v>
      </c>
      <c r="M132" s="18"/>
      <c r="N132" s="18">
        <v>62.617119107000001</v>
      </c>
      <c r="O132" s="18">
        <v>9.0294249544999996</v>
      </c>
      <c r="P132" s="19" t="s">
        <v>20</v>
      </c>
      <c r="Q132" s="14" t="s">
        <v>622</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212</v>
      </c>
      <c r="D133" s="20" t="s">
        <v>213</v>
      </c>
      <c r="E133" s="16"/>
      <c r="F133" s="17">
        <v>44.2</v>
      </c>
      <c r="G133" s="17">
        <v>38.21</v>
      </c>
      <c r="H133" s="17">
        <v>32.22</v>
      </c>
      <c r="I133" s="17"/>
      <c r="J133" s="17">
        <v>45.75</v>
      </c>
      <c r="K133" s="17">
        <v>57.72</v>
      </c>
      <c r="L133" s="17">
        <v>77.099999999999994</v>
      </c>
      <c r="M133" s="17"/>
      <c r="N133" s="17">
        <v>62.852461548000001</v>
      </c>
      <c r="O133" s="36">
        <v>387.25096009000004</v>
      </c>
      <c r="P133" s="20" t="s">
        <v>20</v>
      </c>
      <c r="Q133" s="15" t="s">
        <v>623</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214</v>
      </c>
      <c r="D134" s="19" t="s">
        <v>215</v>
      </c>
      <c r="E134" s="16"/>
      <c r="F134" s="18">
        <v>20.75</v>
      </c>
      <c r="G134" s="18">
        <v>19.05</v>
      </c>
      <c r="H134" s="18">
        <v>17.36</v>
      </c>
      <c r="I134" s="17"/>
      <c r="J134" s="18">
        <v>21.35</v>
      </c>
      <c r="K134" s="18">
        <v>24.73</v>
      </c>
      <c r="L134" s="18">
        <v>30.21</v>
      </c>
      <c r="M134" s="18"/>
      <c r="N134" s="18">
        <v>50.164303113000003</v>
      </c>
      <c r="O134" s="18">
        <v>4.3167579090999997</v>
      </c>
      <c r="P134" s="19" t="s">
        <v>17</v>
      </c>
      <c r="Q134" s="14" t="s">
        <v>624</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216</v>
      </c>
      <c r="D135" s="20" t="s">
        <v>217</v>
      </c>
      <c r="E135" s="16"/>
      <c r="F135" s="17">
        <v>18.36</v>
      </c>
      <c r="G135" s="17">
        <v>15.78</v>
      </c>
      <c r="H135" s="17">
        <v>13.21</v>
      </c>
      <c r="I135" s="17"/>
      <c r="J135" s="17">
        <v>18.97</v>
      </c>
      <c r="K135" s="17">
        <v>24.11</v>
      </c>
      <c r="L135" s="17">
        <v>32.44</v>
      </c>
      <c r="M135" s="17"/>
      <c r="N135" s="17">
        <v>62.307043880000002</v>
      </c>
      <c r="O135" s="36">
        <v>217.48288114000002</v>
      </c>
      <c r="P135" s="20" t="s">
        <v>20</v>
      </c>
      <c r="Q135" s="15" t="s">
        <v>625</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218</v>
      </c>
      <c r="D136" s="19" t="s">
        <v>219</v>
      </c>
      <c r="E136" s="16"/>
      <c r="F136" s="18">
        <v>4.1100000000000003</v>
      </c>
      <c r="G136" s="18">
        <v>3.55</v>
      </c>
      <c r="H136" s="18">
        <v>3</v>
      </c>
      <c r="I136" s="17"/>
      <c r="J136" s="18">
        <v>4.26</v>
      </c>
      <c r="K136" s="18">
        <v>5.36</v>
      </c>
      <c r="L136" s="18">
        <v>7.15</v>
      </c>
      <c r="M136" s="18"/>
      <c r="N136" s="18">
        <v>62.484463062000003</v>
      </c>
      <c r="O136" s="18">
        <v>28.008832863999999</v>
      </c>
      <c r="P136" s="19" t="s">
        <v>20</v>
      </c>
      <c r="Q136" s="14" t="s">
        <v>626</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220</v>
      </c>
      <c r="D137" s="20" t="s">
        <v>221</v>
      </c>
      <c r="E137" s="16"/>
      <c r="F137" s="17">
        <v>23.16</v>
      </c>
      <c r="G137" s="17">
        <v>21.74</v>
      </c>
      <c r="H137" s="17">
        <v>20.329999999999998</v>
      </c>
      <c r="I137" s="17"/>
      <c r="J137" s="17">
        <v>23.54</v>
      </c>
      <c r="K137" s="17">
        <v>26.36</v>
      </c>
      <c r="L137" s="17">
        <v>30.93</v>
      </c>
      <c r="M137" s="17"/>
      <c r="N137" s="17">
        <v>47.514752647000002</v>
      </c>
      <c r="O137" s="36">
        <v>10.795792135999999</v>
      </c>
      <c r="P137" s="20" t="s">
        <v>17</v>
      </c>
      <c r="Q137" s="15" t="s">
        <v>627</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222</v>
      </c>
      <c r="D138" s="19" t="s">
        <v>223</v>
      </c>
      <c r="E138" s="16"/>
      <c r="F138" s="18">
        <v>9.18</v>
      </c>
      <c r="G138" s="18">
        <v>7.65</v>
      </c>
      <c r="H138" s="18">
        <v>6.13</v>
      </c>
      <c r="I138" s="17"/>
      <c r="J138" s="18">
        <v>9.5</v>
      </c>
      <c r="K138" s="18">
        <v>12.54</v>
      </c>
      <c r="L138" s="18">
        <v>17.47</v>
      </c>
      <c r="M138" s="18"/>
      <c r="N138" s="18">
        <v>46.826896089000002</v>
      </c>
      <c r="O138" s="18">
        <v>317.22351858999997</v>
      </c>
      <c r="P138" s="19" t="s">
        <v>17</v>
      </c>
      <c r="Q138" s="14" t="s">
        <v>628</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224</v>
      </c>
      <c r="D139" s="19" t="s">
        <v>225</v>
      </c>
      <c r="E139" s="16"/>
      <c r="F139" s="18">
        <v>7.51</v>
      </c>
      <c r="G139" s="18">
        <v>6.71</v>
      </c>
      <c r="H139" s="18">
        <v>5.92</v>
      </c>
      <c r="I139" s="17"/>
      <c r="J139" s="18">
        <v>8.27</v>
      </c>
      <c r="K139" s="18">
        <v>9.85</v>
      </c>
      <c r="L139" s="18">
        <v>12.4</v>
      </c>
      <c r="M139" s="18"/>
      <c r="N139" s="18">
        <v>63.073758038999998</v>
      </c>
      <c r="O139" s="18">
        <v>74.378896863999998</v>
      </c>
      <c r="P139" s="19" t="s">
        <v>20</v>
      </c>
      <c r="Q139" s="14" t="s">
        <v>629</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226</v>
      </c>
      <c r="D140" s="20" t="s">
        <v>227</v>
      </c>
      <c r="E140" s="16"/>
      <c r="F140" s="17">
        <v>23.84</v>
      </c>
      <c r="G140" s="17">
        <v>19.93</v>
      </c>
      <c r="H140" s="17">
        <v>16.02</v>
      </c>
      <c r="I140" s="17"/>
      <c r="J140" s="17">
        <v>24.85</v>
      </c>
      <c r="K140" s="17">
        <v>32.659999999999997</v>
      </c>
      <c r="L140" s="17">
        <v>45.3</v>
      </c>
      <c r="M140" s="17"/>
      <c r="N140" s="17">
        <v>44.024506332000001</v>
      </c>
      <c r="O140" s="36">
        <v>180.86733144999999</v>
      </c>
      <c r="P140" s="20" t="s">
        <v>17</v>
      </c>
      <c r="Q140" s="15" t="s">
        <v>630</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228</v>
      </c>
      <c r="D141" s="19" t="s">
        <v>229</v>
      </c>
      <c r="E141" s="16"/>
      <c r="F141" s="18">
        <v>7.01</v>
      </c>
      <c r="G141" s="18">
        <v>4.55</v>
      </c>
      <c r="H141" s="18">
        <v>2.09</v>
      </c>
      <c r="I141" s="17"/>
      <c r="J141" s="18">
        <v>7.25</v>
      </c>
      <c r="K141" s="18">
        <v>12.16</v>
      </c>
      <c r="L141" s="18">
        <v>20.11</v>
      </c>
      <c r="M141" s="18"/>
      <c r="N141" s="18">
        <v>41.236430943000002</v>
      </c>
      <c r="O141" s="18">
        <v>47.293708726999995</v>
      </c>
      <c r="P141" s="19" t="s">
        <v>17</v>
      </c>
      <c r="Q141" s="14" t="s">
        <v>631</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230</v>
      </c>
      <c r="D142" s="20" t="s">
        <v>231</v>
      </c>
      <c r="E142" s="16"/>
      <c r="F142" s="17">
        <v>109.15</v>
      </c>
      <c r="G142" s="17">
        <v>97.04</v>
      </c>
      <c r="H142" s="17">
        <v>84.94</v>
      </c>
      <c r="I142" s="17"/>
      <c r="J142" s="17">
        <v>112.72</v>
      </c>
      <c r="K142" s="17">
        <v>136.91999999999999</v>
      </c>
      <c r="L142" s="17">
        <v>176.08</v>
      </c>
      <c r="M142" s="17"/>
      <c r="N142" s="17">
        <v>34.583823967000001</v>
      </c>
      <c r="O142" s="36">
        <v>37.233539860999997</v>
      </c>
      <c r="P142" s="20" t="s">
        <v>17</v>
      </c>
      <c r="Q142" s="15" t="s">
        <v>632</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232</v>
      </c>
      <c r="D143" s="19" t="s">
        <v>233</v>
      </c>
      <c r="E143" s="16"/>
      <c r="F143" s="18">
        <v>136.22999999999999</v>
      </c>
      <c r="G143" s="18">
        <v>120.22</v>
      </c>
      <c r="H143" s="18">
        <v>104.21</v>
      </c>
      <c r="I143" s="17"/>
      <c r="J143" s="18">
        <v>151.86000000000001</v>
      </c>
      <c r="K143" s="18">
        <v>183.87</v>
      </c>
      <c r="L143" s="18">
        <v>235.66</v>
      </c>
      <c r="M143" s="18"/>
      <c r="N143" s="18">
        <v>59.139028299000003</v>
      </c>
      <c r="O143" s="18">
        <v>9.7780535923000009</v>
      </c>
      <c r="P143" s="19" t="s">
        <v>20</v>
      </c>
      <c r="Q143" s="14" t="s">
        <v>633</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234</v>
      </c>
      <c r="D144" s="20" t="s">
        <v>235</v>
      </c>
      <c r="E144" s="16"/>
      <c r="F144" s="17">
        <v>29.83</v>
      </c>
      <c r="G144" s="17">
        <v>27.54</v>
      </c>
      <c r="H144" s="17">
        <v>25.26</v>
      </c>
      <c r="I144" s="17"/>
      <c r="J144" s="17">
        <v>30.5</v>
      </c>
      <c r="K144" s="17">
        <v>35.06</v>
      </c>
      <c r="L144" s="17">
        <v>42.44</v>
      </c>
      <c r="M144" s="17"/>
      <c r="N144" s="17">
        <v>43.106942343999997</v>
      </c>
      <c r="O144" s="36">
        <v>10.032256272</v>
      </c>
      <c r="P144" s="20" t="s">
        <v>17</v>
      </c>
      <c r="Q144" s="15" t="s">
        <v>634</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236</v>
      </c>
      <c r="D145" s="19" t="s">
        <v>237</v>
      </c>
      <c r="E145" s="16"/>
      <c r="F145" s="18">
        <v>108</v>
      </c>
      <c r="G145" s="18">
        <v>99.79</v>
      </c>
      <c r="H145" s="18">
        <v>91.59</v>
      </c>
      <c r="I145" s="17"/>
      <c r="J145" s="18">
        <v>111.2</v>
      </c>
      <c r="K145" s="18">
        <v>127.6</v>
      </c>
      <c r="L145" s="18">
        <v>154.13999999999999</v>
      </c>
      <c r="M145" s="18"/>
      <c r="N145" s="18">
        <v>60.130523236999998</v>
      </c>
      <c r="O145" s="18">
        <v>9.5945129591000011</v>
      </c>
      <c r="P145" s="19" t="s">
        <v>20</v>
      </c>
      <c r="Q145" s="14" t="s">
        <v>635</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238</v>
      </c>
      <c r="D146" s="20" t="s">
        <v>239</v>
      </c>
      <c r="E146" s="16"/>
      <c r="F146" s="17">
        <v>28.72</v>
      </c>
      <c r="G146" s="17">
        <v>23.95</v>
      </c>
      <c r="H146" s="17">
        <v>19.190000000000001</v>
      </c>
      <c r="I146" s="17"/>
      <c r="J146" s="17">
        <v>29.62</v>
      </c>
      <c r="K146" s="17">
        <v>39.14</v>
      </c>
      <c r="L146" s="17">
        <v>54.55</v>
      </c>
      <c r="M146" s="17"/>
      <c r="N146" s="17">
        <v>40.533231231999999</v>
      </c>
      <c r="O146" s="36">
        <v>26.660889045000001</v>
      </c>
      <c r="P146" s="20" t="s">
        <v>17</v>
      </c>
      <c r="Q146" s="15" t="s">
        <v>636</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240</v>
      </c>
      <c r="D147" s="19" t="s">
        <v>241</v>
      </c>
      <c r="E147" s="16"/>
      <c r="F147" s="18">
        <v>10.48</v>
      </c>
      <c r="G147" s="18">
        <v>9.75</v>
      </c>
      <c r="H147" s="18">
        <v>9.0299999999999994</v>
      </c>
      <c r="I147" s="17"/>
      <c r="J147" s="18">
        <v>10.65</v>
      </c>
      <c r="K147" s="18">
        <v>12.09</v>
      </c>
      <c r="L147" s="18">
        <v>14.43</v>
      </c>
      <c r="M147" s="18"/>
      <c r="N147" s="18">
        <v>44.397591577999997</v>
      </c>
      <c r="O147" s="18">
        <v>7.8310423635999999</v>
      </c>
      <c r="P147" s="19" t="s">
        <v>17</v>
      </c>
      <c r="Q147" s="14" t="s">
        <v>637</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242</v>
      </c>
      <c r="D148" s="20" t="s">
        <v>243</v>
      </c>
      <c r="E148" s="16"/>
      <c r="F148" s="17">
        <v>4.76</v>
      </c>
      <c r="G148" s="17">
        <v>3.66</v>
      </c>
      <c r="H148" s="17">
        <v>2.57</v>
      </c>
      <c r="I148" s="17"/>
      <c r="J148" s="17">
        <v>4.93</v>
      </c>
      <c r="K148" s="17">
        <v>7.11</v>
      </c>
      <c r="L148" s="17">
        <v>10.66</v>
      </c>
      <c r="M148" s="17"/>
      <c r="N148" s="17">
        <v>37.382551071000002</v>
      </c>
      <c r="O148" s="36">
        <v>88.793734272999998</v>
      </c>
      <c r="P148" s="20" t="s">
        <v>17</v>
      </c>
      <c r="Q148" s="15" t="s">
        <v>638</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421</v>
      </c>
      <c r="D149" s="19" t="s">
        <v>422</v>
      </c>
      <c r="E149" s="16"/>
      <c r="F149" s="18">
        <v>4.04</v>
      </c>
      <c r="G149" s="18">
        <v>3.59</v>
      </c>
      <c r="H149" s="18">
        <v>3.15</v>
      </c>
      <c r="I149" s="17"/>
      <c r="J149" s="18">
        <v>4.32</v>
      </c>
      <c r="K149" s="18">
        <v>5.2</v>
      </c>
      <c r="L149" s="18">
        <v>6.64</v>
      </c>
      <c r="M149" s="18"/>
      <c r="N149" s="18">
        <v>63.078348994000002</v>
      </c>
      <c r="O149" s="18">
        <v>2.2846209545000002</v>
      </c>
      <c r="P149" s="19" t="s">
        <v>20</v>
      </c>
      <c r="Q149" s="14" t="s">
        <v>639</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244</v>
      </c>
      <c r="D150" s="20" t="s">
        <v>245</v>
      </c>
      <c r="E150" s="16"/>
      <c r="F150" s="17">
        <v>13.53</v>
      </c>
      <c r="G150" s="17">
        <v>12.59</v>
      </c>
      <c r="H150" s="17">
        <v>11.65</v>
      </c>
      <c r="I150" s="17"/>
      <c r="J150" s="17">
        <v>14.1</v>
      </c>
      <c r="K150" s="17">
        <v>15.97</v>
      </c>
      <c r="L150" s="17">
        <v>18.989999999999998</v>
      </c>
      <c r="M150" s="17"/>
      <c r="N150" s="17">
        <v>61.745328102999999</v>
      </c>
      <c r="O150" s="36">
        <v>89.29115754499999</v>
      </c>
      <c r="P150" s="20" t="s">
        <v>20</v>
      </c>
      <c r="Q150" s="15" t="s">
        <v>640</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246</v>
      </c>
      <c r="D151" s="19" t="s">
        <v>247</v>
      </c>
      <c r="E151" s="16"/>
      <c r="F151" s="18">
        <v>21.76</v>
      </c>
      <c r="G151" s="18">
        <v>17.850000000000001</v>
      </c>
      <c r="H151" s="18">
        <v>13.95</v>
      </c>
      <c r="I151" s="17"/>
      <c r="J151" s="18">
        <v>23.85</v>
      </c>
      <c r="K151" s="18">
        <v>31.65</v>
      </c>
      <c r="L151" s="18">
        <v>44.29</v>
      </c>
      <c r="M151" s="18"/>
      <c r="N151" s="18">
        <v>53.160617827999999</v>
      </c>
      <c r="O151" s="18">
        <v>17.592702136</v>
      </c>
      <c r="P151" s="19" t="s">
        <v>20</v>
      </c>
      <c r="Q151" s="14" t="s">
        <v>641</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248</v>
      </c>
      <c r="D152" s="20" t="s">
        <v>249</v>
      </c>
      <c r="E152" s="16"/>
      <c r="F152" s="17">
        <v>8.02</v>
      </c>
      <c r="G152" s="17">
        <v>6.46</v>
      </c>
      <c r="H152" s="17">
        <v>4.91</v>
      </c>
      <c r="I152" s="17"/>
      <c r="J152" s="17">
        <v>8.4499999999999993</v>
      </c>
      <c r="K152" s="17">
        <v>11.55</v>
      </c>
      <c r="L152" s="17">
        <v>16.59</v>
      </c>
      <c r="M152" s="17"/>
      <c r="N152" s="17">
        <v>73.913900780999995</v>
      </c>
      <c r="O152" s="36">
        <v>41.897357364000001</v>
      </c>
      <c r="P152" s="20" t="s">
        <v>20</v>
      </c>
      <c r="Q152" s="15" t="s">
        <v>642</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250</v>
      </c>
      <c r="D153" s="19" t="s">
        <v>251</v>
      </c>
      <c r="E153" s="16"/>
      <c r="F153" s="18">
        <v>5.9</v>
      </c>
      <c r="G153" s="18">
        <v>5.3</v>
      </c>
      <c r="H153" s="18">
        <v>4.7</v>
      </c>
      <c r="I153" s="17"/>
      <c r="J153" s="18">
        <v>6.37</v>
      </c>
      <c r="K153" s="18">
        <v>7.56</v>
      </c>
      <c r="L153" s="18">
        <v>9.5</v>
      </c>
      <c r="M153" s="18"/>
      <c r="N153" s="18">
        <v>60.263795324999997</v>
      </c>
      <c r="O153" s="18">
        <v>66.590046954999991</v>
      </c>
      <c r="P153" s="19" t="s">
        <v>20</v>
      </c>
      <c r="Q153" s="14" t="s">
        <v>643</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252</v>
      </c>
      <c r="D154" s="20" t="s">
        <v>253</v>
      </c>
      <c r="E154" s="16"/>
      <c r="F154" s="17">
        <v>1.1299999999999999</v>
      </c>
      <c r="G154" s="17">
        <v>1</v>
      </c>
      <c r="H154" s="17">
        <v>0.87</v>
      </c>
      <c r="I154" s="17"/>
      <c r="J154" s="17">
        <v>1.4</v>
      </c>
      <c r="K154" s="17">
        <v>1.65</v>
      </c>
      <c r="L154" s="17">
        <v>2.06</v>
      </c>
      <c r="M154" s="17"/>
      <c r="N154" s="17">
        <v>57.424207195999998</v>
      </c>
      <c r="O154" s="36">
        <v>2.7830579545000003</v>
      </c>
      <c r="P154" s="20" t="s">
        <v>20</v>
      </c>
      <c r="Q154" s="15" t="s">
        <v>644</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254</v>
      </c>
      <c r="D155" s="19" t="s">
        <v>255</v>
      </c>
      <c r="E155" s="16"/>
      <c r="F155" s="18">
        <v>25.79</v>
      </c>
      <c r="G155" s="18">
        <v>23.6</v>
      </c>
      <c r="H155" s="18">
        <v>21.41</v>
      </c>
      <c r="I155" s="17"/>
      <c r="J155" s="18">
        <v>26.33</v>
      </c>
      <c r="K155" s="18">
        <v>30.7</v>
      </c>
      <c r="L155" s="18">
        <v>37.770000000000003</v>
      </c>
      <c r="M155" s="18"/>
      <c r="N155" s="18">
        <v>52.231571197000001</v>
      </c>
      <c r="O155" s="18">
        <v>89.933003999999997</v>
      </c>
      <c r="P155" s="19" t="s">
        <v>17</v>
      </c>
      <c r="Q155" s="14" t="s">
        <v>645</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256</v>
      </c>
      <c r="D156" s="20" t="s">
        <v>257</v>
      </c>
      <c r="E156" s="16"/>
      <c r="F156" s="17">
        <v>25.25</v>
      </c>
      <c r="G156" s="17">
        <v>22.64</v>
      </c>
      <c r="H156" s="17">
        <v>20.04</v>
      </c>
      <c r="I156" s="17"/>
      <c r="J156" s="17">
        <v>26.02</v>
      </c>
      <c r="K156" s="17">
        <v>31.22</v>
      </c>
      <c r="L156" s="17">
        <v>39.64</v>
      </c>
      <c r="M156" s="17"/>
      <c r="N156" s="17">
        <v>76.171093927000001</v>
      </c>
      <c r="O156" s="36">
        <v>23.921500000000002</v>
      </c>
      <c r="P156" s="20" t="s">
        <v>20</v>
      </c>
      <c r="Q156" s="15" t="s">
        <v>646</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647</v>
      </c>
      <c r="D157" s="19" t="s">
        <v>648</v>
      </c>
      <c r="E157" s="16"/>
      <c r="F157" s="18">
        <v>32.83</v>
      </c>
      <c r="G157" s="18">
        <v>27.47</v>
      </c>
      <c r="H157" s="18">
        <v>22.12</v>
      </c>
      <c r="I157" s="17"/>
      <c r="J157" s="18">
        <v>34.11</v>
      </c>
      <c r="K157" s="18">
        <v>44.81</v>
      </c>
      <c r="L157" s="18">
        <v>62.14</v>
      </c>
      <c r="M157" s="18"/>
      <c r="N157" s="18">
        <v>35.673623220000003</v>
      </c>
      <c r="O157" s="18">
        <v>2.0623172823</v>
      </c>
      <c r="P157" s="19" t="s">
        <v>17</v>
      </c>
      <c r="Q157" s="14" t="s">
        <v>649</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650</v>
      </c>
      <c r="D158" s="20" t="s">
        <v>651</v>
      </c>
      <c r="E158" s="16"/>
      <c r="F158" s="17">
        <v>51</v>
      </c>
      <c r="G158" s="17">
        <v>43.26</v>
      </c>
      <c r="H158" s="17">
        <v>35.53</v>
      </c>
      <c r="I158" s="17"/>
      <c r="J158" s="17">
        <v>52</v>
      </c>
      <c r="K158" s="17">
        <v>67.459999999999994</v>
      </c>
      <c r="L158" s="17">
        <v>92.49</v>
      </c>
      <c r="M158" s="17"/>
      <c r="N158" s="17">
        <v>46.332420274999997</v>
      </c>
      <c r="O158" s="36">
        <v>1.5391371841000001</v>
      </c>
      <c r="P158" s="20" t="s">
        <v>17</v>
      </c>
      <c r="Q158" s="15" t="s">
        <v>652</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258</v>
      </c>
      <c r="D159" s="19" t="s">
        <v>259</v>
      </c>
      <c r="E159" s="16"/>
      <c r="F159" s="18">
        <v>11.11</v>
      </c>
      <c r="G159" s="18">
        <v>9.68</v>
      </c>
      <c r="H159" s="18">
        <v>8.26</v>
      </c>
      <c r="I159" s="17"/>
      <c r="J159" s="18">
        <v>11.41</v>
      </c>
      <c r="K159" s="18">
        <v>14.25</v>
      </c>
      <c r="L159" s="18">
        <v>18.86</v>
      </c>
      <c r="M159" s="18"/>
      <c r="N159" s="18">
        <v>47.506916314000001</v>
      </c>
      <c r="O159" s="18">
        <v>30.124842825999998</v>
      </c>
      <c r="P159" s="19" t="s">
        <v>17</v>
      </c>
      <c r="Q159" s="14" t="s">
        <v>653</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260</v>
      </c>
      <c r="D160" s="20" t="s">
        <v>261</v>
      </c>
      <c r="E160" s="16"/>
      <c r="F160" s="17">
        <v>16.43</v>
      </c>
      <c r="G160" s="17">
        <v>14.46</v>
      </c>
      <c r="H160" s="17">
        <v>12.5</v>
      </c>
      <c r="I160" s="17"/>
      <c r="J160" s="17">
        <v>17.02</v>
      </c>
      <c r="K160" s="17">
        <v>20.94</v>
      </c>
      <c r="L160" s="17">
        <v>27.3</v>
      </c>
      <c r="M160" s="17"/>
      <c r="N160" s="17">
        <v>59.375381292</v>
      </c>
      <c r="O160" s="36">
        <v>101.70795682000001</v>
      </c>
      <c r="P160" s="20" t="s">
        <v>20</v>
      </c>
      <c r="Q160" s="15" t="s">
        <v>654</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470</v>
      </c>
      <c r="D161" s="19" t="s">
        <v>471</v>
      </c>
      <c r="E161" s="16"/>
      <c r="F161" s="18">
        <v>6.33</v>
      </c>
      <c r="G161" s="18">
        <v>5.8</v>
      </c>
      <c r="H161" s="18">
        <v>5.27</v>
      </c>
      <c r="I161" s="17"/>
      <c r="J161" s="18">
        <v>6.64</v>
      </c>
      <c r="K161" s="18">
        <v>7.69</v>
      </c>
      <c r="L161" s="18">
        <v>9.39</v>
      </c>
      <c r="M161" s="18"/>
      <c r="N161" s="18">
        <v>72.856248889</v>
      </c>
      <c r="O161" s="18">
        <v>1.8015674545</v>
      </c>
      <c r="P161" s="19" t="s">
        <v>20</v>
      </c>
      <c r="Q161" s="14" t="s">
        <v>655</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262</v>
      </c>
      <c r="D162" s="20" t="s">
        <v>263</v>
      </c>
      <c r="E162" s="16"/>
      <c r="F162" s="17">
        <v>11.14</v>
      </c>
      <c r="G162" s="17">
        <v>10.58</v>
      </c>
      <c r="H162" s="17">
        <v>10.02</v>
      </c>
      <c r="I162" s="17"/>
      <c r="J162" s="17">
        <v>11.66</v>
      </c>
      <c r="K162" s="17">
        <v>12.77</v>
      </c>
      <c r="L162" s="17">
        <v>14.57</v>
      </c>
      <c r="M162" s="17"/>
      <c r="N162" s="17">
        <v>72.127271922000006</v>
      </c>
      <c r="O162" s="36">
        <v>25.659066273000001</v>
      </c>
      <c r="P162" s="20" t="s">
        <v>20</v>
      </c>
      <c r="Q162" s="15" t="s">
        <v>656</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444</v>
      </c>
      <c r="D163" s="19" t="s">
        <v>445</v>
      </c>
      <c r="E163" s="16"/>
      <c r="F163" s="18">
        <v>0.65</v>
      </c>
      <c r="G163" s="18">
        <v>0.35</v>
      </c>
      <c r="H163" s="18">
        <v>0.05</v>
      </c>
      <c r="I163" s="17"/>
      <c r="J163" s="18">
        <v>0.68</v>
      </c>
      <c r="K163" s="18">
        <v>1.27</v>
      </c>
      <c r="L163" s="18">
        <v>2.2400000000000002</v>
      </c>
      <c r="M163" s="18"/>
      <c r="N163" s="18">
        <v>45.140960792000001</v>
      </c>
      <c r="O163" s="18">
        <v>2.6202054091</v>
      </c>
      <c r="P163" s="19" t="s">
        <v>17</v>
      </c>
      <c r="Q163" s="14" t="s">
        <v>657</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264</v>
      </c>
      <c r="D164" s="20" t="s">
        <v>265</v>
      </c>
      <c r="E164" s="16"/>
      <c r="F164" s="17" t="s">
        <v>39</v>
      </c>
      <c r="G164" s="17" t="s">
        <v>39</v>
      </c>
      <c r="H164" s="17" t="s">
        <v>39</v>
      </c>
      <c r="I164" s="17"/>
      <c r="J164" s="17" t="s">
        <v>39</v>
      </c>
      <c r="K164" s="17" t="s">
        <v>39</v>
      </c>
      <c r="L164" s="17" t="s">
        <v>39</v>
      </c>
      <c r="M164" s="17"/>
      <c r="N164" s="17" t="s">
        <v>39</v>
      </c>
      <c r="O164" s="36" t="s">
        <v>39</v>
      </c>
      <c r="P164" s="20" t="s">
        <v>39</v>
      </c>
      <c r="Q164" s="15" t="s">
        <v>40</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472</v>
      </c>
      <c r="D165" s="19" t="s">
        <v>473</v>
      </c>
      <c r="E165" s="16"/>
      <c r="F165" s="18">
        <v>186.61</v>
      </c>
      <c r="G165" s="18">
        <v>161.08000000000001</v>
      </c>
      <c r="H165" s="18">
        <v>135.56</v>
      </c>
      <c r="I165" s="17"/>
      <c r="J165" s="18">
        <v>199.88</v>
      </c>
      <c r="K165" s="18">
        <v>250.92</v>
      </c>
      <c r="L165" s="18">
        <v>333.53</v>
      </c>
      <c r="M165" s="18"/>
      <c r="N165" s="18">
        <v>68.449729985000005</v>
      </c>
      <c r="O165" s="18">
        <v>1.7039845455</v>
      </c>
      <c r="P165" s="19" t="s">
        <v>20</v>
      </c>
      <c r="Q165" s="14" t="s">
        <v>658</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266</v>
      </c>
      <c r="D166" s="20" t="s">
        <v>267</v>
      </c>
      <c r="E166" s="16"/>
      <c r="F166" s="17">
        <v>51.54</v>
      </c>
      <c r="G166" s="17">
        <v>47.13</v>
      </c>
      <c r="H166" s="17">
        <v>42.72</v>
      </c>
      <c r="I166" s="17"/>
      <c r="J166" s="17">
        <v>54.47</v>
      </c>
      <c r="K166" s="17">
        <v>63.28</v>
      </c>
      <c r="L166" s="17">
        <v>77.55</v>
      </c>
      <c r="M166" s="17"/>
      <c r="N166" s="17">
        <v>55.012815351999997</v>
      </c>
      <c r="O166" s="36">
        <v>20.866299272999999</v>
      </c>
      <c r="P166" s="20" t="s">
        <v>20</v>
      </c>
      <c r="Q166" s="15" t="s">
        <v>659</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268</v>
      </c>
      <c r="D167" s="19" t="s">
        <v>269</v>
      </c>
      <c r="E167" s="16"/>
      <c r="F167" s="18">
        <v>3.05</v>
      </c>
      <c r="G167" s="18">
        <v>2.2400000000000002</v>
      </c>
      <c r="H167" s="18">
        <v>1.44</v>
      </c>
      <c r="I167" s="17"/>
      <c r="J167" s="18">
        <v>4.95</v>
      </c>
      <c r="K167" s="18">
        <v>6.55</v>
      </c>
      <c r="L167" s="18">
        <v>9.15</v>
      </c>
      <c r="M167" s="18"/>
      <c r="N167" s="18">
        <v>46.616760296999999</v>
      </c>
      <c r="O167" s="18">
        <v>19.409211590999998</v>
      </c>
      <c r="P167" s="19" t="s">
        <v>20</v>
      </c>
      <c r="Q167" s="14" t="s">
        <v>660</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270</v>
      </c>
      <c r="D168" s="20" t="s">
        <v>271</v>
      </c>
      <c r="E168" s="16"/>
      <c r="F168" s="17">
        <v>3.41</v>
      </c>
      <c r="G168" s="17">
        <v>3.11</v>
      </c>
      <c r="H168" s="17">
        <v>2.82</v>
      </c>
      <c r="I168" s="17"/>
      <c r="J168" s="17">
        <v>3.64</v>
      </c>
      <c r="K168" s="17">
        <v>4.22</v>
      </c>
      <c r="L168" s="17">
        <v>5.16</v>
      </c>
      <c r="M168" s="17"/>
      <c r="N168" s="17">
        <v>53.162626963999998</v>
      </c>
      <c r="O168" s="36">
        <v>3.1525864091</v>
      </c>
      <c r="P168" s="20" t="s">
        <v>20</v>
      </c>
      <c r="Q168" s="15" t="s">
        <v>661</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423</v>
      </c>
      <c r="D169" s="19" t="s">
        <v>424</v>
      </c>
      <c r="E169" s="16"/>
      <c r="F169" s="18">
        <v>249.93</v>
      </c>
      <c r="G169" s="18">
        <v>208</v>
      </c>
      <c r="H169" s="18">
        <v>166.07</v>
      </c>
      <c r="I169" s="17"/>
      <c r="J169" s="18">
        <v>265.89</v>
      </c>
      <c r="K169" s="18">
        <v>349.74</v>
      </c>
      <c r="L169" s="18">
        <v>485.42</v>
      </c>
      <c r="M169" s="18"/>
      <c r="N169" s="18">
        <v>59.479754256</v>
      </c>
      <c r="O169" s="18">
        <v>7.7122675067999999</v>
      </c>
      <c r="P169" s="19" t="s">
        <v>20</v>
      </c>
      <c r="Q169" s="14" t="s">
        <v>662</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272</v>
      </c>
      <c r="D170" s="20" t="s">
        <v>273</v>
      </c>
      <c r="E170" s="16"/>
      <c r="F170" s="17">
        <v>35.1</v>
      </c>
      <c r="G170" s="17">
        <v>32.090000000000003</v>
      </c>
      <c r="H170" s="17">
        <v>29.09</v>
      </c>
      <c r="I170" s="17"/>
      <c r="J170" s="17">
        <v>40.56</v>
      </c>
      <c r="K170" s="17">
        <v>46.56</v>
      </c>
      <c r="L170" s="17">
        <v>56.29</v>
      </c>
      <c r="M170" s="17"/>
      <c r="N170" s="17">
        <v>80.321847263999999</v>
      </c>
      <c r="O170" s="36">
        <v>343.30668032</v>
      </c>
      <c r="P170" s="20" t="s">
        <v>20</v>
      </c>
      <c r="Q170" s="15" t="s">
        <v>663</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272</v>
      </c>
      <c r="D171" s="19" t="s">
        <v>274</v>
      </c>
      <c r="E171" s="16"/>
      <c r="F171" s="18">
        <v>32.369999999999997</v>
      </c>
      <c r="G171" s="18">
        <v>29.94</v>
      </c>
      <c r="H171" s="18">
        <v>27.52</v>
      </c>
      <c r="I171" s="17"/>
      <c r="J171" s="18">
        <v>36.630000000000003</v>
      </c>
      <c r="K171" s="18">
        <v>41.47</v>
      </c>
      <c r="L171" s="18">
        <v>49.32</v>
      </c>
      <c r="M171" s="18"/>
      <c r="N171" s="18">
        <v>74.80689984</v>
      </c>
      <c r="O171" s="18">
        <v>1234.2396120999999</v>
      </c>
      <c r="P171" s="19" t="s">
        <v>20</v>
      </c>
      <c r="Q171" s="14" t="s">
        <v>664</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275</v>
      </c>
      <c r="D172" s="20" t="s">
        <v>276</v>
      </c>
      <c r="E172" s="16"/>
      <c r="F172" s="17">
        <v>15.36</v>
      </c>
      <c r="G172" s="17">
        <v>14.04</v>
      </c>
      <c r="H172" s="17">
        <v>12.73</v>
      </c>
      <c r="I172" s="17"/>
      <c r="J172" s="17">
        <v>16.13</v>
      </c>
      <c r="K172" s="17">
        <v>18.75</v>
      </c>
      <c r="L172" s="17">
        <v>23.01</v>
      </c>
      <c r="M172" s="17"/>
      <c r="N172" s="17">
        <v>72.254523469000006</v>
      </c>
      <c r="O172" s="36">
        <v>40.655588590999997</v>
      </c>
      <c r="P172" s="20" t="s">
        <v>20</v>
      </c>
      <c r="Q172" s="15" t="s">
        <v>665</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277</v>
      </c>
      <c r="D173" s="19" t="s">
        <v>278</v>
      </c>
      <c r="E173" s="16"/>
      <c r="F173" s="18">
        <v>43.16</v>
      </c>
      <c r="G173" s="18">
        <v>39.15</v>
      </c>
      <c r="H173" s="18">
        <v>35.14</v>
      </c>
      <c r="I173" s="17"/>
      <c r="J173" s="18">
        <v>45.65</v>
      </c>
      <c r="K173" s="18">
        <v>53.66</v>
      </c>
      <c r="L173" s="18">
        <v>66.63</v>
      </c>
      <c r="M173" s="18"/>
      <c r="N173" s="18">
        <v>72.628017370999999</v>
      </c>
      <c r="O173" s="18">
        <v>381.71800077</v>
      </c>
      <c r="P173" s="19" t="s">
        <v>20</v>
      </c>
      <c r="Q173" s="14" t="s">
        <v>666</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279</v>
      </c>
      <c r="D174" s="20" t="s">
        <v>280</v>
      </c>
      <c r="E174" s="16"/>
      <c r="F174" s="17">
        <v>4.24</v>
      </c>
      <c r="G174" s="17">
        <v>3.92</v>
      </c>
      <c r="H174" s="17">
        <v>3.61</v>
      </c>
      <c r="I174" s="17"/>
      <c r="J174" s="17">
        <v>4.78</v>
      </c>
      <c r="K174" s="17">
        <v>5.4</v>
      </c>
      <c r="L174" s="17">
        <v>6.41</v>
      </c>
      <c r="M174" s="17"/>
      <c r="N174" s="17">
        <v>54.527573535000002</v>
      </c>
      <c r="O174" s="36">
        <v>35.507867317999995</v>
      </c>
      <c r="P174" s="20" t="s">
        <v>20</v>
      </c>
      <c r="Q174" s="15" t="s">
        <v>667</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458</v>
      </c>
      <c r="D175" s="19" t="s">
        <v>459</v>
      </c>
      <c r="E175" s="16"/>
      <c r="F175" s="18">
        <v>5.69</v>
      </c>
      <c r="G175" s="18">
        <v>5.09</v>
      </c>
      <c r="H175" s="18">
        <v>4.5</v>
      </c>
      <c r="I175" s="17"/>
      <c r="J175" s="18">
        <v>6.04</v>
      </c>
      <c r="K175" s="18">
        <v>7.22</v>
      </c>
      <c r="L175" s="18">
        <v>9.14</v>
      </c>
      <c r="M175" s="18"/>
      <c r="N175" s="18">
        <v>62.946829209000001</v>
      </c>
      <c r="O175" s="18">
        <v>1.4942282273</v>
      </c>
      <c r="P175" s="19" t="s">
        <v>20</v>
      </c>
      <c r="Q175" s="14" t="s">
        <v>668</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281</v>
      </c>
      <c r="D176" s="20" t="s">
        <v>282</v>
      </c>
      <c r="E176" s="16"/>
      <c r="F176" s="17">
        <v>15.3</v>
      </c>
      <c r="G176" s="17">
        <v>13.06</v>
      </c>
      <c r="H176" s="17">
        <v>10.82</v>
      </c>
      <c r="I176" s="17"/>
      <c r="J176" s="17">
        <v>15.9</v>
      </c>
      <c r="K176" s="17">
        <v>20.37</v>
      </c>
      <c r="L176" s="17">
        <v>27.61</v>
      </c>
      <c r="M176" s="17"/>
      <c r="N176" s="17">
        <v>48.083991085000001</v>
      </c>
      <c r="O176" s="36">
        <v>18.525495318000001</v>
      </c>
      <c r="P176" s="20" t="s">
        <v>17</v>
      </c>
      <c r="Q176" s="15" t="s">
        <v>669</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283</v>
      </c>
      <c r="D177" s="19" t="s">
        <v>284</v>
      </c>
      <c r="E177" s="16"/>
      <c r="F177" s="18">
        <v>53.15</v>
      </c>
      <c r="G177" s="18">
        <v>47.56</v>
      </c>
      <c r="H177" s="18">
        <v>41.98</v>
      </c>
      <c r="I177" s="17"/>
      <c r="J177" s="18">
        <v>53.91</v>
      </c>
      <c r="K177" s="18">
        <v>65.069999999999993</v>
      </c>
      <c r="L177" s="18">
        <v>83.13</v>
      </c>
      <c r="M177" s="18"/>
      <c r="N177" s="18">
        <v>77.861393746999994</v>
      </c>
      <c r="O177" s="18">
        <v>102.29714027</v>
      </c>
      <c r="P177" s="19" t="s">
        <v>20</v>
      </c>
      <c r="Q177" s="14" t="s">
        <v>670</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446</v>
      </c>
      <c r="D178" s="20" t="s">
        <v>447</v>
      </c>
      <c r="E178" s="16"/>
      <c r="F178" s="17">
        <v>4.7300000000000004</v>
      </c>
      <c r="G178" s="17">
        <v>4.0199999999999996</v>
      </c>
      <c r="H178" s="17">
        <v>3.32</v>
      </c>
      <c r="I178" s="17"/>
      <c r="J178" s="17">
        <v>5.14</v>
      </c>
      <c r="K178" s="17">
        <v>6.54</v>
      </c>
      <c r="L178" s="17">
        <v>8.81</v>
      </c>
      <c r="M178" s="17"/>
      <c r="N178" s="17">
        <v>43.228880496999999</v>
      </c>
      <c r="O178" s="36">
        <v>2.6860457273000002</v>
      </c>
      <c r="P178" s="20" t="s">
        <v>17</v>
      </c>
      <c r="Q178" s="15" t="s">
        <v>671</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285</v>
      </c>
      <c r="D179" s="19" t="s">
        <v>286</v>
      </c>
      <c r="E179" s="16"/>
      <c r="F179" s="18">
        <v>4.41</v>
      </c>
      <c r="G179" s="18">
        <v>3.86</v>
      </c>
      <c r="H179" s="18">
        <v>3.31</v>
      </c>
      <c r="I179" s="17"/>
      <c r="J179" s="18">
        <v>4.53</v>
      </c>
      <c r="K179" s="18">
        <v>5.62</v>
      </c>
      <c r="L179" s="18">
        <v>7.39</v>
      </c>
      <c r="M179" s="18"/>
      <c r="N179" s="18">
        <v>33.989999777999998</v>
      </c>
      <c r="O179" s="18">
        <v>5.7482765454999996</v>
      </c>
      <c r="P179" s="19" t="s">
        <v>17</v>
      </c>
      <c r="Q179" s="14" t="s">
        <v>672</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430</v>
      </c>
      <c r="D180" s="20" t="s">
        <v>287</v>
      </c>
      <c r="E180" s="16"/>
      <c r="F180" s="17">
        <v>14.9</v>
      </c>
      <c r="G180" s="17">
        <v>13.96</v>
      </c>
      <c r="H180" s="17">
        <v>13.03</v>
      </c>
      <c r="I180" s="17"/>
      <c r="J180" s="17">
        <v>15.6</v>
      </c>
      <c r="K180" s="17">
        <v>17.46</v>
      </c>
      <c r="L180" s="17">
        <v>20.47</v>
      </c>
      <c r="M180" s="17"/>
      <c r="N180" s="17">
        <v>26.340153087000001</v>
      </c>
      <c r="O180" s="36">
        <v>3.2372276817999999</v>
      </c>
      <c r="P180" s="20" t="s">
        <v>17</v>
      </c>
      <c r="Q180" s="15" t="s">
        <v>673</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466</v>
      </c>
      <c r="D181" s="19" t="s">
        <v>467</v>
      </c>
      <c r="E181" s="16"/>
      <c r="F181" s="18">
        <v>8.6199999999999992</v>
      </c>
      <c r="G181" s="18">
        <v>7.74</v>
      </c>
      <c r="H181" s="18">
        <v>6.87</v>
      </c>
      <c r="I181" s="17"/>
      <c r="J181" s="18">
        <v>8.94</v>
      </c>
      <c r="K181" s="18">
        <v>10.68</v>
      </c>
      <c r="L181" s="18">
        <v>13.5</v>
      </c>
      <c r="M181" s="18"/>
      <c r="N181" s="18">
        <v>58.390667419000003</v>
      </c>
      <c r="O181" s="18">
        <v>1.4068494545000001</v>
      </c>
      <c r="P181" s="19" t="s">
        <v>20</v>
      </c>
      <c r="Q181" s="14" t="s">
        <v>674</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457</v>
      </c>
      <c r="D182" s="20" t="s">
        <v>288</v>
      </c>
      <c r="E182" s="16"/>
      <c r="F182" s="17">
        <v>1.87</v>
      </c>
      <c r="G182" s="17">
        <v>1.65</v>
      </c>
      <c r="H182" s="17">
        <v>1.43</v>
      </c>
      <c r="I182" s="17"/>
      <c r="J182" s="17">
        <v>1.94</v>
      </c>
      <c r="K182" s="17">
        <v>2.37</v>
      </c>
      <c r="L182" s="17">
        <v>3.07</v>
      </c>
      <c r="M182" s="17"/>
      <c r="N182" s="17">
        <v>25.478993067000001</v>
      </c>
      <c r="O182" s="36">
        <v>3.9460838635999997</v>
      </c>
      <c r="P182" s="20" t="s">
        <v>17</v>
      </c>
      <c r="Q182" s="15" t="s">
        <v>675</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289</v>
      </c>
      <c r="D183" s="19" t="s">
        <v>290</v>
      </c>
      <c r="E183" s="16"/>
      <c r="F183" s="18">
        <v>2.54</v>
      </c>
      <c r="G183" s="18">
        <v>2.06</v>
      </c>
      <c r="H183" s="18">
        <v>1.58</v>
      </c>
      <c r="I183" s="17"/>
      <c r="J183" s="18">
        <v>2.61</v>
      </c>
      <c r="K183" s="18">
        <v>3.56</v>
      </c>
      <c r="L183" s="18">
        <v>5.1100000000000003</v>
      </c>
      <c r="M183" s="18"/>
      <c r="N183" s="18">
        <v>37.375508101000001</v>
      </c>
      <c r="O183" s="18">
        <v>7.7906008181999997</v>
      </c>
      <c r="P183" s="19" t="s">
        <v>17</v>
      </c>
      <c r="Q183" s="14" t="s">
        <v>676</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291</v>
      </c>
      <c r="D184" s="20" t="s">
        <v>292</v>
      </c>
      <c r="E184" s="16"/>
      <c r="F184" s="17">
        <v>13.93</v>
      </c>
      <c r="G184" s="17">
        <v>11.19</v>
      </c>
      <c r="H184" s="17">
        <v>8.4600000000000009</v>
      </c>
      <c r="I184" s="17"/>
      <c r="J184" s="17">
        <v>14.33</v>
      </c>
      <c r="K184" s="17">
        <v>19.79</v>
      </c>
      <c r="L184" s="17">
        <v>28.65</v>
      </c>
      <c r="M184" s="17"/>
      <c r="N184" s="17">
        <v>37.774480447999998</v>
      </c>
      <c r="O184" s="36">
        <v>202.19432427000001</v>
      </c>
      <c r="P184" s="20" t="s">
        <v>17</v>
      </c>
      <c r="Q184" s="15" t="s">
        <v>677</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492</v>
      </c>
      <c r="D185" s="19" t="s">
        <v>293</v>
      </c>
      <c r="E185" s="16"/>
      <c r="F185" s="18">
        <v>1.83</v>
      </c>
      <c r="G185" s="18">
        <v>1.64</v>
      </c>
      <c r="H185" s="18">
        <v>1.45</v>
      </c>
      <c r="I185" s="17"/>
      <c r="J185" s="18">
        <v>1.91</v>
      </c>
      <c r="K185" s="18">
        <v>2.2799999999999998</v>
      </c>
      <c r="L185" s="18">
        <v>2.88</v>
      </c>
      <c r="M185" s="18"/>
      <c r="N185" s="18">
        <v>42.499146052999997</v>
      </c>
      <c r="O185" s="18">
        <v>36.209444727000005</v>
      </c>
      <c r="P185" s="19" t="s">
        <v>17</v>
      </c>
      <c r="Q185" s="14" t="s">
        <v>678</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679</v>
      </c>
      <c r="D186" s="20" t="s">
        <v>294</v>
      </c>
      <c r="E186" s="16"/>
      <c r="F186" s="17">
        <v>9</v>
      </c>
      <c r="G186" s="17">
        <v>8.4499999999999993</v>
      </c>
      <c r="H186" s="17">
        <v>7.9</v>
      </c>
      <c r="I186" s="17"/>
      <c r="J186" s="17">
        <v>9.6199999999999992</v>
      </c>
      <c r="K186" s="17">
        <v>10.71</v>
      </c>
      <c r="L186" s="17">
        <v>12.48</v>
      </c>
      <c r="M186" s="17"/>
      <c r="N186" s="17">
        <v>60.690848604999999</v>
      </c>
      <c r="O186" s="36">
        <v>32.436826908999997</v>
      </c>
      <c r="P186" s="20" t="s">
        <v>20</v>
      </c>
      <c r="Q186" s="15" t="s">
        <v>680</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454</v>
      </c>
      <c r="D187" s="19" t="s">
        <v>295</v>
      </c>
      <c r="E187" s="16"/>
      <c r="F187" s="18">
        <v>1.01</v>
      </c>
      <c r="G187" s="18">
        <v>0.66</v>
      </c>
      <c r="H187" s="18">
        <v>0.31</v>
      </c>
      <c r="I187" s="17"/>
      <c r="J187" s="18">
        <v>1.08</v>
      </c>
      <c r="K187" s="18">
        <v>1.77</v>
      </c>
      <c r="L187" s="18">
        <v>2.89</v>
      </c>
      <c r="M187" s="18"/>
      <c r="N187" s="18">
        <v>38.689136380000001</v>
      </c>
      <c r="O187" s="18">
        <v>2.4896040455000001</v>
      </c>
      <c r="P187" s="19" t="s">
        <v>17</v>
      </c>
      <c r="Q187" s="14" t="s">
        <v>681</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460</v>
      </c>
      <c r="D188" s="20" t="s">
        <v>296</v>
      </c>
      <c r="E188" s="16"/>
      <c r="F188" s="17">
        <v>35.14</v>
      </c>
      <c r="G188" s="17">
        <v>31.36</v>
      </c>
      <c r="H188" s="17">
        <v>27.59</v>
      </c>
      <c r="I188" s="17"/>
      <c r="J188" s="17">
        <v>35.57</v>
      </c>
      <c r="K188" s="17">
        <v>43.11</v>
      </c>
      <c r="L188" s="17">
        <v>55.33</v>
      </c>
      <c r="M188" s="17"/>
      <c r="N188" s="17">
        <v>48.809014058999999</v>
      </c>
      <c r="O188" s="36">
        <v>191.83778526999998</v>
      </c>
      <c r="P188" s="20" t="s">
        <v>17</v>
      </c>
      <c r="Q188" s="15" t="s">
        <v>682</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474</v>
      </c>
      <c r="D189" s="19" t="s">
        <v>475</v>
      </c>
      <c r="E189" s="16"/>
      <c r="F189" s="18">
        <v>9.02</v>
      </c>
      <c r="G189" s="18">
        <v>8.6999999999999993</v>
      </c>
      <c r="H189" s="18">
        <v>8.3800000000000008</v>
      </c>
      <c r="I189" s="17"/>
      <c r="J189" s="18">
        <v>9.6</v>
      </c>
      <c r="K189" s="18">
        <v>10.23</v>
      </c>
      <c r="L189" s="18">
        <v>11.26</v>
      </c>
      <c r="M189" s="18"/>
      <c r="N189" s="18">
        <v>52.600460750000003</v>
      </c>
      <c r="O189" s="18">
        <v>1.0743666817999999</v>
      </c>
      <c r="P189" s="19" t="s">
        <v>20</v>
      </c>
      <c r="Q189" s="14" t="s">
        <v>683</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308</v>
      </c>
      <c r="D190" s="20" t="s">
        <v>297</v>
      </c>
      <c r="E190" s="16"/>
      <c r="F190" s="17">
        <v>18.39</v>
      </c>
      <c r="G190" s="17">
        <v>17.03</v>
      </c>
      <c r="H190" s="17">
        <v>15.67</v>
      </c>
      <c r="I190" s="17"/>
      <c r="J190" s="17">
        <v>19.670000000000002</v>
      </c>
      <c r="K190" s="17">
        <v>22.38</v>
      </c>
      <c r="L190" s="17">
        <v>26.77</v>
      </c>
      <c r="M190" s="17"/>
      <c r="N190" s="17">
        <v>55.934535920999998</v>
      </c>
      <c r="O190" s="36">
        <v>215.22479149999998</v>
      </c>
      <c r="P190" s="20" t="s">
        <v>20</v>
      </c>
      <c r="Q190" s="15" t="s">
        <v>684</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468</v>
      </c>
      <c r="D191" s="19" t="s">
        <v>298</v>
      </c>
      <c r="E191" s="16"/>
      <c r="F191" s="18">
        <v>114.72</v>
      </c>
      <c r="G191" s="18">
        <v>105.16</v>
      </c>
      <c r="H191" s="18">
        <v>95.61</v>
      </c>
      <c r="I191" s="17"/>
      <c r="J191" s="18">
        <v>120.84</v>
      </c>
      <c r="K191" s="18">
        <v>139.94</v>
      </c>
      <c r="L191" s="18">
        <v>170.84</v>
      </c>
      <c r="M191" s="18"/>
      <c r="N191" s="18">
        <v>57.328750390000003</v>
      </c>
      <c r="O191" s="18">
        <v>313.18847314000004</v>
      </c>
      <c r="P191" s="19" t="s">
        <v>20</v>
      </c>
      <c r="Q191" s="14" t="s">
        <v>685</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299</v>
      </c>
      <c r="D192" s="20" t="s">
        <v>437</v>
      </c>
      <c r="E192" s="16"/>
      <c r="F192" s="17">
        <v>7.14</v>
      </c>
      <c r="G192" s="17">
        <v>6.49</v>
      </c>
      <c r="H192" s="17">
        <v>5.84</v>
      </c>
      <c r="I192" s="17"/>
      <c r="J192" s="17">
        <v>7.42</v>
      </c>
      <c r="K192" s="17">
        <v>8.7100000000000009</v>
      </c>
      <c r="L192" s="17">
        <v>10.81</v>
      </c>
      <c r="M192" s="17"/>
      <c r="N192" s="17">
        <v>80.077636397000006</v>
      </c>
      <c r="O192" s="36">
        <v>1.4763610455</v>
      </c>
      <c r="P192" s="20" t="s">
        <v>20</v>
      </c>
      <c r="Q192" s="15" t="s">
        <v>686</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299</v>
      </c>
      <c r="D193" s="19" t="s">
        <v>300</v>
      </c>
      <c r="E193" s="16"/>
      <c r="F193" s="18">
        <v>7.06</v>
      </c>
      <c r="G193" s="18">
        <v>6.45</v>
      </c>
      <c r="H193" s="18">
        <v>5.85</v>
      </c>
      <c r="I193" s="17"/>
      <c r="J193" s="18">
        <v>7.23</v>
      </c>
      <c r="K193" s="18">
        <v>8.43</v>
      </c>
      <c r="L193" s="18">
        <v>10.38</v>
      </c>
      <c r="M193" s="18"/>
      <c r="N193" s="18">
        <v>85.01817715</v>
      </c>
      <c r="O193" s="18">
        <v>8.4042947273000017</v>
      </c>
      <c r="P193" s="19" t="s">
        <v>20</v>
      </c>
      <c r="Q193" s="14" t="s">
        <v>687</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299</v>
      </c>
      <c r="D194" s="20" t="s">
        <v>301</v>
      </c>
      <c r="E194" s="16"/>
      <c r="F194" s="17">
        <v>35.549999999999997</v>
      </c>
      <c r="G194" s="17">
        <v>32.56</v>
      </c>
      <c r="H194" s="17">
        <v>29.58</v>
      </c>
      <c r="I194" s="17"/>
      <c r="J194" s="17">
        <v>36.46</v>
      </c>
      <c r="K194" s="17">
        <v>42.42</v>
      </c>
      <c r="L194" s="17">
        <v>52.08</v>
      </c>
      <c r="M194" s="17"/>
      <c r="N194" s="17">
        <v>84.782450171999997</v>
      </c>
      <c r="O194" s="36">
        <v>42.038226364000003</v>
      </c>
      <c r="P194" s="20" t="s">
        <v>20</v>
      </c>
      <c r="Q194" s="15" t="s">
        <v>688</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302</v>
      </c>
      <c r="D195" s="19" t="s">
        <v>303</v>
      </c>
      <c r="E195" s="16"/>
      <c r="F195" s="18">
        <v>29.7</v>
      </c>
      <c r="G195" s="18">
        <v>27.74</v>
      </c>
      <c r="H195" s="18">
        <v>25.79</v>
      </c>
      <c r="I195" s="17"/>
      <c r="J195" s="18">
        <v>30.72</v>
      </c>
      <c r="K195" s="18">
        <v>34.619999999999997</v>
      </c>
      <c r="L195" s="18">
        <v>40.94</v>
      </c>
      <c r="M195" s="18"/>
      <c r="N195" s="18">
        <v>61.646672854999998</v>
      </c>
      <c r="O195" s="18">
        <v>69.355086272999998</v>
      </c>
      <c r="P195" s="19" t="s">
        <v>20</v>
      </c>
      <c r="Q195" s="14" t="s">
        <v>689</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304</v>
      </c>
      <c r="D196" s="20" t="s">
        <v>305</v>
      </c>
      <c r="E196" s="16"/>
      <c r="F196" s="17">
        <v>13.73</v>
      </c>
      <c r="G196" s="17">
        <v>13.42</v>
      </c>
      <c r="H196" s="17">
        <v>13.11</v>
      </c>
      <c r="I196" s="17"/>
      <c r="J196" s="17">
        <v>13.84</v>
      </c>
      <c r="K196" s="17">
        <v>14.45</v>
      </c>
      <c r="L196" s="17">
        <v>15.45</v>
      </c>
      <c r="M196" s="17"/>
      <c r="N196" s="17">
        <v>78.757420589999995</v>
      </c>
      <c r="O196" s="36">
        <v>69.718038682</v>
      </c>
      <c r="P196" s="20" t="s">
        <v>20</v>
      </c>
      <c r="Q196" s="15" t="s">
        <v>690</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306</v>
      </c>
      <c r="D197" s="19" t="s">
        <v>307</v>
      </c>
      <c r="E197" s="16"/>
      <c r="F197" s="18">
        <v>19.59</v>
      </c>
      <c r="G197" s="18">
        <v>17.989999999999998</v>
      </c>
      <c r="H197" s="18">
        <v>16.399999999999999</v>
      </c>
      <c r="I197" s="17"/>
      <c r="J197" s="18">
        <v>20.21</v>
      </c>
      <c r="K197" s="18">
        <v>23.39</v>
      </c>
      <c r="L197" s="18">
        <v>28.54</v>
      </c>
      <c r="M197" s="18"/>
      <c r="N197" s="18">
        <v>36.977213798000001</v>
      </c>
      <c r="O197" s="18">
        <v>32.089197682000005</v>
      </c>
      <c r="P197" s="19" t="s">
        <v>17</v>
      </c>
      <c r="Q197" s="14" t="s">
        <v>691</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692</v>
      </c>
      <c r="D198" s="20" t="s">
        <v>693</v>
      </c>
      <c r="E198" s="16"/>
      <c r="F198" s="17">
        <v>5.29</v>
      </c>
      <c r="G198" s="17">
        <v>4.97</v>
      </c>
      <c r="H198" s="17">
        <v>4.6500000000000004</v>
      </c>
      <c r="I198" s="17"/>
      <c r="J198" s="17">
        <v>5.38</v>
      </c>
      <c r="K198" s="17">
        <v>6.01</v>
      </c>
      <c r="L198" s="17">
        <v>7.04</v>
      </c>
      <c r="M198" s="17"/>
      <c r="N198" s="17">
        <v>43.886160273000002</v>
      </c>
      <c r="O198" s="36">
        <v>2.0464582726999998</v>
      </c>
      <c r="P198" s="20" t="s">
        <v>17</v>
      </c>
      <c r="Q198" s="15" t="s">
        <v>694</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425</v>
      </c>
      <c r="D199" s="19" t="s">
        <v>309</v>
      </c>
      <c r="E199" s="16"/>
      <c r="F199" s="18">
        <v>10.220000000000001</v>
      </c>
      <c r="G199" s="18">
        <v>8.11</v>
      </c>
      <c r="H199" s="18">
        <v>6</v>
      </c>
      <c r="I199" s="17"/>
      <c r="J199" s="18">
        <v>10.76</v>
      </c>
      <c r="K199" s="18">
        <v>14.97</v>
      </c>
      <c r="L199" s="18">
        <v>21.78</v>
      </c>
      <c r="M199" s="18"/>
      <c r="N199" s="18">
        <v>65.170887292000003</v>
      </c>
      <c r="O199" s="18">
        <v>9.1598160908999997</v>
      </c>
      <c r="P199" s="19" t="s">
        <v>20</v>
      </c>
      <c r="Q199" s="14" t="s">
        <v>695</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310</v>
      </c>
      <c r="D200" s="20" t="s">
        <v>311</v>
      </c>
      <c r="E200" s="16"/>
      <c r="F200" s="17" t="s">
        <v>39</v>
      </c>
      <c r="G200" s="17" t="s">
        <v>39</v>
      </c>
      <c r="H200" s="17" t="s">
        <v>39</v>
      </c>
      <c r="I200" s="17"/>
      <c r="J200" s="17" t="s">
        <v>39</v>
      </c>
      <c r="K200" s="17" t="s">
        <v>39</v>
      </c>
      <c r="L200" s="17" t="s">
        <v>39</v>
      </c>
      <c r="M200" s="17"/>
      <c r="N200" s="17" t="s">
        <v>39</v>
      </c>
      <c r="O200" s="36" t="s">
        <v>39</v>
      </c>
      <c r="P200" s="20" t="s">
        <v>39</v>
      </c>
      <c r="Q200" s="15" t="s">
        <v>40</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312</v>
      </c>
      <c r="D201" s="20" t="s">
        <v>313</v>
      </c>
      <c r="E201" s="16"/>
      <c r="F201" s="17">
        <v>8.19</v>
      </c>
      <c r="G201" s="17">
        <v>7.36</v>
      </c>
      <c r="H201" s="17">
        <v>6.53</v>
      </c>
      <c r="I201" s="17"/>
      <c r="J201" s="17">
        <v>8.3699999999999992</v>
      </c>
      <c r="K201" s="17">
        <v>10.02</v>
      </c>
      <c r="L201" s="17">
        <v>12.69</v>
      </c>
      <c r="M201" s="17"/>
      <c r="N201" s="17">
        <v>43.024319251000001</v>
      </c>
      <c r="O201" s="36">
        <v>81.339289545000014</v>
      </c>
      <c r="P201" s="20" t="s">
        <v>17</v>
      </c>
      <c r="Q201" s="15" t="s">
        <v>696</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314</v>
      </c>
      <c r="D202" s="19" t="s">
        <v>315</v>
      </c>
      <c r="E202" s="16"/>
      <c r="F202" s="18">
        <v>5.61</v>
      </c>
      <c r="G202" s="18">
        <v>4.67</v>
      </c>
      <c r="H202" s="18">
        <v>3.74</v>
      </c>
      <c r="I202" s="17"/>
      <c r="J202" s="18">
        <v>5.97</v>
      </c>
      <c r="K202" s="18">
        <v>7.83</v>
      </c>
      <c r="L202" s="18">
        <v>10.85</v>
      </c>
      <c r="M202" s="18"/>
      <c r="N202" s="18">
        <v>68.779823359000005</v>
      </c>
      <c r="O202" s="18">
        <v>27.947821226999999</v>
      </c>
      <c r="P202" s="19" t="s">
        <v>20</v>
      </c>
      <c r="Q202" s="14" t="s">
        <v>697</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316</v>
      </c>
      <c r="D203" s="20" t="s">
        <v>317</v>
      </c>
      <c r="E203" s="16"/>
      <c r="F203" s="17">
        <v>18.55</v>
      </c>
      <c r="G203" s="17">
        <v>17.559999999999999</v>
      </c>
      <c r="H203" s="17">
        <v>16.57</v>
      </c>
      <c r="I203" s="17"/>
      <c r="J203" s="17">
        <v>19.010000000000002</v>
      </c>
      <c r="K203" s="17">
        <v>20.98</v>
      </c>
      <c r="L203" s="17">
        <v>24.16</v>
      </c>
      <c r="M203" s="17"/>
      <c r="N203" s="17">
        <v>48.062965804000001</v>
      </c>
      <c r="O203" s="36">
        <v>35.511998136000003</v>
      </c>
      <c r="P203" s="20" t="s">
        <v>17</v>
      </c>
      <c r="Q203" s="15" t="s">
        <v>698</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318</v>
      </c>
      <c r="D204" s="19" t="s">
        <v>319</v>
      </c>
      <c r="E204" s="16"/>
      <c r="F204" s="18">
        <v>23.86</v>
      </c>
      <c r="G204" s="18">
        <v>21.41</v>
      </c>
      <c r="H204" s="18">
        <v>18.96</v>
      </c>
      <c r="I204" s="17"/>
      <c r="J204" s="18">
        <v>25.31</v>
      </c>
      <c r="K204" s="18">
        <v>30.2</v>
      </c>
      <c r="L204" s="18">
        <v>38.11</v>
      </c>
      <c r="M204" s="18"/>
      <c r="N204" s="18">
        <v>49.927846997000003</v>
      </c>
      <c r="O204" s="18">
        <v>95.006434909000006</v>
      </c>
      <c r="P204" s="19" t="s">
        <v>20</v>
      </c>
      <c r="Q204" s="14" t="s">
        <v>699</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320</v>
      </c>
      <c r="D205" s="20" t="s">
        <v>321</v>
      </c>
      <c r="E205" s="16"/>
      <c r="F205" s="17">
        <v>80.510000000000005</v>
      </c>
      <c r="G205" s="17">
        <v>70.5</v>
      </c>
      <c r="H205" s="17">
        <v>60.5</v>
      </c>
      <c r="I205" s="17"/>
      <c r="J205" s="17">
        <v>83.22</v>
      </c>
      <c r="K205" s="17">
        <v>103.22</v>
      </c>
      <c r="L205" s="17">
        <v>135.59</v>
      </c>
      <c r="M205" s="17"/>
      <c r="N205" s="17">
        <v>64.651905330000005</v>
      </c>
      <c r="O205" s="36">
        <v>5.6080061277000004</v>
      </c>
      <c r="P205" s="20" t="s">
        <v>20</v>
      </c>
      <c r="Q205" s="15" t="s">
        <v>700</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322</v>
      </c>
      <c r="D206" s="19" t="s">
        <v>323</v>
      </c>
      <c r="E206" s="16"/>
      <c r="F206" s="18">
        <v>52.5</v>
      </c>
      <c r="G206" s="18">
        <v>49.3</v>
      </c>
      <c r="H206" s="18">
        <v>46.1</v>
      </c>
      <c r="I206" s="17"/>
      <c r="J206" s="18">
        <v>59.6</v>
      </c>
      <c r="K206" s="18">
        <v>65.989999999999995</v>
      </c>
      <c r="L206" s="18">
        <v>76.33</v>
      </c>
      <c r="M206" s="18"/>
      <c r="N206" s="18">
        <v>50.106776615000001</v>
      </c>
      <c r="O206" s="18">
        <v>378.49223368000003</v>
      </c>
      <c r="P206" s="19" t="s">
        <v>20</v>
      </c>
      <c r="Q206" s="14" t="s">
        <v>701</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324</v>
      </c>
      <c r="D207" s="20" t="s">
        <v>325</v>
      </c>
      <c r="E207" s="16"/>
      <c r="F207" s="17">
        <v>5.73</v>
      </c>
      <c r="G207" s="17">
        <v>4.95</v>
      </c>
      <c r="H207" s="17">
        <v>4.17</v>
      </c>
      <c r="I207" s="17"/>
      <c r="J207" s="17">
        <v>6.64</v>
      </c>
      <c r="K207" s="17">
        <v>8.19</v>
      </c>
      <c r="L207" s="17">
        <v>10.71</v>
      </c>
      <c r="M207" s="17"/>
      <c r="N207" s="17">
        <v>63.065802652999999</v>
      </c>
      <c r="O207" s="36">
        <v>2.8633207272999996</v>
      </c>
      <c r="P207" s="20" t="s">
        <v>20</v>
      </c>
      <c r="Q207" s="15" t="s">
        <v>702</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326</v>
      </c>
      <c r="D208" s="19" t="s">
        <v>327</v>
      </c>
      <c r="E208" s="16"/>
      <c r="F208" s="18">
        <v>11.4</v>
      </c>
      <c r="G208" s="18">
        <v>10.85</v>
      </c>
      <c r="H208" s="18">
        <v>10.31</v>
      </c>
      <c r="I208" s="17"/>
      <c r="J208" s="18">
        <v>11.59</v>
      </c>
      <c r="K208" s="18">
        <v>12.67</v>
      </c>
      <c r="L208" s="18">
        <v>14.43</v>
      </c>
      <c r="M208" s="18"/>
      <c r="N208" s="18">
        <v>49.484785445999997</v>
      </c>
      <c r="O208" s="18">
        <v>1.7085064999999999</v>
      </c>
      <c r="P208" s="19" t="s">
        <v>17</v>
      </c>
      <c r="Q208" s="14" t="s">
        <v>703</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326</v>
      </c>
      <c r="D209" s="20" t="s">
        <v>328</v>
      </c>
      <c r="E209" s="16"/>
      <c r="F209" s="17">
        <v>34.19</v>
      </c>
      <c r="G209" s="17">
        <v>32.479999999999997</v>
      </c>
      <c r="H209" s="17">
        <v>30.77</v>
      </c>
      <c r="I209" s="17"/>
      <c r="J209" s="17">
        <v>34.729999999999997</v>
      </c>
      <c r="K209" s="17">
        <v>38.14</v>
      </c>
      <c r="L209" s="17">
        <v>43.67</v>
      </c>
      <c r="M209" s="17"/>
      <c r="N209" s="17">
        <v>48.031461505999999</v>
      </c>
      <c r="O209" s="36">
        <v>54.9891735</v>
      </c>
      <c r="P209" s="20" t="s">
        <v>17</v>
      </c>
      <c r="Q209" s="15" t="s">
        <v>704</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426</v>
      </c>
      <c r="D210" s="19" t="s">
        <v>427</v>
      </c>
      <c r="E210" s="16"/>
      <c r="F210" s="18">
        <v>146.58000000000001</v>
      </c>
      <c r="G210" s="18">
        <v>130.03</v>
      </c>
      <c r="H210" s="18">
        <v>113.49</v>
      </c>
      <c r="I210" s="17"/>
      <c r="J210" s="18">
        <v>152.1</v>
      </c>
      <c r="K210" s="18">
        <v>185.18</v>
      </c>
      <c r="L210" s="18">
        <v>238.71</v>
      </c>
      <c r="M210" s="18"/>
      <c r="N210" s="18">
        <v>66.898989835999998</v>
      </c>
      <c r="O210" s="18">
        <v>5.3473906944999996</v>
      </c>
      <c r="P210" s="19" t="s">
        <v>20</v>
      </c>
      <c r="Q210" s="14" t="s">
        <v>705</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476</v>
      </c>
      <c r="D211" s="20" t="s">
        <v>477</v>
      </c>
      <c r="E211" s="16"/>
      <c r="F211" s="17">
        <v>7.13</v>
      </c>
      <c r="G211" s="17">
        <v>6.68</v>
      </c>
      <c r="H211" s="17">
        <v>6.23</v>
      </c>
      <c r="I211" s="17"/>
      <c r="J211" s="17">
        <v>7.24</v>
      </c>
      <c r="K211" s="17">
        <v>8.1300000000000008</v>
      </c>
      <c r="L211" s="17">
        <v>9.58</v>
      </c>
      <c r="M211" s="17"/>
      <c r="N211" s="17">
        <v>32.404265191</v>
      </c>
      <c r="O211" s="36">
        <v>1.6519192727000001</v>
      </c>
      <c r="P211" s="20" t="s">
        <v>17</v>
      </c>
      <c r="Q211" s="15" t="s">
        <v>706</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329</v>
      </c>
      <c r="D212" s="19" t="s">
        <v>330</v>
      </c>
      <c r="E212" s="16"/>
      <c r="F212" s="18">
        <v>35.04</v>
      </c>
      <c r="G212" s="18">
        <v>32.659999999999997</v>
      </c>
      <c r="H212" s="18">
        <v>30.29</v>
      </c>
      <c r="I212" s="17"/>
      <c r="J212" s="18">
        <v>36.19</v>
      </c>
      <c r="K212" s="18">
        <v>40.93</v>
      </c>
      <c r="L212" s="18">
        <v>48.61</v>
      </c>
      <c r="M212" s="18"/>
      <c r="N212" s="18">
        <v>39.846366027000002</v>
      </c>
      <c r="O212" s="18">
        <v>10.242215318000001</v>
      </c>
      <c r="P212" s="19" t="s">
        <v>17</v>
      </c>
      <c r="Q212" s="14" t="s">
        <v>707</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331</v>
      </c>
      <c r="D213" s="20" t="s">
        <v>332</v>
      </c>
      <c r="E213" s="16"/>
      <c r="F213" s="17">
        <v>29.8</v>
      </c>
      <c r="G213" s="17">
        <v>27.62</v>
      </c>
      <c r="H213" s="17">
        <v>25.44</v>
      </c>
      <c r="I213" s="17"/>
      <c r="J213" s="17">
        <v>30.56</v>
      </c>
      <c r="K213" s="17">
        <v>34.909999999999997</v>
      </c>
      <c r="L213" s="17">
        <v>41.96</v>
      </c>
      <c r="M213" s="17"/>
      <c r="N213" s="17">
        <v>74.435337516000004</v>
      </c>
      <c r="O213" s="36">
        <v>247.33848504999997</v>
      </c>
      <c r="P213" s="20" t="s">
        <v>20</v>
      </c>
      <c r="Q213" s="15" t="s">
        <v>708</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333</v>
      </c>
      <c r="D214" s="20" t="s">
        <v>334</v>
      </c>
      <c r="E214" s="16"/>
      <c r="F214" s="17">
        <v>23.08</v>
      </c>
      <c r="G214" s="17">
        <v>19.29</v>
      </c>
      <c r="H214" s="17">
        <v>15.5</v>
      </c>
      <c r="I214" s="17"/>
      <c r="J214" s="17">
        <v>25.26</v>
      </c>
      <c r="K214" s="17">
        <v>32.83</v>
      </c>
      <c r="L214" s="17">
        <v>45.09</v>
      </c>
      <c r="M214" s="17"/>
      <c r="N214" s="17">
        <v>55.345550484</v>
      </c>
      <c r="O214" s="36">
        <v>49.313713544999999</v>
      </c>
      <c r="P214" s="20" t="s">
        <v>20</v>
      </c>
      <c r="Q214" s="15" t="s">
        <v>709</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335</v>
      </c>
      <c r="D215" s="19" t="s">
        <v>336</v>
      </c>
      <c r="E215" s="16"/>
      <c r="F215" s="18">
        <v>54.05</v>
      </c>
      <c r="G215" s="18">
        <v>46.07</v>
      </c>
      <c r="H215" s="18">
        <v>38.090000000000003</v>
      </c>
      <c r="I215" s="17"/>
      <c r="J215" s="18">
        <v>55.98</v>
      </c>
      <c r="K215" s="18">
        <v>71.930000000000007</v>
      </c>
      <c r="L215" s="18">
        <v>97.75</v>
      </c>
      <c r="M215" s="18"/>
      <c r="N215" s="18">
        <v>43.272165090000001</v>
      </c>
      <c r="O215" s="18">
        <v>158.07008908999998</v>
      </c>
      <c r="P215" s="19" t="s">
        <v>17</v>
      </c>
      <c r="Q215" s="14" t="s">
        <v>710</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337</v>
      </c>
      <c r="D216" s="19" t="s">
        <v>338</v>
      </c>
      <c r="E216" s="16"/>
      <c r="F216" s="18">
        <v>20.69</v>
      </c>
      <c r="G216" s="18">
        <v>18.82</v>
      </c>
      <c r="H216" s="18">
        <v>16.95</v>
      </c>
      <c r="I216" s="17"/>
      <c r="J216" s="18">
        <v>21.15</v>
      </c>
      <c r="K216" s="18">
        <v>24.88</v>
      </c>
      <c r="L216" s="18">
        <v>30.93</v>
      </c>
      <c r="M216" s="18"/>
      <c r="N216" s="18">
        <v>70.270716507000003</v>
      </c>
      <c r="O216" s="18">
        <v>125.49307039999999</v>
      </c>
      <c r="P216" s="19" t="s">
        <v>20</v>
      </c>
      <c r="Q216" s="14" t="s">
        <v>711</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339</v>
      </c>
      <c r="D217" s="20" t="s">
        <v>340</v>
      </c>
      <c r="E217" s="16"/>
      <c r="F217" s="17">
        <v>41.43</v>
      </c>
      <c r="G217" s="17">
        <v>37.79</v>
      </c>
      <c r="H217" s="17">
        <v>34.15</v>
      </c>
      <c r="I217" s="17"/>
      <c r="J217" s="17">
        <v>42.17</v>
      </c>
      <c r="K217" s="17">
        <v>49.44</v>
      </c>
      <c r="L217" s="17">
        <v>61.2</v>
      </c>
      <c r="M217" s="17"/>
      <c r="N217" s="17">
        <v>58.962490281999997</v>
      </c>
      <c r="O217" s="36">
        <v>150.17729649999998</v>
      </c>
      <c r="P217" s="20" t="s">
        <v>17</v>
      </c>
      <c r="Q217" s="15" t="s">
        <v>712</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341</v>
      </c>
      <c r="D218" s="19" t="s">
        <v>342</v>
      </c>
      <c r="E218" s="16"/>
      <c r="F218" s="18">
        <v>14.81</v>
      </c>
      <c r="G218" s="18">
        <v>13.02</v>
      </c>
      <c r="H218" s="18">
        <v>11.23</v>
      </c>
      <c r="I218" s="17"/>
      <c r="J218" s="18">
        <v>15.14</v>
      </c>
      <c r="K218" s="18">
        <v>18.71</v>
      </c>
      <c r="L218" s="18">
        <v>24.5</v>
      </c>
      <c r="M218" s="18"/>
      <c r="N218" s="18">
        <v>69.998137153000002</v>
      </c>
      <c r="O218" s="18">
        <v>8.337496272700001</v>
      </c>
      <c r="P218" s="19" t="s">
        <v>20</v>
      </c>
      <c r="Q218" s="14" t="s">
        <v>713</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343</v>
      </c>
      <c r="D219" s="20" t="s">
        <v>344</v>
      </c>
      <c r="E219" s="16"/>
      <c r="F219" s="17">
        <v>7.56</v>
      </c>
      <c r="G219" s="17">
        <v>6.59</v>
      </c>
      <c r="H219" s="17">
        <v>5.63</v>
      </c>
      <c r="I219" s="17"/>
      <c r="J219" s="17">
        <v>8.1</v>
      </c>
      <c r="K219" s="17">
        <v>10.02</v>
      </c>
      <c r="L219" s="17">
        <v>13.15</v>
      </c>
      <c r="M219" s="17"/>
      <c r="N219" s="17">
        <v>58.812764512999998</v>
      </c>
      <c r="O219" s="36">
        <v>5.5745712727000001</v>
      </c>
      <c r="P219" s="20" t="s">
        <v>20</v>
      </c>
      <c r="Q219" s="15" t="s">
        <v>714</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345</v>
      </c>
      <c r="D220" s="19" t="s">
        <v>346</v>
      </c>
      <c r="E220" s="16"/>
      <c r="F220" s="18">
        <v>18.32</v>
      </c>
      <c r="G220" s="18">
        <v>15.93</v>
      </c>
      <c r="H220" s="18">
        <v>13.54</v>
      </c>
      <c r="I220" s="17"/>
      <c r="J220" s="18">
        <v>19.07</v>
      </c>
      <c r="K220" s="18">
        <v>23.84</v>
      </c>
      <c r="L220" s="18">
        <v>31.56</v>
      </c>
      <c r="M220" s="18"/>
      <c r="N220" s="18">
        <v>38.926584237</v>
      </c>
      <c r="O220" s="18">
        <v>8.0169838181999999</v>
      </c>
      <c r="P220" s="19" t="s">
        <v>17</v>
      </c>
      <c r="Q220" s="14" t="s">
        <v>715</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347</v>
      </c>
      <c r="D221" s="20" t="s">
        <v>348</v>
      </c>
      <c r="E221" s="16"/>
      <c r="F221" s="17">
        <v>17.07</v>
      </c>
      <c r="G221" s="17">
        <v>16.100000000000001</v>
      </c>
      <c r="H221" s="17">
        <v>15.14</v>
      </c>
      <c r="I221" s="17"/>
      <c r="J221" s="17">
        <v>18.37</v>
      </c>
      <c r="K221" s="17">
        <v>20.29</v>
      </c>
      <c r="L221" s="17">
        <v>23.4</v>
      </c>
      <c r="M221" s="17"/>
      <c r="N221" s="17">
        <v>63.203896673999999</v>
      </c>
      <c r="O221" s="36">
        <v>92.113039545000007</v>
      </c>
      <c r="P221" s="20" t="s">
        <v>20</v>
      </c>
      <c r="Q221" s="15" t="s">
        <v>716</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349</v>
      </c>
      <c r="D222" s="19" t="s">
        <v>350</v>
      </c>
      <c r="E222" s="16"/>
      <c r="F222" s="18">
        <v>58</v>
      </c>
      <c r="G222" s="18">
        <v>52.33</v>
      </c>
      <c r="H222" s="18">
        <v>46.66</v>
      </c>
      <c r="I222" s="17"/>
      <c r="J222" s="18">
        <v>59.17</v>
      </c>
      <c r="K222" s="18">
        <v>70.5</v>
      </c>
      <c r="L222" s="18">
        <v>88.85</v>
      </c>
      <c r="M222" s="18"/>
      <c r="N222" s="18">
        <v>37.855811205000002</v>
      </c>
      <c r="O222" s="18">
        <v>8.0876479544999995</v>
      </c>
      <c r="P222" s="19" t="s">
        <v>17</v>
      </c>
      <c r="Q222" s="14" t="s">
        <v>717</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478</v>
      </c>
      <c r="D223" s="20" t="s">
        <v>479</v>
      </c>
      <c r="E223" s="16"/>
      <c r="F223" s="17">
        <v>23.85</v>
      </c>
      <c r="G223" s="17">
        <v>14.41</v>
      </c>
      <c r="H223" s="17">
        <v>4.9800000000000004</v>
      </c>
      <c r="I223" s="17"/>
      <c r="J223" s="17">
        <v>50.51</v>
      </c>
      <c r="K223" s="17">
        <v>69.37</v>
      </c>
      <c r="L223" s="17">
        <v>99.89</v>
      </c>
      <c r="M223" s="17"/>
      <c r="N223" s="17">
        <v>45.894660193</v>
      </c>
      <c r="O223" s="36">
        <v>1.7877810714</v>
      </c>
      <c r="P223" s="20" t="s">
        <v>20</v>
      </c>
      <c r="Q223" s="15" t="s">
        <v>718</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351</v>
      </c>
      <c r="D224" s="19" t="s">
        <v>455</v>
      </c>
      <c r="E224" s="16"/>
      <c r="F224" s="18">
        <v>4.57</v>
      </c>
      <c r="G224" s="18">
        <v>4.03</v>
      </c>
      <c r="H224" s="18">
        <v>3.5</v>
      </c>
      <c r="I224" s="17"/>
      <c r="J224" s="18">
        <v>4.8600000000000003</v>
      </c>
      <c r="K224" s="18">
        <v>5.92</v>
      </c>
      <c r="L224" s="18">
        <v>7.64</v>
      </c>
      <c r="M224" s="18"/>
      <c r="N224" s="18">
        <v>26.936621090999999</v>
      </c>
      <c r="O224" s="18">
        <v>1.7528133181999999</v>
      </c>
      <c r="P224" s="19" t="s">
        <v>17</v>
      </c>
      <c r="Q224" s="14" t="s">
        <v>719</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351</v>
      </c>
      <c r="D225" s="20" t="s">
        <v>352</v>
      </c>
      <c r="E225" s="16"/>
      <c r="F225" s="17">
        <v>4.58</v>
      </c>
      <c r="G225" s="17">
        <v>4.05</v>
      </c>
      <c r="H225" s="17">
        <v>3.53</v>
      </c>
      <c r="I225" s="17"/>
      <c r="J225" s="17">
        <v>4.82</v>
      </c>
      <c r="K225" s="17">
        <v>5.86</v>
      </c>
      <c r="L225" s="17">
        <v>7.55</v>
      </c>
      <c r="M225" s="17"/>
      <c r="N225" s="17">
        <v>25.354142929000002</v>
      </c>
      <c r="O225" s="36">
        <v>62.771157591000005</v>
      </c>
      <c r="P225" s="20" t="s">
        <v>17</v>
      </c>
      <c r="Q225" s="15" t="s">
        <v>720</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353</v>
      </c>
      <c r="D226" s="19" t="s">
        <v>354</v>
      </c>
      <c r="E226" s="16"/>
      <c r="F226" s="18">
        <v>51.38</v>
      </c>
      <c r="G226" s="18">
        <v>48.38</v>
      </c>
      <c r="H226" s="18">
        <v>45.39</v>
      </c>
      <c r="I226" s="17"/>
      <c r="J226" s="18">
        <v>53.89</v>
      </c>
      <c r="K226" s="18">
        <v>59.87</v>
      </c>
      <c r="L226" s="18">
        <v>69.55</v>
      </c>
      <c r="M226" s="18"/>
      <c r="N226" s="18">
        <v>36.107731661999999</v>
      </c>
      <c r="O226" s="18">
        <v>923.28339185999994</v>
      </c>
      <c r="P226" s="19" t="s">
        <v>17</v>
      </c>
      <c r="Q226" s="14" t="s">
        <v>721</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355</v>
      </c>
      <c r="D227" s="20" t="s">
        <v>356</v>
      </c>
      <c r="E227" s="16"/>
      <c r="F227" s="17">
        <v>24.63</v>
      </c>
      <c r="G227" s="17">
        <v>22.69</v>
      </c>
      <c r="H227" s="17">
        <v>20.76</v>
      </c>
      <c r="I227" s="17"/>
      <c r="J227" s="17">
        <v>25.76</v>
      </c>
      <c r="K227" s="17">
        <v>29.62</v>
      </c>
      <c r="L227" s="17">
        <v>35.880000000000003</v>
      </c>
      <c r="M227" s="17"/>
      <c r="N227" s="17">
        <v>37.550116676000002</v>
      </c>
      <c r="O227" s="36">
        <v>8.1115954544999997</v>
      </c>
      <c r="P227" s="20" t="s">
        <v>17</v>
      </c>
      <c r="Q227" s="15" t="s">
        <v>722</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357</v>
      </c>
      <c r="D228" s="19" t="s">
        <v>358</v>
      </c>
      <c r="E228" s="16"/>
      <c r="F228" s="18">
        <v>4.79</v>
      </c>
      <c r="G228" s="18">
        <v>4.17</v>
      </c>
      <c r="H228" s="18">
        <v>3.56</v>
      </c>
      <c r="I228" s="17"/>
      <c r="J228" s="18">
        <v>5.53</v>
      </c>
      <c r="K228" s="18">
        <v>6.75</v>
      </c>
      <c r="L228" s="18">
        <v>8.74</v>
      </c>
      <c r="M228" s="18"/>
      <c r="N228" s="18">
        <v>62.597365975999999</v>
      </c>
      <c r="O228" s="18">
        <v>66.076338136000004</v>
      </c>
      <c r="P228" s="19" t="s">
        <v>20</v>
      </c>
      <c r="Q228" s="14" t="s">
        <v>723</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359</v>
      </c>
      <c r="D229" s="20" t="s">
        <v>360</v>
      </c>
      <c r="E229" s="16"/>
      <c r="F229" s="17">
        <v>21.3</v>
      </c>
      <c r="G229" s="17">
        <v>19.36</v>
      </c>
      <c r="H229" s="17">
        <v>17.43</v>
      </c>
      <c r="I229" s="17"/>
      <c r="J229" s="17">
        <v>21.69</v>
      </c>
      <c r="K229" s="17">
        <v>25.55</v>
      </c>
      <c r="L229" s="17">
        <v>31.8</v>
      </c>
      <c r="M229" s="17"/>
      <c r="N229" s="17">
        <v>77.919409932999997</v>
      </c>
      <c r="O229" s="36">
        <v>180.17084423</v>
      </c>
      <c r="P229" s="20" t="s">
        <v>20</v>
      </c>
      <c r="Q229" s="15" t="s">
        <v>724</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725</v>
      </c>
      <c r="D230" s="19" t="s">
        <v>726</v>
      </c>
      <c r="E230" s="16"/>
      <c r="F230" s="18">
        <v>96.56</v>
      </c>
      <c r="G230" s="18">
        <v>90.91</v>
      </c>
      <c r="H230" s="18">
        <v>85.27</v>
      </c>
      <c r="I230" s="17"/>
      <c r="J230" s="18">
        <v>98.75</v>
      </c>
      <c r="K230" s="18">
        <v>110.03</v>
      </c>
      <c r="L230" s="18">
        <v>128.29</v>
      </c>
      <c r="M230" s="18"/>
      <c r="N230" s="18">
        <v>36.875776367</v>
      </c>
      <c r="O230" s="18">
        <v>1.0362187031999999</v>
      </c>
      <c r="P230" s="19" t="s">
        <v>17</v>
      </c>
      <c r="Q230" s="14" t="s">
        <v>727</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361</v>
      </c>
      <c r="D231" s="20" t="s">
        <v>362</v>
      </c>
      <c r="E231" s="16"/>
      <c r="F231" s="17">
        <v>9.17</v>
      </c>
      <c r="G231" s="17">
        <v>7.2</v>
      </c>
      <c r="H231" s="17">
        <v>5.23</v>
      </c>
      <c r="I231" s="17"/>
      <c r="J231" s="17">
        <v>9.59</v>
      </c>
      <c r="K231" s="17">
        <v>13.52</v>
      </c>
      <c r="L231" s="17">
        <v>19.88</v>
      </c>
      <c r="M231" s="17"/>
      <c r="N231" s="17">
        <v>48.397491916</v>
      </c>
      <c r="O231" s="36">
        <v>9.2078837726999989</v>
      </c>
      <c r="P231" s="20" t="s">
        <v>17</v>
      </c>
      <c r="Q231" s="15" t="s">
        <v>728</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729</v>
      </c>
      <c r="D232" s="19" t="s">
        <v>730</v>
      </c>
      <c r="E232" s="16"/>
      <c r="F232" s="18">
        <v>4.55</v>
      </c>
      <c r="G232" s="18">
        <v>4.1500000000000004</v>
      </c>
      <c r="H232" s="18">
        <v>3.75</v>
      </c>
      <c r="I232" s="17"/>
      <c r="J232" s="18">
        <v>4.8</v>
      </c>
      <c r="K232" s="18">
        <v>5.59</v>
      </c>
      <c r="L232" s="18">
        <v>6.87</v>
      </c>
      <c r="M232" s="18"/>
      <c r="N232" s="18">
        <v>42.971423340000001</v>
      </c>
      <c r="O232" s="18">
        <v>1.5171970908999999</v>
      </c>
      <c r="P232" s="19" t="s">
        <v>17</v>
      </c>
      <c r="Q232" s="14" t="s">
        <v>731</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363</v>
      </c>
      <c r="D233" s="20" t="s">
        <v>364</v>
      </c>
      <c r="E233" s="16"/>
      <c r="F233" s="17">
        <v>24.6</v>
      </c>
      <c r="G233" s="17">
        <v>21.07</v>
      </c>
      <c r="H233" s="17">
        <v>17.54</v>
      </c>
      <c r="I233" s="17"/>
      <c r="J233" s="17">
        <v>25.3</v>
      </c>
      <c r="K233" s="17">
        <v>32.35</v>
      </c>
      <c r="L233" s="17">
        <v>43.77</v>
      </c>
      <c r="M233" s="17"/>
      <c r="N233" s="17">
        <v>54.293426707999998</v>
      </c>
      <c r="O233" s="36">
        <v>85.709382500000004</v>
      </c>
      <c r="P233" s="20" t="s">
        <v>17</v>
      </c>
      <c r="Q233" s="15" t="s">
        <v>732</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365</v>
      </c>
      <c r="D234" s="19" t="s">
        <v>366</v>
      </c>
      <c r="E234" s="16"/>
      <c r="F234" s="18">
        <v>18.98</v>
      </c>
      <c r="G234" s="18">
        <v>16.809999999999999</v>
      </c>
      <c r="H234" s="18">
        <v>14.64</v>
      </c>
      <c r="I234" s="17"/>
      <c r="J234" s="18">
        <v>19.32</v>
      </c>
      <c r="K234" s="18">
        <v>23.65</v>
      </c>
      <c r="L234" s="18">
        <v>30.65</v>
      </c>
      <c r="M234" s="18"/>
      <c r="N234" s="18">
        <v>39.399119953000003</v>
      </c>
      <c r="O234" s="18">
        <v>12.508466</v>
      </c>
      <c r="P234" s="19" t="s">
        <v>17</v>
      </c>
      <c r="Q234" s="14" t="s">
        <v>733</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367</v>
      </c>
      <c r="D235" s="20" t="s">
        <v>368</v>
      </c>
      <c r="E235" s="16"/>
      <c r="F235" s="17">
        <v>41.11</v>
      </c>
      <c r="G235" s="17">
        <v>37.18</v>
      </c>
      <c r="H235" s="17">
        <v>33.26</v>
      </c>
      <c r="I235" s="17"/>
      <c r="J235" s="17">
        <v>42.9</v>
      </c>
      <c r="K235" s="17">
        <v>50.74</v>
      </c>
      <c r="L235" s="17">
        <v>63.43</v>
      </c>
      <c r="M235" s="17"/>
      <c r="N235" s="17">
        <v>32.919919884999999</v>
      </c>
      <c r="O235" s="36">
        <v>285.93069923000002</v>
      </c>
      <c r="P235" s="20" t="s">
        <v>17</v>
      </c>
      <c r="Q235" s="15" t="s">
        <v>734</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369</v>
      </c>
      <c r="D236" s="19" t="s">
        <v>370</v>
      </c>
      <c r="E236" s="16"/>
      <c r="F236" s="18">
        <v>17.420000000000002</v>
      </c>
      <c r="G236" s="18">
        <v>16.89</v>
      </c>
      <c r="H236" s="18">
        <v>16.37</v>
      </c>
      <c r="I236" s="17"/>
      <c r="J236" s="18">
        <v>17.5</v>
      </c>
      <c r="K236" s="18">
        <v>18.54</v>
      </c>
      <c r="L236" s="18">
        <v>20.239999999999998</v>
      </c>
      <c r="M236" s="18"/>
      <c r="N236" s="18">
        <v>75.208479174999994</v>
      </c>
      <c r="O236" s="18">
        <v>26.089844909</v>
      </c>
      <c r="P236" s="19" t="s">
        <v>20</v>
      </c>
      <c r="Q236" s="14" t="s">
        <v>735</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371</v>
      </c>
      <c r="D237" s="20" t="s">
        <v>372</v>
      </c>
      <c r="E237" s="16"/>
      <c r="F237" s="17">
        <v>7.69</v>
      </c>
      <c r="G237" s="17">
        <v>6.89</v>
      </c>
      <c r="H237" s="17">
        <v>6.1</v>
      </c>
      <c r="I237" s="17"/>
      <c r="J237" s="17">
        <v>8.06</v>
      </c>
      <c r="K237" s="17">
        <v>9.64</v>
      </c>
      <c r="L237" s="17">
        <v>12.19</v>
      </c>
      <c r="M237" s="17"/>
      <c r="N237" s="17">
        <v>67.152963184000001</v>
      </c>
      <c r="O237" s="36">
        <v>3.7265715455000001</v>
      </c>
      <c r="P237" s="20" t="s">
        <v>20</v>
      </c>
      <c r="Q237" s="15" t="s">
        <v>736</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373</v>
      </c>
      <c r="D238" s="19" t="s">
        <v>374</v>
      </c>
      <c r="E238" s="16"/>
      <c r="F238" s="18" t="s">
        <v>39</v>
      </c>
      <c r="G238" s="18" t="s">
        <v>39</v>
      </c>
      <c r="H238" s="18" t="s">
        <v>39</v>
      </c>
      <c r="I238" s="17"/>
      <c r="J238" s="18" t="s">
        <v>39</v>
      </c>
      <c r="K238" s="18" t="s">
        <v>39</v>
      </c>
      <c r="L238" s="18" t="s">
        <v>39</v>
      </c>
      <c r="M238" s="18"/>
      <c r="N238" s="18" t="s">
        <v>39</v>
      </c>
      <c r="O238" s="18" t="s">
        <v>39</v>
      </c>
      <c r="P238" s="19" t="s">
        <v>39</v>
      </c>
      <c r="Q238" s="14" t="s">
        <v>40</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375</v>
      </c>
      <c r="D239" s="20" t="s">
        <v>376</v>
      </c>
      <c r="E239" s="16"/>
      <c r="F239" s="17">
        <v>16.62</v>
      </c>
      <c r="G239" s="17">
        <v>14.11</v>
      </c>
      <c r="H239" s="17">
        <v>11.61</v>
      </c>
      <c r="I239" s="17"/>
      <c r="J239" s="17">
        <v>17.8</v>
      </c>
      <c r="K239" s="17">
        <v>22.8</v>
      </c>
      <c r="L239" s="17">
        <v>30.91</v>
      </c>
      <c r="M239" s="17"/>
      <c r="N239" s="17">
        <v>60.601735232000003</v>
      </c>
      <c r="O239" s="36">
        <v>65.256895682000007</v>
      </c>
      <c r="P239" s="20" t="s">
        <v>20</v>
      </c>
      <c r="Q239" s="15" t="s">
        <v>737</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377</v>
      </c>
      <c r="D240" s="19" t="s">
        <v>378</v>
      </c>
      <c r="E240" s="16"/>
      <c r="F240" s="18">
        <v>3.35</v>
      </c>
      <c r="G240" s="18">
        <v>2.92</v>
      </c>
      <c r="H240" s="18">
        <v>2.5</v>
      </c>
      <c r="I240" s="17"/>
      <c r="J240" s="18">
        <v>3.69</v>
      </c>
      <c r="K240" s="18">
        <v>4.53</v>
      </c>
      <c r="L240" s="18">
        <v>5.9</v>
      </c>
      <c r="M240" s="18"/>
      <c r="N240" s="18">
        <v>53.120097563999998</v>
      </c>
      <c r="O240" s="18">
        <v>4.9128871363999993</v>
      </c>
      <c r="P240" s="19" t="s">
        <v>20</v>
      </c>
      <c r="Q240" s="14" t="s">
        <v>738</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433</v>
      </c>
      <c r="D241" s="20" t="s">
        <v>434</v>
      </c>
      <c r="E241" s="16"/>
      <c r="F241" s="17">
        <v>86.71</v>
      </c>
      <c r="G241" s="17">
        <v>79.069999999999993</v>
      </c>
      <c r="H241" s="17">
        <v>71.44</v>
      </c>
      <c r="I241" s="17"/>
      <c r="J241" s="17">
        <v>88.63</v>
      </c>
      <c r="K241" s="17">
        <v>103.89</v>
      </c>
      <c r="L241" s="17">
        <v>128.58000000000001</v>
      </c>
      <c r="M241" s="17"/>
      <c r="N241" s="17">
        <v>42.585813778000002</v>
      </c>
      <c r="O241" s="36">
        <v>2.3460369045</v>
      </c>
      <c r="P241" s="20" t="s">
        <v>17</v>
      </c>
      <c r="Q241" s="15" t="s">
        <v>739</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493</v>
      </c>
      <c r="D242" s="19" t="s">
        <v>494</v>
      </c>
      <c r="E242" s="16"/>
      <c r="F242" s="18">
        <v>77.22</v>
      </c>
      <c r="G242" s="18">
        <v>71.13</v>
      </c>
      <c r="H242" s="18">
        <v>65.040000000000006</v>
      </c>
      <c r="I242" s="17"/>
      <c r="J242" s="18">
        <v>77.72</v>
      </c>
      <c r="K242" s="18">
        <v>89.89</v>
      </c>
      <c r="L242" s="18">
        <v>109.59</v>
      </c>
      <c r="M242" s="18"/>
      <c r="N242" s="18">
        <v>37.233121509</v>
      </c>
      <c r="O242" s="18">
        <v>1.7985128355</v>
      </c>
      <c r="P242" s="19" t="s">
        <v>17</v>
      </c>
      <c r="Q242" s="14" t="s">
        <v>740</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480</v>
      </c>
      <c r="D243" s="20" t="s">
        <v>481</v>
      </c>
      <c r="E243" s="16"/>
      <c r="F243" s="17">
        <v>108.9</v>
      </c>
      <c r="G243" s="17">
        <v>102.76</v>
      </c>
      <c r="H243" s="17">
        <v>96.62</v>
      </c>
      <c r="I243" s="17"/>
      <c r="J243" s="17">
        <v>109.69</v>
      </c>
      <c r="K243" s="17">
        <v>121.96</v>
      </c>
      <c r="L243" s="17">
        <v>141.82</v>
      </c>
      <c r="M243" s="17"/>
      <c r="N243" s="17">
        <v>36.222237266999997</v>
      </c>
      <c r="O243" s="36">
        <v>1.9477849736000001</v>
      </c>
      <c r="P243" s="20" t="s">
        <v>17</v>
      </c>
      <c r="Q243" s="15" t="s">
        <v>741</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379</v>
      </c>
      <c r="D244" s="19" t="s">
        <v>380</v>
      </c>
      <c r="E244" s="16"/>
      <c r="F244" s="18">
        <v>73.3</v>
      </c>
      <c r="G244" s="18">
        <v>70.680000000000007</v>
      </c>
      <c r="H244" s="18">
        <v>68.069999999999993</v>
      </c>
      <c r="I244" s="17"/>
      <c r="J244" s="18">
        <v>73.45</v>
      </c>
      <c r="K244" s="18">
        <v>78.67</v>
      </c>
      <c r="L244" s="18">
        <v>87.12</v>
      </c>
      <c r="M244" s="18"/>
      <c r="N244" s="18">
        <v>66.755353421999999</v>
      </c>
      <c r="O244" s="18">
        <v>5.5339680558</v>
      </c>
      <c r="P244" s="19" t="s">
        <v>20</v>
      </c>
      <c r="Q244" s="14" t="s">
        <v>456</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495</v>
      </c>
      <c r="D245" s="20" t="s">
        <v>496</v>
      </c>
      <c r="E245" s="16"/>
      <c r="F245" s="17">
        <v>97.35</v>
      </c>
      <c r="G245" s="17">
        <v>90.86</v>
      </c>
      <c r="H245" s="17">
        <v>84.38</v>
      </c>
      <c r="I245" s="17"/>
      <c r="J245" s="17">
        <v>98.1</v>
      </c>
      <c r="K245" s="17">
        <v>111.06</v>
      </c>
      <c r="L245" s="17">
        <v>132.03</v>
      </c>
      <c r="M245" s="17"/>
      <c r="N245" s="17">
        <v>43.312634537999998</v>
      </c>
      <c r="O245" s="36">
        <v>1.4628889522999999</v>
      </c>
      <c r="P245" s="20" t="s">
        <v>17</v>
      </c>
      <c r="Q245" s="15" t="s">
        <v>742</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381</v>
      </c>
      <c r="D246" s="19" t="s">
        <v>382</v>
      </c>
      <c r="E246" s="16"/>
      <c r="F246" s="18">
        <v>129.09</v>
      </c>
      <c r="G246" s="18">
        <v>116.23</v>
      </c>
      <c r="H246" s="18">
        <v>103.38</v>
      </c>
      <c r="I246" s="17"/>
      <c r="J246" s="18">
        <v>132.80000000000001</v>
      </c>
      <c r="K246" s="18">
        <v>158.5</v>
      </c>
      <c r="L246" s="18">
        <v>200.1</v>
      </c>
      <c r="M246" s="18"/>
      <c r="N246" s="18">
        <v>40.186457871000002</v>
      </c>
      <c r="O246" s="18">
        <v>13.834338384999999</v>
      </c>
      <c r="P246" s="19" t="s">
        <v>17</v>
      </c>
      <c r="Q246" s="14" t="s">
        <v>743</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383</v>
      </c>
      <c r="D247" s="20" t="s">
        <v>384</v>
      </c>
      <c r="E247" s="16"/>
      <c r="F247" s="17">
        <v>39.26</v>
      </c>
      <c r="G247" s="17">
        <v>32.4</v>
      </c>
      <c r="H247" s="17">
        <v>25.55</v>
      </c>
      <c r="I247" s="17"/>
      <c r="J247" s="17">
        <v>41.04</v>
      </c>
      <c r="K247" s="17">
        <v>54.74</v>
      </c>
      <c r="L247" s="17">
        <v>76.91</v>
      </c>
      <c r="M247" s="17"/>
      <c r="N247" s="17">
        <v>42.797166660999999</v>
      </c>
      <c r="O247" s="36">
        <v>11.821853187</v>
      </c>
      <c r="P247" s="20" t="s">
        <v>17</v>
      </c>
      <c r="Q247" s="15" t="s">
        <v>744</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385</v>
      </c>
      <c r="D248" s="19" t="s">
        <v>386</v>
      </c>
      <c r="E248" s="16"/>
      <c r="F248" s="18">
        <v>74.599999999999994</v>
      </c>
      <c r="G248" s="18">
        <v>66.81</v>
      </c>
      <c r="H248" s="18">
        <v>59.02</v>
      </c>
      <c r="I248" s="17"/>
      <c r="J248" s="18">
        <v>76.5</v>
      </c>
      <c r="K248" s="18">
        <v>92.07</v>
      </c>
      <c r="L248" s="18">
        <v>117.28</v>
      </c>
      <c r="M248" s="18"/>
      <c r="N248" s="18">
        <v>40.986635305999997</v>
      </c>
      <c r="O248" s="18">
        <v>29.895303333000001</v>
      </c>
      <c r="P248" s="19" t="s">
        <v>17</v>
      </c>
      <c r="Q248" s="14" t="s">
        <v>745</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746</v>
      </c>
      <c r="D249" s="20" t="s">
        <v>747</v>
      </c>
      <c r="E249" s="16"/>
      <c r="F249" s="17">
        <v>101.7</v>
      </c>
      <c r="G249" s="17">
        <v>98.28</v>
      </c>
      <c r="H249" s="17">
        <v>94.87</v>
      </c>
      <c r="I249" s="17"/>
      <c r="J249" s="17">
        <v>104.14</v>
      </c>
      <c r="K249" s="17">
        <v>110.96</v>
      </c>
      <c r="L249" s="17">
        <v>122</v>
      </c>
      <c r="M249" s="17"/>
      <c r="N249" s="17">
        <v>38.080516244999998</v>
      </c>
      <c r="O249" s="36">
        <v>1.3067481327000001</v>
      </c>
      <c r="P249" s="20" t="s">
        <v>17</v>
      </c>
      <c r="Q249" s="15" t="s">
        <v>748</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387</v>
      </c>
      <c r="D250" s="19" t="s">
        <v>388</v>
      </c>
      <c r="E250" s="16"/>
      <c r="F250" s="18">
        <v>122.39</v>
      </c>
      <c r="G250" s="18">
        <v>115.77</v>
      </c>
      <c r="H250" s="18">
        <v>109.16</v>
      </c>
      <c r="I250" s="17"/>
      <c r="J250" s="18">
        <v>123.88</v>
      </c>
      <c r="K250" s="18">
        <v>137.1</v>
      </c>
      <c r="L250" s="18">
        <v>158.5</v>
      </c>
      <c r="M250" s="18"/>
      <c r="N250" s="18">
        <v>37.427370175999997</v>
      </c>
      <c r="O250" s="18">
        <v>2.4949819609000001</v>
      </c>
      <c r="P250" s="19" t="s">
        <v>17</v>
      </c>
      <c r="Q250" s="14" t="s">
        <v>749</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389</v>
      </c>
      <c r="D251" s="20" t="s">
        <v>390</v>
      </c>
      <c r="E251" s="16"/>
      <c r="F251" s="17">
        <v>107.58</v>
      </c>
      <c r="G251" s="17">
        <v>96.35</v>
      </c>
      <c r="H251" s="17">
        <v>85.13</v>
      </c>
      <c r="I251" s="17"/>
      <c r="J251" s="17">
        <v>111.27</v>
      </c>
      <c r="K251" s="17">
        <v>133.71</v>
      </c>
      <c r="L251" s="17">
        <v>170.03</v>
      </c>
      <c r="M251" s="17"/>
      <c r="N251" s="17">
        <v>43.351873265999998</v>
      </c>
      <c r="O251" s="36">
        <v>5.2046979172999999</v>
      </c>
      <c r="P251" s="20" t="s">
        <v>17</v>
      </c>
      <c r="Q251" s="15" t="s">
        <v>750</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391</v>
      </c>
      <c r="D252" s="19" t="s">
        <v>392</v>
      </c>
      <c r="E252" s="16"/>
      <c r="F252" s="18">
        <v>135.16999999999999</v>
      </c>
      <c r="G252" s="18">
        <v>129.63999999999999</v>
      </c>
      <c r="H252" s="18">
        <v>124.11</v>
      </c>
      <c r="I252" s="17"/>
      <c r="J252" s="18">
        <v>137.19</v>
      </c>
      <c r="K252" s="18">
        <v>148.24</v>
      </c>
      <c r="L252" s="18">
        <v>166.13</v>
      </c>
      <c r="M252" s="18"/>
      <c r="N252" s="18">
        <v>59.966073330999997</v>
      </c>
      <c r="O252" s="18">
        <v>667.12793654000006</v>
      </c>
      <c r="P252" s="19" t="s">
        <v>20</v>
      </c>
      <c r="Q252" s="14" t="s">
        <v>751</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752</v>
      </c>
      <c r="D253" s="20" t="s">
        <v>753</v>
      </c>
      <c r="E253" s="16"/>
      <c r="F253" s="17">
        <v>59.34</v>
      </c>
      <c r="G253" s="17">
        <v>56.55</v>
      </c>
      <c r="H253" s="17">
        <v>53.76</v>
      </c>
      <c r="I253" s="17"/>
      <c r="J253" s="17">
        <v>59.72</v>
      </c>
      <c r="K253" s="17">
        <v>65.290000000000006</v>
      </c>
      <c r="L253" s="17">
        <v>74.319999999999993</v>
      </c>
      <c r="M253" s="17"/>
      <c r="N253" s="17">
        <v>39.642820761000003</v>
      </c>
      <c r="O253" s="36">
        <v>1.0976672432000001</v>
      </c>
      <c r="P253" s="20" t="s">
        <v>17</v>
      </c>
      <c r="Q253" s="15" t="s">
        <v>754</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440</v>
      </c>
      <c r="D254" s="20" t="s">
        <v>441</v>
      </c>
      <c r="E254" s="16"/>
      <c r="F254" s="17">
        <v>71.55</v>
      </c>
      <c r="G254" s="17">
        <v>67.03</v>
      </c>
      <c r="H254" s="17">
        <v>62.52</v>
      </c>
      <c r="I254" s="17"/>
      <c r="J254" s="17">
        <v>71.61</v>
      </c>
      <c r="K254" s="17">
        <v>80.63</v>
      </c>
      <c r="L254" s="17">
        <v>95.23</v>
      </c>
      <c r="M254" s="17"/>
      <c r="N254" s="17">
        <v>43.227067480000002</v>
      </c>
      <c r="O254" s="36">
        <v>24.542639807</v>
      </c>
      <c r="P254" s="20" t="s">
        <v>17</v>
      </c>
      <c r="Q254" s="15" t="s">
        <v>755</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393</v>
      </c>
      <c r="D255" s="19" t="s">
        <v>394</v>
      </c>
      <c r="E255" s="16"/>
      <c r="F255" s="18">
        <v>367.74</v>
      </c>
      <c r="G255" s="18">
        <v>344.55</v>
      </c>
      <c r="H255" s="18">
        <v>321.37</v>
      </c>
      <c r="I255" s="17"/>
      <c r="J255" s="18">
        <v>370.22</v>
      </c>
      <c r="K255" s="18">
        <v>416.58</v>
      </c>
      <c r="L255" s="18">
        <v>491.6</v>
      </c>
      <c r="M255" s="18"/>
      <c r="N255" s="18">
        <v>39.413026596999998</v>
      </c>
      <c r="O255" s="18">
        <v>52.719161102000001</v>
      </c>
      <c r="P255" s="19" t="s">
        <v>17</v>
      </c>
      <c r="Q255" s="14" t="s">
        <v>756</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395</v>
      </c>
      <c r="D256" s="20" t="s">
        <v>396</v>
      </c>
      <c r="E256" s="16"/>
      <c r="F256" s="17">
        <v>108.37</v>
      </c>
      <c r="G256" s="17">
        <v>100.73</v>
      </c>
      <c r="H256" s="17">
        <v>93.09</v>
      </c>
      <c r="I256" s="17"/>
      <c r="J256" s="17">
        <v>111.9</v>
      </c>
      <c r="K256" s="17">
        <v>127.17</v>
      </c>
      <c r="L256" s="17">
        <v>151.88999999999999</v>
      </c>
      <c r="M256" s="17"/>
      <c r="N256" s="17">
        <v>59.367351024000001</v>
      </c>
      <c r="O256" s="36">
        <v>196.3173754</v>
      </c>
      <c r="P256" s="20" t="s">
        <v>20</v>
      </c>
      <c r="Q256" s="15" t="s">
        <v>757</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397</v>
      </c>
      <c r="D257" s="19" t="s">
        <v>398</v>
      </c>
      <c r="E257" s="16"/>
      <c r="F257" s="18">
        <v>141.75</v>
      </c>
      <c r="G257" s="18">
        <v>136</v>
      </c>
      <c r="H257" s="18">
        <v>130.26</v>
      </c>
      <c r="I257" s="17"/>
      <c r="J257" s="18">
        <v>143.88</v>
      </c>
      <c r="K257" s="18">
        <v>155.36000000000001</v>
      </c>
      <c r="L257" s="18">
        <v>173.94</v>
      </c>
      <c r="M257" s="18"/>
      <c r="N257" s="18">
        <v>60.985374270000001</v>
      </c>
      <c r="O257" s="18">
        <v>161.04351345000001</v>
      </c>
      <c r="P257" s="19" t="s">
        <v>20</v>
      </c>
      <c r="Q257" s="14" t="s">
        <v>758</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399</v>
      </c>
      <c r="D258" s="20" t="s">
        <v>400</v>
      </c>
      <c r="E258" s="16"/>
      <c r="F258" s="17">
        <v>101.52</v>
      </c>
      <c r="G258" s="17">
        <v>97.72</v>
      </c>
      <c r="H258" s="17">
        <v>93.93</v>
      </c>
      <c r="I258" s="17"/>
      <c r="J258" s="17">
        <v>102.5</v>
      </c>
      <c r="K258" s="17">
        <v>110.08</v>
      </c>
      <c r="L258" s="17">
        <v>122.35</v>
      </c>
      <c r="M258" s="17"/>
      <c r="N258" s="17">
        <v>68.581331398000003</v>
      </c>
      <c r="O258" s="36">
        <v>9.8972380955000006</v>
      </c>
      <c r="P258" s="20" t="s">
        <v>20</v>
      </c>
      <c r="Q258" s="15" t="s">
        <v>759</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497</v>
      </c>
      <c r="D259" s="19" t="s">
        <v>498</v>
      </c>
      <c r="E259" s="16"/>
      <c r="F259" s="18">
        <v>56.81</v>
      </c>
      <c r="G259" s="18">
        <v>53.01</v>
      </c>
      <c r="H259" s="18">
        <v>49.22</v>
      </c>
      <c r="I259" s="17"/>
      <c r="J259" s="18">
        <v>57.99</v>
      </c>
      <c r="K259" s="18">
        <v>65.569999999999993</v>
      </c>
      <c r="L259" s="18">
        <v>77.849999999999994</v>
      </c>
      <c r="M259" s="18"/>
      <c r="N259" s="18">
        <v>59.726945202000003</v>
      </c>
      <c r="O259" s="18">
        <v>2.5182904632000001</v>
      </c>
      <c r="P259" s="19" t="s">
        <v>20</v>
      </c>
      <c r="Q259" s="14" t="s">
        <v>760</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401</v>
      </c>
      <c r="D260" s="20" t="s">
        <v>402</v>
      </c>
      <c r="E260" s="16"/>
      <c r="F260" s="17">
        <v>52.39</v>
      </c>
      <c r="G260" s="17">
        <v>48.5</v>
      </c>
      <c r="H260" s="17">
        <v>44.62</v>
      </c>
      <c r="I260" s="17"/>
      <c r="J260" s="17">
        <v>54.37</v>
      </c>
      <c r="K260" s="17">
        <v>62.13</v>
      </c>
      <c r="L260" s="17">
        <v>74.7</v>
      </c>
      <c r="M260" s="17"/>
      <c r="N260" s="17">
        <v>56.028432215000002</v>
      </c>
      <c r="O260" s="36">
        <v>19.814580905</v>
      </c>
      <c r="P260" s="20" t="s">
        <v>20</v>
      </c>
      <c r="Q260" s="15" t="s">
        <v>761</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499</v>
      </c>
      <c r="D261" s="19" t="s">
        <v>500</v>
      </c>
      <c r="E261" s="16"/>
      <c r="F261" s="18">
        <v>358.37</v>
      </c>
      <c r="G261" s="18">
        <v>335.89</v>
      </c>
      <c r="H261" s="18">
        <v>313.41000000000003</v>
      </c>
      <c r="I261" s="17"/>
      <c r="J261" s="18">
        <v>361.41</v>
      </c>
      <c r="K261" s="18">
        <v>406.36</v>
      </c>
      <c r="L261" s="18">
        <v>479.11</v>
      </c>
      <c r="M261" s="18"/>
      <c r="N261" s="18">
        <v>38.787241240999997</v>
      </c>
      <c r="O261" s="18">
        <v>6.0407834186000002</v>
      </c>
      <c r="P261" s="19" t="s">
        <v>17</v>
      </c>
      <c r="Q261" s="14" t="s">
        <v>762</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403</v>
      </c>
      <c r="D262" s="19" t="s">
        <v>404</v>
      </c>
      <c r="E262" s="16"/>
      <c r="F262" s="18">
        <v>100.28</v>
      </c>
      <c r="G262" s="18">
        <v>91</v>
      </c>
      <c r="H262" s="18">
        <v>81.73</v>
      </c>
      <c r="I262" s="17"/>
      <c r="J262" s="18">
        <v>102.85</v>
      </c>
      <c r="K262" s="18">
        <v>121.39</v>
      </c>
      <c r="L262" s="18">
        <v>151.4</v>
      </c>
      <c r="M262" s="18"/>
      <c r="N262" s="18">
        <v>51.176818515000001</v>
      </c>
      <c r="O262" s="18">
        <v>15.651535426000001</v>
      </c>
      <c r="P262" s="19" t="s">
        <v>17</v>
      </c>
      <c r="Q262" s="14" t="s">
        <v>763</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501</v>
      </c>
      <c r="D263" s="20" t="s">
        <v>502</v>
      </c>
      <c r="E263" s="16"/>
      <c r="F263" s="17">
        <v>125.69</v>
      </c>
      <c r="G263" s="17">
        <v>120.96</v>
      </c>
      <c r="H263" s="17">
        <v>116.24</v>
      </c>
      <c r="I263" s="17"/>
      <c r="J263" s="17">
        <v>128.21</v>
      </c>
      <c r="K263" s="17">
        <v>137.65</v>
      </c>
      <c r="L263" s="17">
        <v>152.93</v>
      </c>
      <c r="M263" s="17"/>
      <c r="N263" s="17">
        <v>60.429949405999999</v>
      </c>
      <c r="O263" s="36">
        <v>3.2262849227000001</v>
      </c>
      <c r="P263" s="20" t="s">
        <v>20</v>
      </c>
      <c r="Q263" s="15" t="s">
        <v>764</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405</v>
      </c>
      <c r="D264" s="19" t="s">
        <v>406</v>
      </c>
      <c r="E264" s="16"/>
      <c r="F264" s="18">
        <v>34.299999999999997</v>
      </c>
      <c r="G264" s="18">
        <v>30.93</v>
      </c>
      <c r="H264" s="18">
        <v>27.56</v>
      </c>
      <c r="I264" s="17"/>
      <c r="J264" s="18">
        <v>35.36</v>
      </c>
      <c r="K264" s="18">
        <v>42.09</v>
      </c>
      <c r="L264" s="18">
        <v>52.99</v>
      </c>
      <c r="M264" s="18"/>
      <c r="N264" s="18">
        <v>42.307625823999999</v>
      </c>
      <c r="O264" s="18">
        <v>7.5999536744999991</v>
      </c>
      <c r="P264" s="19" t="s">
        <v>17</v>
      </c>
      <c r="Q264" s="14" t="s">
        <v>765</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448</v>
      </c>
      <c r="D265" s="20" t="s">
        <v>449</v>
      </c>
      <c r="E265" s="16"/>
      <c r="F265" s="17">
        <v>9.4600000000000009</v>
      </c>
      <c r="G265" s="17">
        <v>7.85</v>
      </c>
      <c r="H265" s="17">
        <v>6.24</v>
      </c>
      <c r="I265" s="17"/>
      <c r="J265" s="17">
        <v>9.8800000000000008</v>
      </c>
      <c r="K265" s="17">
        <v>13.09</v>
      </c>
      <c r="L265" s="17">
        <v>18.3</v>
      </c>
      <c r="M265" s="17"/>
      <c r="N265" s="17">
        <v>43.671466580999997</v>
      </c>
      <c r="O265" s="36">
        <v>2.1422239594999999</v>
      </c>
      <c r="P265" s="20" t="s">
        <v>17</v>
      </c>
      <c r="Q265" s="15" t="s">
        <v>766</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767</v>
      </c>
      <c r="D266" s="19" t="s">
        <v>768</v>
      </c>
      <c r="E266" s="16"/>
      <c r="F266" s="18">
        <v>22.15</v>
      </c>
      <c r="G266" s="18">
        <v>17.100000000000001</v>
      </c>
      <c r="H266" s="18">
        <v>12.05</v>
      </c>
      <c r="I266" s="17"/>
      <c r="J266" s="18">
        <v>23.08</v>
      </c>
      <c r="K266" s="18">
        <v>33.17</v>
      </c>
      <c r="L266" s="18">
        <v>49.5</v>
      </c>
      <c r="M266" s="18"/>
      <c r="N266" s="18">
        <v>40.335924843999997</v>
      </c>
      <c r="O266" s="18">
        <v>1.3182637372999999</v>
      </c>
      <c r="P266" s="19" t="s">
        <v>17</v>
      </c>
      <c r="Q266" s="14" t="s">
        <v>769</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482</v>
      </c>
      <c r="D267" s="20" t="s">
        <v>483</v>
      </c>
      <c r="E267" s="16"/>
      <c r="F267" s="17">
        <v>7.65</v>
      </c>
      <c r="G267" s="17">
        <v>7.08</v>
      </c>
      <c r="H267" s="17">
        <v>6.52</v>
      </c>
      <c r="I267" s="17"/>
      <c r="J267" s="17">
        <v>7.72</v>
      </c>
      <c r="K267" s="17">
        <v>8.84</v>
      </c>
      <c r="L267" s="17">
        <v>10.66</v>
      </c>
      <c r="M267" s="17"/>
      <c r="N267" s="17">
        <v>37.302709303999997</v>
      </c>
      <c r="O267" s="36">
        <v>2.2011366913999999</v>
      </c>
      <c r="P267" s="20" t="s">
        <v>17</v>
      </c>
      <c r="Q267" s="15" t="s">
        <v>770</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407</v>
      </c>
      <c r="D268" s="19" t="s">
        <v>408</v>
      </c>
      <c r="E268" s="16"/>
      <c r="F268" s="18" t="s">
        <v>39</v>
      </c>
      <c r="G268" s="18" t="s">
        <v>39</v>
      </c>
      <c r="H268" s="18" t="s">
        <v>39</v>
      </c>
      <c r="I268" s="17"/>
      <c r="J268" s="18" t="s">
        <v>39</v>
      </c>
      <c r="K268" s="18" t="s">
        <v>39</v>
      </c>
      <c r="L268" s="18" t="s">
        <v>39</v>
      </c>
      <c r="M268" s="18"/>
      <c r="N268" s="18" t="s">
        <v>39</v>
      </c>
      <c r="O268" s="18" t="s">
        <v>39</v>
      </c>
      <c r="P268" s="19" t="s">
        <v>39</v>
      </c>
      <c r="Q268" s="14" t="s">
        <v>40</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409</v>
      </c>
      <c r="D269" s="20" t="s">
        <v>410</v>
      </c>
      <c r="E269" s="16"/>
      <c r="F269" s="17">
        <v>14.09</v>
      </c>
      <c r="G269" s="17">
        <v>13.52</v>
      </c>
      <c r="H269" s="17">
        <v>12.95</v>
      </c>
      <c r="I269" s="17"/>
      <c r="J269" s="17">
        <v>14.3</v>
      </c>
      <c r="K269" s="17">
        <v>15.43</v>
      </c>
      <c r="L269" s="17">
        <v>17.260000000000002</v>
      </c>
      <c r="M269" s="17"/>
      <c r="N269" s="17">
        <v>61.172852736000003</v>
      </c>
      <c r="O269" s="36">
        <v>22.901157413</v>
      </c>
      <c r="P269" s="20" t="s">
        <v>20</v>
      </c>
      <c r="Q269" s="15" t="s">
        <v>771</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411</v>
      </c>
      <c r="D270" s="19" t="s">
        <v>412</v>
      </c>
      <c r="E270" s="16"/>
      <c r="F270" s="18">
        <v>16.62</v>
      </c>
      <c r="G270" s="18">
        <v>15.32</v>
      </c>
      <c r="H270" s="18">
        <v>14.03</v>
      </c>
      <c r="I270" s="17"/>
      <c r="J270" s="18">
        <v>16.78</v>
      </c>
      <c r="K270" s="18">
        <v>19.36</v>
      </c>
      <c r="L270" s="18">
        <v>23.54</v>
      </c>
      <c r="M270" s="18"/>
      <c r="N270" s="18">
        <v>42.712523822000001</v>
      </c>
      <c r="O270" s="18">
        <v>18.496714464</v>
      </c>
      <c r="P270" s="19" t="s">
        <v>17</v>
      </c>
      <c r="Q270" s="14" t="s">
        <v>772</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413</v>
      </c>
      <c r="D271" s="20" t="s">
        <v>414</v>
      </c>
      <c r="E271" s="16"/>
      <c r="F271" s="17">
        <v>19.329999999999998</v>
      </c>
      <c r="G271" s="17">
        <v>18.2</v>
      </c>
      <c r="H271" s="17">
        <v>17.079999999999998</v>
      </c>
      <c r="I271" s="17"/>
      <c r="J271" s="17">
        <v>19.57</v>
      </c>
      <c r="K271" s="17">
        <v>21.81</v>
      </c>
      <c r="L271" s="17">
        <v>25.45</v>
      </c>
      <c r="M271" s="17"/>
      <c r="N271" s="17">
        <v>47.192368287000001</v>
      </c>
      <c r="O271" s="36">
        <v>27.385353470999998</v>
      </c>
      <c r="P271" s="20" t="s">
        <v>17</v>
      </c>
      <c r="Q271" s="15" t="s">
        <v>773</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428</v>
      </c>
      <c r="D272" s="19" t="s">
        <v>429</v>
      </c>
      <c r="E272" s="16"/>
      <c r="F272" s="18">
        <v>14.09</v>
      </c>
      <c r="G272" s="18">
        <v>13.2</v>
      </c>
      <c r="H272" s="18">
        <v>12.31</v>
      </c>
      <c r="I272" s="17"/>
      <c r="J272" s="18">
        <v>14.18</v>
      </c>
      <c r="K272" s="18">
        <v>15.95</v>
      </c>
      <c r="L272" s="18">
        <v>18.82</v>
      </c>
      <c r="M272" s="18"/>
      <c r="N272" s="18">
        <v>37.496030879999999</v>
      </c>
      <c r="O272" s="18">
        <v>2.9612904859000002</v>
      </c>
      <c r="P272" s="19" t="s">
        <v>17</v>
      </c>
      <c r="Q272" s="14" t="s">
        <v>774</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c r="D273" s="20"/>
      <c r="E273" s="16"/>
      <c r="F273" s="17"/>
      <c r="G273" s="17"/>
      <c r="H273" s="17"/>
      <c r="I273" s="17"/>
      <c r="J273" s="17"/>
      <c r="K273" s="17"/>
      <c r="L273" s="17"/>
      <c r="M273" s="17"/>
      <c r="N273" s="17"/>
      <c r="O273" s="36"/>
      <c r="P273" s="20"/>
      <c r="Q273" s="15"/>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c r="D274" s="19"/>
      <c r="E274" s="16"/>
      <c r="F274" s="18"/>
      <c r="G274" s="18"/>
      <c r="H274" s="18"/>
      <c r="I274" s="17"/>
      <c r="J274" s="18"/>
      <c r="K274" s="18"/>
      <c r="L274" s="18"/>
      <c r="M274" s="18"/>
      <c r="N274" s="18"/>
      <c r="O274" s="18"/>
      <c r="P274" s="19"/>
      <c r="Q274" s="14"/>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c r="D275" s="20"/>
      <c r="E275" s="16"/>
      <c r="F275" s="17"/>
      <c r="G275" s="17"/>
      <c r="H275" s="17"/>
      <c r="I275" s="17"/>
      <c r="J275" s="17"/>
      <c r="K275" s="17"/>
      <c r="L275" s="17"/>
      <c r="M275" s="17"/>
      <c r="N275" s="17"/>
      <c r="O275" s="36"/>
      <c r="P275" s="20"/>
      <c r="Q275" s="15"/>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c r="D276" s="19"/>
      <c r="E276" s="16"/>
      <c r="F276" s="18"/>
      <c r="G276" s="18"/>
      <c r="H276" s="18"/>
      <c r="I276" s="17"/>
      <c r="J276" s="18"/>
      <c r="K276" s="18"/>
      <c r="L276" s="18"/>
      <c r="M276" s="18"/>
      <c r="N276" s="18"/>
      <c r="O276" s="18"/>
      <c r="P276" s="19"/>
      <c r="Q276" s="14"/>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c r="D277" s="20"/>
      <c r="E277" s="16"/>
      <c r="F277" s="17"/>
      <c r="G277" s="17"/>
      <c r="H277" s="17"/>
      <c r="I277" s="17"/>
      <c r="J277" s="17"/>
      <c r="K277" s="17"/>
      <c r="L277" s="17"/>
      <c r="M277" s="17"/>
      <c r="N277" s="17"/>
      <c r="O277" s="36"/>
      <c r="P277" s="20"/>
      <c r="Q277" s="15"/>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c r="D278" s="19"/>
      <c r="E278" s="16"/>
      <c r="F278" s="18"/>
      <c r="G278" s="18"/>
      <c r="H278" s="18"/>
      <c r="I278" s="17"/>
      <c r="J278" s="18"/>
      <c r="K278" s="18"/>
      <c r="L278" s="18"/>
      <c r="M278" s="18"/>
      <c r="N278" s="18"/>
      <c r="O278" s="18"/>
      <c r="P278" s="19"/>
      <c r="Q278" s="14"/>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c r="D279" s="20"/>
      <c r="E279" s="16"/>
      <c r="F279" s="17"/>
      <c r="G279" s="17"/>
      <c r="H279" s="17"/>
      <c r="I279" s="17"/>
      <c r="J279" s="17"/>
      <c r="K279" s="17"/>
      <c r="L279" s="17"/>
      <c r="M279" s="17"/>
      <c r="N279" s="17"/>
      <c r="O279" s="36"/>
      <c r="P279" s="20"/>
      <c r="Q279" s="15"/>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c r="D280" s="19"/>
      <c r="E280" s="16"/>
      <c r="F280" s="18"/>
      <c r="G280" s="18"/>
      <c r="H280" s="18"/>
      <c r="I280" s="17"/>
      <c r="J280" s="18"/>
      <c r="K280" s="18"/>
      <c r="L280" s="18"/>
      <c r="M280" s="18"/>
      <c r="N280" s="18"/>
      <c r="O280" s="18"/>
      <c r="P280" s="19"/>
      <c r="Q280" s="14"/>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c r="D281" s="20"/>
      <c r="E281" s="16"/>
      <c r="F281" s="17"/>
      <c r="G281" s="17"/>
      <c r="H281" s="17"/>
      <c r="I281" s="17"/>
      <c r="J281" s="17"/>
      <c r="K281" s="17"/>
      <c r="L281" s="17"/>
      <c r="M281" s="17"/>
      <c r="N281" s="17"/>
      <c r="O281" s="36"/>
      <c r="P281" s="20"/>
      <c r="Q281" s="15"/>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c r="D282" s="19"/>
      <c r="E282" s="16"/>
      <c r="F282" s="18"/>
      <c r="G282" s="18"/>
      <c r="H282" s="18"/>
      <c r="I282" s="17"/>
      <c r="J282" s="18"/>
      <c r="K282" s="18"/>
      <c r="L282" s="18"/>
      <c r="M282" s="18"/>
      <c r="N282" s="18"/>
      <c r="O282" s="18"/>
      <c r="P282" s="19"/>
      <c r="Q282" s="14"/>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2025-06-16T23:09:10Z</cp:lastPrinted>
  <dcterms:created xsi:type="dcterms:W3CDTF">2020-05-21T15:06:06Z</dcterms:created>
  <dcterms:modified xsi:type="dcterms:W3CDTF">2025-06-17T22:39:38Z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1433547444</vt:lpwstr>
  </property>
  <property fmtid="{D5CDD505-2E9C-101B-9397-08002B2CF9AE}" pid="3" name="EcoUpdateMessage">
    <vt:lpwstr>2025/06/04-23:37:24</vt:lpwstr>
  </property>
  <property fmtid="{D5CDD505-2E9C-101B-9397-08002B2CF9AE}" pid="4" name="EcoUpdateStatus">
    <vt:lpwstr>2025-06-04=BRA:St,ME,Fd,TP;USA:St,ME;ARG:St,ME,TP;MEX:St,ME,Fd,TP;CHL:St,ME;PER:St,ME;SAU:St|2022-10-17=USA:TP|2025-06-03=ARG:Fd;CHL:Fd;GBR:St,ME;COL:St,ME,Fd;PER:Fd,TP|2021-11-17=CHL:TP|2014-02-26=VEN:St|2002-11-08=JPN:St|2016-08-18=NNN:St|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