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072" documentId="14_{20F11C33-3677-4C30-A3E1-0027A7024503}" xr6:coauthVersionLast="47" xr6:coauthVersionMax="47" xr10:uidLastSave="{8C2F7CCE-8AF4-4493-912C-2FBAB439BCCE}"/>
  <bookViews>
    <workbookView xWindow="-26250" yWindow="1890" windowWidth="23535" windowHeight="1185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<sst xmlns="http://schemas.openxmlformats.org/spreadsheetml/2006/main" count="1100" uniqueCount="782">
  <si>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</si>
  <si>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</si>
  <si>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</si>
  <si>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</si>
  <si>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</si>
  <si>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</si>
  <si>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</si>
  <si>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</si>
  <si>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</si>
  <si>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</si>
  <si>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</si>
  <si>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</si>
  <si>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</si>
  <si>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</si>
  <si>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</si>
  <si>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</si>
  <si>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</si>
  <si>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</si>
  <si>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</si>
  <si>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</si>
  <si>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Alta</t>
  </si>
  <si>
    <t>Allos</t>
  </si>
  <si>
    <t>ALOS3</t>
  </si>
  <si>
    <t>Alpargatas</t>
  </si>
  <si>
    <t>ALPA4</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</si>
  <si>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</si>
  <si>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</si>
  <si>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</si>
  <si>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</si>
  <si>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</si>
  <si>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</si>
  <si>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</si>
  <si>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</si>
  <si>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</si>
  <si>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</si>
  <si>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</si>
  <si>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</si>
  <si>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</si>
  <si>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</si>
  <si>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</si>
  <si>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</si>
  <si>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</si>
  <si>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</si>
  <si>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Assai</t>
  </si>
  <si>
    <t>ASAI3</t>
  </si>
  <si>
    <t>Aura 360</t>
  </si>
  <si>
    <t>AURA33</t>
  </si>
  <si>
    <t>Auren</t>
  </si>
  <si>
    <t>AURE3</t>
  </si>
  <si>
    <t>Azul</t>
  </si>
  <si>
    <t>AZUL4</t>
  </si>
  <si>
    <t>Azzas 2154</t>
  </si>
  <si>
    <t>AZZA3</t>
  </si>
  <si>
    <t>B3</t>
  </si>
  <si>
    <t>B3SA3</t>
  </si>
  <si>
    <t>Banco BMG</t>
  </si>
  <si>
    <t>BMGB4</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</si>
  <si>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</si>
  <si>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</si>
  <si>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</si>
  <si>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</si>
  <si>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</si>
  <si>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</si>
  <si>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</si>
  <si>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</si>
  <si>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</si>
  <si>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</si>
  <si>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</si>
  <si>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</si>
  <si>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</si>
  <si>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</si>
  <si>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</si>
  <si>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</si>
  <si>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</si>
  <si>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</si>
  <si>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</si>
  <si>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</si>
  <si>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</si>
  <si>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</si>
  <si>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</si>
  <si>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</si>
  <si>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</si>
  <si>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</si>
  <si>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</si>
  <si>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</si>
  <si>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</si>
  <si>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</si>
  <si>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</si>
  <si>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</si>
  <si>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</si>
  <si>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</si>
  <si>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</si>
  <si>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</si>
  <si>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</si>
  <si>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Casas Bahia</t>
  </si>
  <si>
    <t>BHIA3</t>
  </si>
  <si>
    <t>Cba</t>
  </si>
  <si>
    <t>CBAV3</t>
  </si>
  <si>
    <t>Cea Modas</t>
  </si>
  <si>
    <t>CEAB3</t>
  </si>
  <si>
    <t>Cemig</t>
  </si>
  <si>
    <t>CMIG3</t>
  </si>
  <si>
    <t>CMIG4</t>
  </si>
  <si>
    <t>Cogna ON</t>
  </si>
  <si>
    <t>COGN3</t>
  </si>
  <si>
    <t>Copasa</t>
  </si>
  <si>
    <t>CSMG3</t>
  </si>
  <si>
    <t>Copel</t>
  </si>
  <si>
    <t>CPLE3</t>
  </si>
  <si>
    <t>CPLE6</t>
  </si>
  <si>
    <t>Cosan</t>
  </si>
  <si>
    <t>CSAN3</t>
  </si>
  <si>
    <t>CPFL Energia</t>
  </si>
  <si>
    <t>CPFE3</t>
  </si>
  <si>
    <t>Cruzeiro Edu</t>
  </si>
  <si>
    <t>CSED3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</si>
  <si>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</si>
  <si>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</si>
  <si>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</si>
  <si>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</si>
  <si>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</si>
  <si>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</si>
  <si>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</si>
  <si>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</si>
  <si>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</si>
  <si>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</si>
  <si>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</si>
  <si>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</si>
  <si>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</si>
  <si>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</si>
  <si>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</si>
  <si>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</si>
  <si>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</si>
  <si>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</si>
  <si>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</si>
  <si>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</si>
  <si>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</si>
  <si>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</si>
  <si>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</si>
  <si>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</si>
  <si>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</si>
  <si>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</si>
  <si>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</si>
  <si>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</si>
  <si>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</si>
  <si>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</si>
  <si>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</si>
  <si>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</si>
  <si>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</si>
  <si>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</si>
  <si>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</si>
  <si>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</si>
  <si>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</si>
  <si>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</si>
  <si>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</si>
  <si>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</si>
  <si>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</si>
  <si>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</si>
  <si>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</si>
  <si>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</si>
  <si>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</si>
  <si>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</si>
  <si>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</si>
  <si>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</si>
  <si>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</si>
  <si>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</si>
  <si>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</si>
  <si>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</si>
  <si>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</si>
  <si>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</si>
  <si>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</si>
  <si>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</si>
  <si>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</si>
  <si>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</si>
  <si>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</si>
  <si>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</si>
  <si>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</si>
  <si>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Helbor</t>
  </si>
  <si>
    <t>HBOR3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</si>
  <si>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</si>
  <si>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</si>
  <si>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</si>
  <si>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</si>
  <si>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</si>
  <si>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</si>
  <si>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</si>
  <si>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</si>
  <si>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</si>
  <si>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</si>
  <si>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</si>
  <si>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</si>
  <si>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</si>
  <si>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</si>
  <si>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</si>
  <si>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</si>
  <si>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</si>
  <si>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</si>
  <si>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</si>
  <si>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</si>
  <si>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</si>
  <si>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</si>
  <si>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</si>
  <si>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</si>
  <si>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</si>
  <si>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t>
  </si>
  <si>
    <t>JBSS3</t>
  </si>
  <si>
    <t>JHSF Part</t>
  </si>
  <si>
    <t>JHSF3</t>
  </si>
  <si>
    <t>JSL</t>
  </si>
  <si>
    <t>JSLG3</t>
  </si>
  <si>
    <t>Kepler Weber</t>
  </si>
  <si>
    <t>KEPL3</t>
  </si>
  <si>
    <t>Klabin S/A</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</si>
  <si>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</si>
  <si>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</si>
  <si>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</si>
  <si>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</si>
  <si>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</si>
  <si>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</si>
  <si>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</si>
  <si>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</si>
  <si>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</si>
  <si>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</si>
  <si>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</si>
  <si>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</si>
  <si>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</si>
  <si>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</si>
  <si>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</si>
  <si>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</si>
  <si>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</si>
  <si>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</si>
  <si>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</si>
  <si>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</si>
  <si>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</si>
  <si>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</si>
  <si>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</si>
  <si>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</si>
  <si>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</si>
  <si>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</si>
  <si>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</si>
  <si>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</si>
  <si>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</si>
  <si>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</si>
  <si>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</si>
  <si>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</si>
  <si>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</si>
  <si>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</si>
  <si>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</si>
  <si>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</si>
  <si>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</si>
  <si>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</si>
  <si>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Motiva SA</t>
  </si>
  <si>
    <t>MOTV3</t>
  </si>
  <si>
    <t>Moura Dubeux</t>
  </si>
  <si>
    <t>MDNE3</t>
  </si>
  <si>
    <t>Movida</t>
  </si>
  <si>
    <t>MOVI3</t>
  </si>
  <si>
    <t>MRV</t>
  </si>
  <si>
    <t>MRVE3</t>
  </si>
  <si>
    <t>Multilaser</t>
  </si>
  <si>
    <t>MLAS3</t>
  </si>
  <si>
    <t>Multiplan</t>
  </si>
  <si>
    <t>MULT3</t>
  </si>
  <si>
    <t>Neoenergia</t>
  </si>
  <si>
    <t>NEOE3</t>
  </si>
  <si>
    <t>Netflix, Inc</t>
  </si>
  <si>
    <t>NFLX34</t>
  </si>
  <si>
    <t>Nu Holdings Ltd.</t>
  </si>
  <si>
    <t>ROXO34</t>
  </si>
  <si>
    <t>Nvidia Corp</t>
  </si>
  <si>
    <t>NVDC34</t>
  </si>
  <si>
    <t>Odontoprev</t>
  </si>
  <si>
    <t>ODPV3</t>
  </si>
  <si>
    <t>Oncoclinicas</t>
  </si>
  <si>
    <t>ONCO3</t>
  </si>
  <si>
    <t>Orizon</t>
  </si>
  <si>
    <t>ORVR3</t>
  </si>
  <si>
    <t>P.Acucar-Cbd</t>
  </si>
  <si>
    <t>PCAR3</t>
  </si>
  <si>
    <t>Pague Menos</t>
  </si>
  <si>
    <t>PGMN3</t>
  </si>
  <si>
    <t>Petrobras</t>
  </si>
  <si>
    <t>PETR3</t>
  </si>
  <si>
    <t>PETR4</t>
  </si>
  <si>
    <t>Petrorecsa</t>
  </si>
  <si>
    <t>RECV3</t>
  </si>
  <si>
    <t>Petrorio</t>
  </si>
  <si>
    <t>PRIO3</t>
  </si>
  <si>
    <t>Petz</t>
  </si>
  <si>
    <t>PETZ3</t>
  </si>
  <si>
    <t>Planoeplano</t>
  </si>
  <si>
    <t>PLPL3</t>
  </si>
  <si>
    <t>Porto Seguro</t>
  </si>
  <si>
    <t>PSSA3</t>
  </si>
  <si>
    <t>Positivo Tec</t>
  </si>
  <si>
    <t>POSI3</t>
  </si>
  <si>
    <t>PRNR3</t>
  </si>
  <si>
    <t>Profarma</t>
  </si>
  <si>
    <t>PFRM3</t>
  </si>
  <si>
    <t>QUAL3</t>
  </si>
  <si>
    <t>Quero-Quero</t>
  </si>
  <si>
    <t>LJQQ3</t>
  </si>
  <si>
    <t>RaiaDrogasil</t>
  </si>
  <si>
    <t>RADL3</t>
  </si>
  <si>
    <t>RAIZ4</t>
  </si>
  <si>
    <t>Randon Part</t>
  </si>
  <si>
    <t>RAPT4</t>
  </si>
  <si>
    <t>RCSL4</t>
  </si>
  <si>
    <t>RDOR3</t>
  </si>
  <si>
    <t>RAIL3</t>
  </si>
  <si>
    <t>Sabesp</t>
  </si>
  <si>
    <t>SBSP3</t>
  </si>
  <si>
    <t>Sanepar</t>
  </si>
  <si>
    <t>SAPR4</t>
  </si>
  <si>
    <t>SAPR11</t>
  </si>
  <si>
    <t>Santander BR</t>
  </si>
  <si>
    <t>SANB11</t>
  </si>
  <si>
    <t>Santos Brp</t>
  </si>
  <si>
    <t>STBP3</t>
  </si>
  <si>
    <t>Sao Martinho</t>
  </si>
  <si>
    <t>SMTO3</t>
  </si>
  <si>
    <t>Schulz</t>
  </si>
  <si>
    <t>SHUL4</t>
  </si>
  <si>
    <t>Paypal</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</si>
  <si>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</si>
  <si>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</si>
  <si>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</si>
  <si>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</si>
  <si>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</si>
  <si>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</si>
  <si>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</si>
  <si>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</si>
  <si>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</si>
  <si>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</si>
  <si>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</si>
  <si>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</si>
  <si>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</si>
  <si>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</si>
  <si>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</si>
  <si>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</si>
  <si>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</si>
  <si>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</si>
  <si>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</si>
  <si>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</si>
  <si>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</si>
  <si>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</si>
  <si>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</si>
  <si>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</si>
  <si>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</si>
  <si>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</si>
  <si>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</si>
  <si>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</si>
  <si>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</si>
  <si>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</si>
  <si>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</si>
  <si>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</si>
  <si>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</si>
  <si>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</si>
  <si>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</si>
  <si>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</si>
  <si>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</si>
  <si>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</si>
  <si>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</si>
  <si>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</si>
  <si>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</si>
  <si>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</si>
  <si>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</si>
  <si>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</si>
  <si>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</si>
  <si>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</si>
  <si>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</si>
  <si>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</si>
  <si>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</si>
  <si>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</si>
  <si>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</si>
  <si>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</si>
  <si>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</si>
  <si>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</si>
  <si>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</si>
  <si>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</si>
  <si>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</si>
  <si>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</si>
  <si>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</si>
  <si>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</si>
  <si>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</si>
  <si>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</si>
  <si>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Wilson Sons</t>
  </si>
  <si>
    <t>PORT3</t>
  </si>
  <si>
    <t>Wiz Co</t>
  </si>
  <si>
    <t>WIZC3</t>
  </si>
  <si>
    <t>Xp Inc.</t>
  </si>
  <si>
    <t>XPBR31</t>
  </si>
  <si>
    <t>Yduqs Part</t>
  </si>
  <si>
    <t>YDUQ3</t>
  </si>
  <si>
    <t>Zamp S.A.</t>
  </si>
  <si>
    <t>ZAMP3</t>
  </si>
  <si>
    <t>Etf BV Spyi</t>
  </si>
  <si>
    <t>SPYI11</t>
  </si>
  <si>
    <t>First Trust Nasdaq-100 Equal Weighted</t>
  </si>
  <si>
    <t>BQQW39</t>
  </si>
  <si>
    <t>Hashdex Btcn</t>
  </si>
  <si>
    <t>BITH11</t>
  </si>
  <si>
    <t>Hashdex Eth</t>
  </si>
  <si>
    <t>ETHE11</t>
  </si>
  <si>
    <t>Hashdex Nci</t>
  </si>
  <si>
    <t>HASH11</t>
  </si>
  <si>
    <t>Investo Wrld</t>
  </si>
  <si>
    <t>WRLD11</t>
  </si>
  <si>
    <t>iShares Bitcoin Trust</t>
  </si>
  <si>
    <t>IBIT39</t>
  </si>
  <si>
    <t>Ishares Bova Ci</t>
  </si>
  <si>
    <t>BOVA11</t>
  </si>
  <si>
    <t>Ishares S&amp;P 500</t>
  </si>
  <si>
    <t>IVVB11</t>
  </si>
  <si>
    <t>Ishares Smal Ci</t>
  </si>
  <si>
    <t>SMAL11</t>
  </si>
  <si>
    <t>It Now Ibov</t>
  </si>
  <si>
    <t>BOVV11</t>
  </si>
  <si>
    <t>It Now Idiv</t>
  </si>
  <si>
    <t>DIVO11</t>
  </si>
  <si>
    <t>It Now SP BR</t>
  </si>
  <si>
    <t>SPXR11</t>
  </si>
  <si>
    <t>It Now Teck</t>
  </si>
  <si>
    <t>TECK11</t>
  </si>
  <si>
    <t>Qr Bitcoin</t>
  </si>
  <si>
    <t>QBTC11</t>
  </si>
  <si>
    <t>Trend Europa</t>
  </si>
  <si>
    <t>EURP11</t>
  </si>
  <si>
    <t>Trend Ibovx</t>
  </si>
  <si>
    <t>BOVX11</t>
  </si>
  <si>
    <t>Trend Nasdaq</t>
  </si>
  <si>
    <t>NASD11</t>
  </si>
  <si>
    <t>Trend Ouro</t>
  </si>
  <si>
    <t>GOLD11</t>
  </si>
  <si>
    <t>Alibaba Group Holding Ltd</t>
  </si>
  <si>
    <t>BABA34</t>
  </si>
  <si>
    <t>Armac</t>
  </si>
  <si>
    <t>ARML3</t>
  </si>
  <si>
    <t>Broadcom Inc</t>
  </si>
  <si>
    <t>AVGO34</t>
  </si>
  <si>
    <t>Eli Lilly And Company</t>
  </si>
  <si>
    <t>LILY34</t>
  </si>
  <si>
    <t>Mitre Realty</t>
  </si>
  <si>
    <t>MTRE3</t>
  </si>
  <si>
    <t>Palantir Technologies Inc</t>
  </si>
  <si>
    <t>P2LT34</t>
  </si>
  <si>
    <t>Ser Educa</t>
  </si>
  <si>
    <t>Taiwan Semiconductor Manufacturing Co Ltd</t>
  </si>
  <si>
    <t>TSMC34</t>
  </si>
  <si>
    <t>Trend Us Lrg</t>
  </si>
  <si>
    <t>USAL11</t>
  </si>
  <si>
    <t>Priner</t>
  </si>
  <si>
    <t>BQQW39 está em tendência de alta no curto prazo e acima de 75,92 projetaria de 82,67 a 93,59. Tem suportes em 73,3 e 69,92.</t>
  </si>
  <si>
    <t>Automob</t>
  </si>
  <si>
    <t>AMOB3</t>
  </si>
  <si>
    <t>Desktopsigma</t>
  </si>
  <si>
    <t>DESK3</t>
  </si>
  <si>
    <t>Etf BV Coin</t>
  </si>
  <si>
    <t>COIN11</t>
  </si>
  <si>
    <t>It Now Spxi</t>
  </si>
  <si>
    <t>SPXI11</t>
  </si>
  <si>
    <t>Nu Ibov Div</t>
  </si>
  <si>
    <t>NSDV11</t>
  </si>
  <si>
    <t>Eucatex</t>
  </si>
  <si>
    <t>EUCA4</t>
  </si>
  <si>
    <t>KLBN3</t>
  </si>
  <si>
    <t>Raizen</t>
  </si>
  <si>
    <t>SAPR3</t>
  </si>
  <si>
    <t>Advanced Micro Devices, Inc</t>
  </si>
  <si>
    <t>A1MD34</t>
  </si>
  <si>
    <t>Azt Energia</t>
  </si>
  <si>
    <t>AZTE3</t>
  </si>
  <si>
    <t>Enjoei</t>
  </si>
  <si>
    <t>ENJU3</t>
  </si>
  <si>
    <t>Oceanpact</t>
  </si>
  <si>
    <t>OPCT3</t>
  </si>
  <si>
    <t>Viveo</t>
  </si>
  <si>
    <t>VVEO3</t>
  </si>
  <si>
    <t>Qualicorp</t>
  </si>
  <si>
    <t>iShares MSCI USA Esg Optimized ETF</t>
  </si>
  <si>
    <t>BEGU39</t>
  </si>
  <si>
    <t>It Now Small</t>
  </si>
  <si>
    <t>SMAC11</t>
  </si>
  <si>
    <t>Nu Rend Ibov</t>
  </si>
  <si>
    <t>NDIV11</t>
  </si>
  <si>
    <t>Azevedo</t>
  </si>
  <si>
    <t>AZEV4</t>
  </si>
  <si>
    <t>Coca Cola Co</t>
  </si>
  <si>
    <t>COCA34</t>
  </si>
  <si>
    <t>Coinbase Global, Inc</t>
  </si>
  <si>
    <t>C2OI34</t>
  </si>
  <si>
    <t>Exxon Mobil Corp</t>
  </si>
  <si>
    <t>EXXO34</t>
  </si>
  <si>
    <t>Jpmorgan Chase &amp; Co</t>
  </si>
  <si>
    <t>JPMC34</t>
  </si>
  <si>
    <t>NEOE3 está em tendência de alta no curto prazo e acima de 25,41 projetaria de 30,23 a 38,04. Tem suportes em 24,29 e 21,87.</t>
  </si>
  <si>
    <t>Oi</t>
  </si>
  <si>
    <t>OIBR3</t>
  </si>
  <si>
    <t>Rede D Or</t>
  </si>
  <si>
    <t>Unitedhealth Group Inc</t>
  </si>
  <si>
    <t>UNHH34</t>
  </si>
  <si>
    <t>iShares Core S&amp;P 500 Index</t>
  </si>
  <si>
    <t>BIVB39</t>
  </si>
  <si>
    <t>It Now Ifnc Fundo de Indice</t>
  </si>
  <si>
    <t>FIND11</t>
  </si>
  <si>
    <t>Trend Us Tec</t>
  </si>
  <si>
    <t>UTEC11</t>
  </si>
  <si>
    <t>TTEN3 está em tendência de baixa no curto prazo e abaixo de 13,93 projetaria de 12,82 a 11,71. Tem resistências em 14,22  e 16,43.</t>
  </si>
  <si>
    <t>ABCB4 está em tendência de baixa no curto prazo e abaixo de 21,1 projetaria de 20,14 a 19,19. Tem resistências em 21,5  e 23,4.</t>
  </si>
  <si>
    <t>A1MD34 está em tendência de alta no curto prazo e acima de 85,9 projetaria de 103,45 a 131,85. Tem suportes em 80,73 e 71,95. O padrão de volume favorece a alta.</t>
  </si>
  <si>
    <t>BABA34 está em tendência de baixa no curto prazo e abaixo de 23,56 projetaria de 20,4 a 17,25. Tem resistências em 25  e 31,3.</t>
  </si>
  <si>
    <t>ALOS3 está em tendência de baixa no curto prazo e abaixo de 21,66 projetaria de 20,08 a 18,5. Tem resistências em 22,03  e 25,18.</t>
  </si>
  <si>
    <t>ALPA4 está em tendência de baixa no curto prazo e abaixo de 8,82 projetaria de 7,72 a 6,63. Tem resistências em 9,16  e 11,34.</t>
  </si>
  <si>
    <t>GOGL35</t>
  </si>
  <si>
    <t>GOGL35 está em tendência de alta no curto prazo e acima de 99,83 projetaria de 118,4 a 148,46. Tem suportes em 79,47 e 70,18. O padrão de volume favorece a alta.</t>
  </si>
  <si>
    <t>GOGL34 está em tendência de alta no curto prazo e acima de 99,58 projetaria de 118,5 a 149,13. Tem suportes em 79,06 e 69,59.</t>
  </si>
  <si>
    <t>ALUP11 está em tendência de alta no curto prazo e acima de 31,57 projetaria de 35,23 a 41,17. Tem suportes em 30,3 e 28,46.</t>
  </si>
  <si>
    <t>AMZO34 está em tendência de alta no curto prazo e acima de 70,2 projetaria de 84,22 a 106,91. Tem suportes em 58,84 e 51,82. O padrão de volume favorece a alta.</t>
  </si>
  <si>
    <t>ABEV3 está em tendência de baixa no curto prazo e abaixo de 13,82 projetaria de 12,46 a 11,11. Tem resistências em 14,1  e 16,8.</t>
  </si>
  <si>
    <t>AMBP3 está em tendência de alta no curto prazo e acima de 205 projetaria de 263,17 a 357,31. Tem suportes em 176,52 e 147,43.</t>
  </si>
  <si>
    <t>AMER3 está em tendência de alta no curto prazo e acima de 9,5 projetaria de 12,25 a 16,7. Tem suportes em 5,4 e 4,02. O padrão de volume favorece a alta.</t>
  </si>
  <si>
    <t>AAPL34 está em tendência de baixa no curto prazo e abaixo de 56,31 projetaria de 49,74 a 43,17. Tem resistências em 57,49  e 70,62.</t>
  </si>
  <si>
    <t>ARML3 está em tendência de alta no curto prazo e acima de 5,28 projetaria de 6,33 a 8,04. Tem suportes em 4,88 e 4,35.</t>
  </si>
  <si>
    <t>ASAI3 está em tendência de alta no curto prazo e acima de 12,04 projetaria de 15,6 a 21,37. Tem suportes em 11,02 e 9,23.</t>
  </si>
  <si>
    <t>AURA33 está em tendência de alta no curto prazo e acima de 50 projetaria de 66,02 a 91,95. Tem suportes em 44,81 e 36,79.</t>
  </si>
  <si>
    <t>AURE3 está em tendência de alta no curto prazo e acima de 10,27 projetaria de 12,11 a 15,08. Tem suportes em 9,81 e 8,88.</t>
  </si>
  <si>
    <t>AMOB3 está em tendência de baixa no curto prazo e abaixo de 11,82 projetaria de 10,42 a 9,03. Tem resistências em 12,47  e 15,25.</t>
  </si>
  <si>
    <t>AZEV3</t>
  </si>
  <si>
    <t>AZEV3 está em tendência de baixa no curto prazo e abaixo de 0,55 projetaria de 0,3 a 0,06. Tem resistências em 0,61  e 1,09.</t>
  </si>
  <si>
    <t>AZEV4 está em tendência de baixa no curto prazo e abaixo de 0,68 projetaria de 0,45 a 0,22. Tem resistências em 0,76  e 1,21.</t>
  </si>
  <si>
    <t>AZTE3 está em tendência de baixa no curto prazo e abaixo de 0,65 projetaria de 0,29 a -0,06. Tem resistências em 0,71  e 1,42.</t>
  </si>
  <si>
    <t>AZUL4 está em tendência de baixa no curto prazo e abaixo de 0,95 projetaria de -0,2 a -1,36. Tem resistências em 0,98  e 3,29.</t>
  </si>
  <si>
    <t>AZZA3 está em tendência de alta no curto prazo e acima de 45,66 projetaria de 60,75 a 85,17. Tem suportes em 40,51 e 32,96.</t>
  </si>
  <si>
    <t>B3SA3 está em tendência de baixa no curto prazo e abaixo de 13,53 projetaria de 11,98 a 10,44. Tem resistências em 13,66  e 16,74.</t>
  </si>
  <si>
    <t>BMGB4 está em tendência de baixa no curto prazo e abaixo de 3,69 projetaria de 3,56 a 3,43. Tem resistências em 3,74  e 3,99.</t>
  </si>
  <si>
    <t>BPAN4 está em tendência de baixa no curto prazo e abaixo de 8,14 projetaria de 7,18 a 6,22. Tem resistências em 8,6  e 10,51.</t>
  </si>
  <si>
    <t>BRSR6 está em tendência de baixa no curto prazo e abaixo de 11,63 projetaria de 10,6 a 9,58. Tem resistências em 11,83  e 13,87.</t>
  </si>
  <si>
    <t>BBSE3 está em tendência de baixa no curto prazo e abaixo de 36,06 projetaria de 33,88 a 31,7. Tem resistências em 36,56  e 40,91.</t>
  </si>
  <si>
    <t>BMOB3 está em tendência de alta no curto prazo e acima de 20,37 projetaria de 25,12 a 32,81. Tem suportes em 19,72 e 17,34. O padrão de volume favorece a alta. O IFR sobrecomprado alerta realizações se perder 19,72.</t>
  </si>
  <si>
    <t>BERK34 está em tendência de baixa no curto prazo e abaixo de 136,42 projetaria de 129,04 a 121,66. Tem resistências em 138,99  e 153,74. O IFR sobrevendido alerta para recuperações se superar 138,99</t>
  </si>
  <si>
    <t>BLAU3 está em tendência de baixa no curto prazo e abaixo de 13,9 projetaria de 12,87 a 11,85. Tem resistências em 14,38  e 16,42.</t>
  </si>
  <si>
    <t>SOJA3 está em tendência de baixa no curto prazo e abaixo de 11,26 projetaria de 10,42 a 9,59. Tem resistências em 11,51  e 13,17.</t>
  </si>
  <si>
    <t>BRBI11 está em tendência de baixa no curto prazo e abaixo de 15,08 projetaria de 13,97 a 12,87. Tem resistências em 15,31  e 17,51.</t>
  </si>
  <si>
    <t>BBDC3 está em tendência de alta no curto prazo e acima de 14,48 projetaria de 17,22 a 21,67. Tem suportes em 13,66 e 12,28.</t>
  </si>
  <si>
    <t>BBDC4 está em tendência de alta no curto prazo e acima de 16,79 projetaria de 20,4 a 26,24. Tem suportes em 15,84 e 14,03.</t>
  </si>
  <si>
    <t>BRAP4 está em tendência de baixa no curto prazo e abaixo de 15,72 projetaria de 14,91 a 14,1. Tem resistências em 15,9  e 17,51.</t>
  </si>
  <si>
    <t>BBAS3 está em tendência de baixa no curto prazo e abaixo de 21,7 projetaria de 19,29 a 16,88. Tem resistências em 22,35  e 27,16. O IFR sobrevendido alerta para recuperações se superar 22,35</t>
  </si>
  <si>
    <t>AGRO3 está em tendência de alta no curto prazo e acima de 22,9 projetaria de 24,8 a 27,88. Tem suportes em 21,03 e 20,07. O padrão de volume favorece a alta.</t>
  </si>
  <si>
    <t>BRKM5 está em tendência de baixa no curto prazo e abaixo de 10,37 projetaria de 8,76 a 7,16. Tem resistências em 10,58  e 13,78.</t>
  </si>
  <si>
    <t>BRAV3 está em tendência de alta no curto prazo e acima de 23,7 projetaria de 28,62 a 36,59. Tem suportes em 19,16 e 16,69.</t>
  </si>
  <si>
    <t>BRFS3 está em tendência de baixa no curto prazo e abaixo de 20,38 projetaria de 18,52 a 16,67. Tem resistências em 20,84  e 24,54.</t>
  </si>
  <si>
    <t>AVGO34 está em tendência de alta no curto prazo e acima de 21,31 projetaria de 27,31 a 37,03. Tem suportes em 19,58 e 16,57.</t>
  </si>
  <si>
    <t>BPAC11 está em tendência de baixa no curto prazo e abaixo de 39,73 projetaria de 36,5 a 33,27. Tem resistências em 40,53  e 46,98.</t>
  </si>
  <si>
    <t>CXSE3 está em tendência de baixa no curto prazo e abaixo de 14,58 projetaria de 13,78 a 12,98. Tem resistências em 14,82  e 16,41.</t>
  </si>
  <si>
    <t>CAML3 está em tendência de baixa no curto prazo e abaixo de 4,7 projetaria de 4,16 a 3,62. Tem resistências em 4,78  e 5,85.</t>
  </si>
  <si>
    <t>BHIA3 está em tendência de baixa no curto prazo e abaixo de 4,11 projetaria de 1,44 a -1,21. Tem resistências em 5,09  e 10,41.</t>
  </si>
  <si>
    <t>CBAV3 está em tendência de baixa no curto prazo e abaixo de 4,23 projetaria de 3,42 a 2,61. Tem resistências em 4,4  e 6,01.</t>
  </si>
  <si>
    <t>CEAB3 está em tendência de alta no curto prazo e acima de 18,37 projetaria de 24,2 a 33,65. Tem suportes em 16,82 e 13,9.</t>
  </si>
  <si>
    <t>CMIG3 está em tendência de baixa no curto prazo e abaixo de 14,98 projetaria de 13,19 a 11,41. Tem resistências em 15,37  e 18,93.</t>
  </si>
  <si>
    <t>CMIG4 está em tendência de baixa no curto prazo e abaixo de 10,33 projetaria de 9,77 a 9,21. Tem resistências em 10,48  e 11,59.</t>
  </si>
  <si>
    <t>COCA34 está em tendência de baixa no curto prazo e abaixo de 66,02 projetaria de 62,43 a 58,84. Tem resistências em 66,76  e 73,93.</t>
  </si>
  <si>
    <t>COGN3 está em tendência de baixa no curto prazo e abaixo de 2,83 projetaria de 2,24 a 1,66. Tem resistências em 3,08  e 4,24.</t>
  </si>
  <si>
    <t>C2OI34 está em tendência de alta no curto prazo e acima de 69,95 projetaria de 92,31 a 128,5. Tem suportes em 54,46 e 43,27.</t>
  </si>
  <si>
    <t>CSMG3 está em tendência de alta no curto prazo e acima de 25,42 projetaria de 29,35 a 35,71. Tem suportes em 23,69 e 21,72. O padrão de volume favorece a alta.</t>
  </si>
  <si>
    <t>CPLE3 está em tendência de alta no curto prazo e acima de 11,74 projetaria de 13,89 a 17,39. Tem suportes em 11,41 e 10,33. O padrão de volume favorece a alta.</t>
  </si>
  <si>
    <t>CPLE6 está em tendência de alta no curto prazo e acima de 12,88 projetaria de 15,14 a 18,81. Tem suportes em 12,39 e 11,25.</t>
  </si>
  <si>
    <t>CSAN3 está em tendência de alta no curto prazo e acima de 8,78 projetaria de 10,21 a 12,54. Tem suportes em 7,98 e 7,26.</t>
  </si>
  <si>
    <t>CPFE3 está em tendência de alta no curto prazo e acima de 41,48 projetaria de 48,14 a 58,92. Tem suportes em 40,36 e 37,02.</t>
  </si>
  <si>
    <t>CSED3 está em tendência de alta no curto prazo e acima de 5,44 projetaria de 6,92 a 9,33. Tem suportes em 4,93 e 4,18.</t>
  </si>
  <si>
    <t>CMIN3 está em tendência de baixa no curto prazo e abaixo de 4,89 projetaria de 4,43 a 3,97. Tem resistências em 4,99  e 5,9. O IFR sobrevendido alerta para recuperações se superar 4,99</t>
  </si>
  <si>
    <t>CURY3 está em tendência de alta no curto prazo e acima de 31,31 projetaria de 38,07 a 49,03. Tem suportes em 29,21 e 25,82.</t>
  </si>
  <si>
    <t>CVCB3 está em tendência de alta no curto prazo e acima de 2,68 projetaria de 3,29 a 4,29. Tem suportes em 2,49 e 2,18.</t>
  </si>
  <si>
    <t>CYRE3 está em tendência de baixa no curto prazo e abaixo de 25,02 projetaria de 22,64 a 20,26. Tem resistências em 25,75  e 30,5.</t>
  </si>
  <si>
    <t>DESK3 está em tendência de alta no curto prazo e acima de 10,19 projetaria de 11,66 a 14,05. Tem suportes em 9,25 e 8,51.</t>
  </si>
  <si>
    <t>DXCO3 está em tendência de alta no curto prazo e acima de 6,43 projetaria de 7,31 a 8,74. Tem suportes em 5,62 e 5,17.</t>
  </si>
  <si>
    <t>PNVL3 está em tendência de baixa no curto prazo e abaixo de 8,34 projetaria de 7,81 a 7,29. Tem resistências em 8,55  e 9,59. O IFR sobrevendido alerta para recuperações se superar 8,55</t>
  </si>
  <si>
    <t>DIRR3 está em tendência de alta no curto prazo e acima de 42,86 projetaria de 51,87 a 66,45. Tem suportes em 40,26 e 35,75.</t>
  </si>
  <si>
    <t>ECOR3 está em tendência de alta no curto prazo e acima de 7,33 projetaria de 8,92 a 11,5. Tem suportes em 6,83 e 6,03.</t>
  </si>
  <si>
    <t>ELET3 está em tendência de baixa no curto prazo e abaixo de 41,08 projetaria de 37,82 a 34,57. Tem resistências em 41,61  e 48,11.</t>
  </si>
  <si>
    <t>ELET6 está em tendência de baixa no curto prazo e abaixo de 45,94 projetaria de 42,87 a 39,8. Tem resistências em 46,41  e 52,54.</t>
  </si>
  <si>
    <t>LILY34 está em tendência de alta no curto prazo e acima de 180,44 projetaria de 210,32 a 258,67. Tem suportes em 141,89 e 126,94.</t>
  </si>
  <si>
    <t>EMBR3 está em tendência de baixa no curto prazo e abaixo de 64,41 projetaria de 57,41 a 50,42. Tem resistências em 66,99  e 80,97.</t>
  </si>
  <si>
    <t>ENGI11 está em tendência de baixa no curto prazo e abaixo de 46,79 projetaria de 42,98 a 39,18. Tem resistências em 47,74  e 55,34.</t>
  </si>
  <si>
    <t>ENEV3 está em tendência de baixa no curto prazo e abaixo de 13,77 projetaria de 12,71 a 11,65. Tem resistências em 14  e 16,11.</t>
  </si>
  <si>
    <t>EGIE3 está em tendência de baixa no curto prazo e abaixo de 40,5 projetaria de 38,19 a 35,88. Tem resistências em 41,24  e 45,85.</t>
  </si>
  <si>
    <t>ENJU3 está em tendência de alta no curto prazo e acima de 1,46 projetaria de 1,76 a 2,26. Tem suportes em 1,22 e 1,06.</t>
  </si>
  <si>
    <t>EQTL3 está em tendência de baixa no curto prazo e abaixo de 36,17 projetaria de 33,5 a 30,83. Tem resistências em 36,83  e 42,16.</t>
  </si>
  <si>
    <t>EUCA4 está em tendência de alta no curto prazo e acima de 19,18 projetaria de 23,7 a 31,03. Tem suportes em 18,32 e 16,05. O IFR sobrecomprado alerta realizações se perder 18,32.</t>
  </si>
  <si>
    <t>EVEN3 está em tendência de alta no curto prazo e acima de 7,68 projetaria de 9,05 a 11,27. Tem suportes em 7,38 e 6,69. O IFR sobrecomprado alerta realizações se perder 7,38.</t>
  </si>
  <si>
    <t>EXXO34 está em tendência de baixa no curto prazo e abaixo de 71,33 projetaria de 66,94 a 62,56. Tem resistências em 73,25  e 82,01.</t>
  </si>
  <si>
    <t>EZTC3 está em tendência de alta no curto prazo e acima de 15,67 projetaria de 18,02 a 21,84. Tem suportes em 13,5 e 12,32.</t>
  </si>
  <si>
    <t>FESA4 está em tendência de alta no curto prazo e acima de 7,97 projetaria de 8,83 a 10,24. Tem suportes em 7 e 6,56.</t>
  </si>
  <si>
    <t>FLRY3 está em tendência de alta no curto prazo e acima de 13,34 projetaria de 15,02 a 17,74. Tem suportes em 12,98 e 12,13. O padrão de volume favorece a alta.</t>
  </si>
  <si>
    <t>FRAS3 está em tendência de alta no curto prazo e acima de 29,94 projetaria de 35,28 a 43,93. Tem suportes em 26,82 e 24,14.</t>
  </si>
  <si>
    <t>GFSA3 está em tendência de baixa no curto prazo e abaixo de 1,21 projetaria de 0,68 a 0,15. Tem resistências em 1,24  e 2,29.</t>
  </si>
  <si>
    <t>GGBR4 está em tendência de alta no curto prazo e acima de 17,87 projetaria de 20,49 a 24,74. Tem suportes em 16,62 e 15,3.</t>
  </si>
  <si>
    <t>GOAU4 está em tendência de alta no curto prazo e acima de 9,86 projetaria de 11,25 a 13,52. Tem suportes em 9,15 e 8,45.</t>
  </si>
  <si>
    <t>GOLL4 está em tendência de baixa no curto prazo e abaixo de 1,07 projetaria de 0,75 a 0,44. Tem resistências em 1,31  e 1,93.</t>
  </si>
  <si>
    <t>GGPS3 está em tendência de baixa no curto prazo e abaixo de 15,05 projetaria de 13,85 a 12,65. Tem resistências em 15,56  e 17,95.</t>
  </si>
  <si>
    <t>GRND3 está em tendência de baixa no curto prazo e abaixo de 5,25 projetaria de 5,05 a 4,86. Tem resistências em 5,43  e 5,81.</t>
  </si>
  <si>
    <t>GMAT3 está em tendência de baixa no curto prazo e abaixo de 7,69 projetaria de 7,01 a 6,33. Tem resistências em 7,91  e 9,26.</t>
  </si>
  <si>
    <t>NTCO3 está em tendência de alta no curto prazo e acima de 14,34 projetaria de 17,68 a 23,09. Tem suportes em 10,44 e 8,76.</t>
  </si>
  <si>
    <t>SBFG3 está em tendência de baixa no curto prazo e abaixo de 11,24 projetaria de 10,01 a 8,78. Tem resistências em 12,01  e 14,46.</t>
  </si>
  <si>
    <t>GUAR3 está em tendência de baixa no curto prazo e abaixo de 8,03 projetaria de 7,14 a 6,26. Tem resistências em 8,46  e 10,22.</t>
  </si>
  <si>
    <t>HAPV3 está em tendência de baixa no curto prazo e abaixo de 38,65 projetaria de 33,96 a 29,28. Tem resistências em 40,66  e 50,02.</t>
  </si>
  <si>
    <t>HBOR3 está em tendência de alta no curto prazo e acima de 2,86 projetaria de 3,79 a 5,3. Tem suportes em 2,67 e 2,2. O padrão de volume favorece a alta. O IFR sobrecomprado alerta realizações se perder 2,67.</t>
  </si>
  <si>
    <t>HBSA3 está em tendência de alta no curto prazo e acima de 3,57 projetaria de 4,86 a 6,96. Tem suportes em 3,24 e 2,59.</t>
  </si>
  <si>
    <t>HYPE3 está em tendência de alta no curto prazo e acima de 26,85 projetaria de 32,42 a 41,45. Tem suportes em 25,92 e 23,13.</t>
  </si>
  <si>
    <t>IGTI11 está em tendência de alta no curto prazo e acima de 23,03 projetaria de 26,89 a 33,14. Tem suportes em 22,03 e 20,09.</t>
  </si>
  <si>
    <t>INTB3 está em tendência de baixa no curto prazo e abaixo de 13,95 projetaria de 12,6 a 11,25. Tem resistências em 14,37  e 17,06.</t>
  </si>
  <si>
    <t>INBR32 está em tendência de baixa no curto prazo e abaixo de 38,33 projetaria de 34,25 a 30,18. Tem resistências em 39,91  e 48,05.</t>
  </si>
  <si>
    <t>MYPK3 está em tendência de alta no curto prazo e acima de 13,84 projetaria de 15,71 a 18,75. Tem suportes em 12,48 e 11,54. O padrão de volume favorece a alta.</t>
  </si>
  <si>
    <t>RANI3 está em tendência de baixa no curto prazo e abaixo de 7,55 projetaria de 6,97 a 6,4. Tem resistências em 7,86  e 9.</t>
  </si>
  <si>
    <t>IRBR3 está em tendência de alta no curto prazo e acima de 57,99 projetaria de 66,63 a 80,62. Tem suportes em 49,75 e 45,42.</t>
  </si>
  <si>
    <t>ISAE4 está em tendência de baixa no curto prazo e abaixo de 23,01 projetaria de 22,18 a 21,36. Tem resistências em 23,41  e 25,05.</t>
  </si>
  <si>
    <t>ITSA4 está em tendência de baixa no curto prazo e abaixo de 10,76 projetaria de 9,91 a 9,06. Tem resistências em 10,88  e 12,57.</t>
  </si>
  <si>
    <t>ITUB3 está em tendência de baixa no curto prazo e abaixo de 32,21 projetaria de 29,38 a 26,55. Tem resistências em 32,57  e 38,22.</t>
  </si>
  <si>
    <t>ITUB4 está em tendência de baixa no curto prazo e abaixo de 36,3 projetaria de 33,18 a 30,07. Tem resistências em 36,75  e 42,97.</t>
  </si>
  <si>
    <t>JALL3 está em tendência de baixa no curto prazo e abaixo de 4,04 projetaria de 3,7 a 3,37. Tem resistências em 4,13  e 4,79.</t>
  </si>
  <si>
    <t>JBSS3 está em tendência de baixa no curto prazo e abaixo de 38,4 projetaria de 33,2 a 28,01. Tem resistências em 40,06  e 50,44.</t>
  </si>
  <si>
    <t>JHSF3 está em tendência de alta no curto prazo e acima de 5,47 projetaria de 6,69 a 8,66. Tem suportes em 5,15 e 4,53.</t>
  </si>
  <si>
    <t>JPMC34 está em tendência de baixa no curto prazo e abaixo de 146,01 projetaria de 132,97 a 119,93. Tem resistências em 149,54  e 175,61.</t>
  </si>
  <si>
    <t>JSLG3 está em tendência de baixa no curto prazo e abaixo de 5,72 projetaria de 5,11 a 4,5. Tem resistências em 5,98  e 7,19.</t>
  </si>
  <si>
    <t>KEPL3 está em tendência de alta no curto prazo e acima de 9,78 projetaria de 11,58 a 14,5. Tem suportes em 8,01 e 7,1.</t>
  </si>
  <si>
    <t>KLBN3 está em tendência de baixa no curto prazo e abaixo de 3,83 projetaria de 3,45 a 3,07. Tem resistências em 3,91  e 4,66.</t>
  </si>
  <si>
    <t>KLBN4 está em tendência de baixa no curto prazo e abaixo de 3,63 projetaria de 3,34 a 3,06. Tem resistências em 3,72  e 4,28.</t>
  </si>
  <si>
    <t>KLBN11 está em tendência de baixa no curto prazo e abaixo de 18,33 projetaria de 16,8 a 15,28. Tem resistências em 18,75  e 21,79.</t>
  </si>
  <si>
    <t>LAVV3 está em tendência de alta no curto prazo e acima de 11,98 projetaria de 14,39 a 18,29. Tem suportes em 11,67 e 10,46.</t>
  </si>
  <si>
    <t>LIGT3 está em tendência de alta no curto prazo e acima de 7,45 projetaria de 9,82 a 13,67. Tem suportes em 6,41 e 5,22. O padrão de volume favorece a alta.</t>
  </si>
  <si>
    <t>RENT3 está em tendência de alta no curto prazo e acima de 44,78 projetaria de 56,15 a 74,56. Tem suportes em 43,16 e 37,47.</t>
  </si>
  <si>
    <t>LOGG3 está em tendência de alta no curto prazo e acima de 22,19 projetaria de 25,57 a 31,05. Tem suportes em 21,38 e 19,68.</t>
  </si>
  <si>
    <t>LREN3 está em tendência de baixa no curto prazo e abaixo de 17,28 projetaria de 14,7 a 12,13. Tem resistências em 18,68  e 23,82.</t>
  </si>
  <si>
    <t>LWSA3 está em tendência de alta no curto prazo e acima de 4,19 projetaria de 5,25 a 6,97. Tem suportes em 3,83 e 3,29. O padrão de volume favorece a alta.</t>
  </si>
  <si>
    <t>MDIA3 está em tendência de baixa no curto prazo e abaixo de 23,15 projetaria de 21,63 a 20,12. Tem resistências em 23,61  e 26,63.</t>
  </si>
  <si>
    <t>MGLU3 está em tendência de alta no curto prazo e acima de 11,5 projetaria de 14,54 a 19,47. Tem suportes em 9,5 e 7,97.</t>
  </si>
  <si>
    <t>POMO3</t>
  </si>
  <si>
    <t>POMO3 está em tendência de alta no curto prazo e acima de 6,2 projetaria de 7,26 a 9. Tem suportes em 5,79 e 5,25. O padrão de volume favorece a alta.</t>
  </si>
  <si>
    <t>POMO4 está em tendência de alta no curto prazo e acima de 8,27 projetaria de 9,85 a 12,4. Tem suportes em 7,27 e 6,47.</t>
  </si>
  <si>
    <t>MRFG3 está em tendência de alta no curto prazo e acima de 26,03 projetaria de 33,84 a 46,48. Tem suportes em 24,51 e 20,6.</t>
  </si>
  <si>
    <t>Mater Dei</t>
  </si>
  <si>
    <t>MATD3</t>
  </si>
  <si>
    <t>MATD3 está em tendência de baixa no curto prazo e abaixo de 4,48 projetaria de 3,95 a 3,43. Tem resistências em 4,67  e 5,71.</t>
  </si>
  <si>
    <t>CASH3 está em tendência de baixa no curto prazo e abaixo de 7,22 projetaria de 4,76 a 2,3. Tem resistências em 7,85  e 12,76.</t>
  </si>
  <si>
    <t>MELI34 está em tendência de baixa no curto prazo e abaixo de 112,9 projetaria de 100,79 a 88,69. Tem resistências em 119,33  e 143,53.</t>
  </si>
  <si>
    <t>M1TA34 está em tendência de alta no curto prazo e acima de 151,94 projetaria de 183,96 a 235,79. Tem suportes em 137,66 e 121,64. O padrão de volume favorece a alta. O IFR sobrecomprado alerta realizações se perder 137,66.</t>
  </si>
  <si>
    <t>LEVE3 está em tendência de alta no curto prazo e acima de 32,83 projetaria de 37,39 a 44,77. Tem suportes em 30,26 e 27,97.</t>
  </si>
  <si>
    <t>MSFT34 está em tendência de alta no curto prazo e acima de 110,35 projetaria de 126,22 a 151,91. Tem suportes em 108,9 e 100,96.</t>
  </si>
  <si>
    <t>M2ST34 está em tendência de baixa no curto prazo e abaixo de 29,55 projetaria de 24,78 a 20,02. Tem resistências em 30,47  e 39,99.</t>
  </si>
  <si>
    <t>MILS3 está em tendência de alta no curto prazo e acima de 10,98 projetaria de 12,42 a 14,76. Tem suportes em 10,56 e 9,83.</t>
  </si>
  <si>
    <t>BEEF3 está em tendência de baixa no curto prazo e abaixo de 4,9 projetaria de 3,8 a 2,71. Tem resistências em 5,04  e 7,22.</t>
  </si>
  <si>
    <t>MTRE3 está em tendência de baixa no curto prazo e abaixo de 3,86 projetaria de 3,41 a 2,96. Tem resistências em 4  e 4,89.</t>
  </si>
  <si>
    <t>MOTV3 está em tendência de baixa no curto prazo e abaixo de 13,21 projetaria de 12,16 a 11,12. Tem resistências em 13,56  e 15,64.</t>
  </si>
  <si>
    <t>MDNE3 está em tendência de alta no curto prazo e acima de 23 projetaria de 30,28 a 42,06. Tem suportes em 22,21 e 18,56. O padrão de volume favorece a alta. O IFR sobrecomprado alerta realizações se perder 22,21.</t>
  </si>
  <si>
    <t>MOVI3 está em tendência de baixa no curto prazo e abaixo de 6,36 projetaria de 4,98 a 3,6. Tem resistências em 6,85  e 9,6.</t>
  </si>
  <si>
    <t>MRVE3 está em tendência de alta no curto prazo e acima de 6,35 projetaria de 7,53 a 9,45. Tem suportes em 5,71 e 5,11. O IFR sobrecomprado alerta realizações se perder 5,71.</t>
  </si>
  <si>
    <t>MLAS3 está em tendência de baixa no curto prazo e abaixo de 1,06 projetaria de 0,93 a 0,8. Tem resistências em 1,11  e 1,36.</t>
  </si>
  <si>
    <t>MULT3 está em tendência de alta no curto prazo e acima de 27,39 projetaria de 31,76 a 38,83. Tem suportes em 25,96 e 23,77.</t>
  </si>
  <si>
    <t>NFLX34 está em tendência de alta no curto prazo e acima de 141,19 projetaria de 168,61 a 212,99. Tem suportes em 137,8 e 124,08.</t>
  </si>
  <si>
    <t>Nike, Inc</t>
  </si>
  <si>
    <t>NIKE34</t>
  </si>
  <si>
    <t>NIKE34 está em tendência de alta no curto prazo e acima de 47,26 projetaria de 57,96 a 75,29. Tem suportes em 34,7 e 29,34.</t>
  </si>
  <si>
    <t>ROXO34 está em tendência de baixa no curto prazo e abaixo de 11,18 projetaria de 9,72 a 8,26. Tem resistências em 11,46  e 14,37.</t>
  </si>
  <si>
    <t>NVDC34 está em tendência de alta no curto prazo e acima de 17,02 projetaria de 20,94 a 27,3. Tem suportes em 16,34 e 14,37.</t>
  </si>
  <si>
    <t>OPCT3 está em tendência de alta no curto prazo e acima de 6,38 projetaria de 7,26 a 8,7. Tem suportes em 6,1 e 5,65.</t>
  </si>
  <si>
    <t>ODPV3 está em tendência de baixa no curto prazo e abaixo de 10,87 projetaria de 10,33 a 9,79. Tem resistências em 11,07  e 12,14.</t>
  </si>
  <si>
    <t>OIBR3 está em tendência de alta no curto prazo e acima de 1,65 projetaria de 2,38 a 3,57. Tem suportes em 0,64 e 0,27.</t>
  </si>
  <si>
    <t>ORVR3 está em tendência de alta no curto prazo e acima de 54,47 projetaria de 63,28 a 77,55. Tem suportes em 52,65 e 48,24.</t>
  </si>
  <si>
    <t>PCAR3 está em tendência de baixa no curto prazo e abaixo de 2,99 projetaria de 2,18 a 1,38. Tem resistências em 3,06  e 4,66.</t>
  </si>
  <si>
    <t>PGMN3 está em tendência de alta no curto prazo e acima de 3,64 projetaria de 4,22 a 5,16. Tem suportes em 3,37 e 3,07.</t>
  </si>
  <si>
    <t>P2LT34 está em tendência de baixa no curto prazo e abaixo de 227,37 projetaria de 188,49 a 149,61. Tem resistências em 237,61  e 315,36.</t>
  </si>
  <si>
    <t>PETR3 está em tendência de baixa no curto prazo e abaixo de 31,22 projetaria de 28,22 a 25,23. Tem resistências em 31,85  e 37,83.</t>
  </si>
  <si>
    <t>PETR4 está em tendência de baixa no curto prazo e abaixo de 29,36 projetaria de 26,93 a 24,51. Tem resistências em 29,83  e 34,67.</t>
  </si>
  <si>
    <t>RECV3 está em tendência de alta no curto prazo e acima de 16,11 projetaria de 18,73 a 22,97. Tem suportes em 14,34 e 13,02.</t>
  </si>
  <si>
    <t>PRIO3 está em tendência de alta no curto prazo e acima de 42,6 projetaria de 48,73 a 58,65. Tem suportes em 41,22 e 38,15. O padrão de volume favorece a alta. O IFR sobrecomprado alerta realizações se perder 41,22.</t>
  </si>
  <si>
    <t>PETZ3 está em tendência de baixa no curto prazo e abaixo de 4,18 projetaria de 3,86 a 3,55. Tem resistências em 4,27  e 4,89.</t>
  </si>
  <si>
    <t>PLPL3 está em tendência de alta no curto prazo e acima de 16,99 projetaria de 21,48 a 28,76. Tem suportes em 16,1 e 13,85. O padrão de volume favorece a alta. O IFR sobrecomprado alerta realizações se perder 16,1.</t>
  </si>
  <si>
    <t>PSSA3 está em tendência de alta no curto prazo e acima de 53,15 projetaria de 63,84 a 81,14. Tem suportes em 52,25 e 46,9. O IFR sobrecomprado alerta realizações se perder 52,25.</t>
  </si>
  <si>
    <t>Portobello</t>
  </si>
  <si>
    <t>PTBL3</t>
  </si>
  <si>
    <t>PTBL3 está em tendência de baixa no curto prazo e abaixo de 4,63 projetaria de 3,92 a 3,22. Tem resistências em 4,97  e 6,37.</t>
  </si>
  <si>
    <t>POSI3 está em tendência de baixa no curto prazo e abaixo de 4,38 projetaria de 3,86 a 3,34. Tem resistências em 4,64  e 5,67. O IFR sobrevendido alerta para recuperações se superar 4,64</t>
  </si>
  <si>
    <t>PRNR3 está em tendência de baixa no curto prazo e abaixo de 15,5 projetaria de 14,75 a 14. Tem resistências em 15,92  e 17,41.</t>
  </si>
  <si>
    <t>PFRM3 está em tendência de alta no curto prazo e acima de 8,75 projetaria de 10,37 a 13. Tem suportes em 8,38 e 7,56.</t>
  </si>
  <si>
    <t>QUAL3 está em tendência de baixa no curto prazo e abaixo de 2,09 projetaria de 1,87 a 1,65. Tem resistências em 2,18  e 2,61.</t>
  </si>
  <si>
    <t>LJQQ3 está em tendência de baixa no curto prazo e abaixo de 2,68 projetaria de 2,2 a 1,72. Tem resistências em 2,87  e 3,82.</t>
  </si>
  <si>
    <t>RADL3 está em tendência de alta no curto prazo e acima de 22,73 projetaria de 28,18 a 37. Tem suportes em 15 e 12,27.</t>
  </si>
  <si>
    <t>RAIZ4 está em tendência de alta no curto prazo e acima de 2,23 projetaria de 2,6 a 3,21. Tem suportes em 1,94 e 1,75.</t>
  </si>
  <si>
    <t>RAPT4 está em tendência de alta no curto prazo e acima de 9,62 projetaria de 10,71 a 12,48. Tem suportes em 8,85 e 8,3.</t>
  </si>
  <si>
    <t>RCSL4 está em tendência de baixa no curto prazo e abaixo de 1,03 projetaria de 0,67 a 0,32. Tem resistências em 1,14  e 1,84.</t>
  </si>
  <si>
    <t>RDOR3 está em tendência de baixa no curto prazo e abaixo de 35,45 projetaria de 31,65 a 27,85. Tem resistências em 36,38  e 43,97.</t>
  </si>
  <si>
    <t>Rumo S.A.</t>
  </si>
  <si>
    <t>RAIL3 está em tendência de alta no curto prazo e acima de 20,53 projetaria de 23,36 a 27,94. Tem suportes em 18,82 e 17,4.</t>
  </si>
  <si>
    <t>SBSP3 está em tendência de baixa no curto prazo e abaixo de 113,87 projetaria de 104,31 a 94,76. Tem resistências em 115,56  e 134,66.</t>
  </si>
  <si>
    <t>SAPR3 está em tendência de alta no curto prazo e acima de 6,74 projetaria de 7,77 a 9,44. Tem suportes em 6,59 e 6,07.</t>
  </si>
  <si>
    <t>SAPR4 está em tendência de alta no curto prazo e acima de 6,65 projetaria de 7,6 a 9,15. Tem suportes em 6,52 e 6,04.</t>
  </si>
  <si>
    <t>SAPR11 está em tendência de alta no curto prazo e acima de 33,38 projetaria de 38,29 a 46,24. Tem suportes em 32,79 e 30,33.</t>
  </si>
  <si>
    <t>SANB4</t>
  </si>
  <si>
    <t>SANB4 está em tendência de baixa no curto prazo e abaixo de 14,97 projetaria de 14 a 13,04. Tem resistências em 15,2  e 17,12.</t>
  </si>
  <si>
    <t>SANB11 está em tendência de baixa no curto prazo e abaixo de 28,57 projetaria de 26,61 a 24,66. Tem resistências em 29,05  e 32,95.</t>
  </si>
  <si>
    <t>STBP3 está em tendência de alta no curto prazo e acima de 13,84 projetaria de 14,45 a 15,45. Tem suportes em 13,69 e 13,38.</t>
  </si>
  <si>
    <t>SMTO3 está em tendência de baixa no curto prazo e abaixo de 19,79 projetaria de 18,19 a 16,6. Tem resistências em 20,2  e 23,38.</t>
  </si>
  <si>
    <t>SHUL4 está em tendência de baixa no curto prazo e abaixo de 5,32 projetaria de 4,97 a 4,62. Tem resistências em 5,43  e 6,12.</t>
  </si>
  <si>
    <t>SEER3 está em tendência de alta no curto prazo e acima de 10,49 projetaria de 14,53 a 21,07. Tem suportes em 9,55 e 7,52.</t>
  </si>
  <si>
    <t>CSNA3 está em tendência de baixa no curto prazo e abaixo de 8,15 projetaria de 7,32 a 6,49. Tem resistências em 8,33  e 9,98.</t>
  </si>
  <si>
    <t>SIMH3 está em tendência de alta no curto prazo e acima de 5,73 projetaria de 7,44 a 10,22. Tem suportes em 4,93 e 4,07.</t>
  </si>
  <si>
    <t>SLCE3 está em tendência de alta no curto prazo e acima de 20,41 projetaria de 22,68 a 26,35. Tem suportes em 18,82 e 17,68.</t>
  </si>
  <si>
    <t>SMFT3 está em tendência de alta no curto prazo e acima de 25,39 projetaria de 30,38 a 38,45. Tem suportes em 23,99 e 21,49.</t>
  </si>
  <si>
    <t>STOC34 está em tendência de baixa no curto prazo e abaixo de 73,54 projetaria de 63,86 a 54,19. Tem resistências em 81,24  e 100,58.</t>
  </si>
  <si>
    <t>SUZB3 está em tendência de alta no curto prazo e acima de 63,51 projetaria de 72,31 a 86,56. Tem suportes em 53 e 48,59. O padrão de volume favorece a alta.</t>
  </si>
  <si>
    <t>SYNE3 está em tendência de baixa no curto prazo e abaixo de 5,32 projetaria de 4,54 a 3,76. Tem resistências em 5,62  e 7,17.</t>
  </si>
  <si>
    <t>TAEE4 está em tendência de baixa no curto prazo e abaixo de 11,42 projetaria de 10,87 a 10,33. Tem resistências em 11,61  e 12,69.</t>
  </si>
  <si>
    <t>TAEE11 está em tendência de baixa no curto prazo e abaixo de 34,15 projetaria de 32,44 a 30,73. Tem resistências em 34,61  e 38,02.</t>
  </si>
  <si>
    <t>TSMC34 está em tendência de alta no curto prazo e acima de 152,47 projetaria de 185,63 a 239,28. Tem suportes em 141,57 e 124,98. O IFR sobrecomprado alerta realizações se perder 141,57.</t>
  </si>
  <si>
    <t>TASA4 está em tendência de baixa no curto prazo e abaixo de 7,15 projetaria de 6,7 a 6,25. Tem resistências em 7,35  e 8,24. O IFR sobrevendido alerta para recuperações se superar 7,35</t>
  </si>
  <si>
    <t>TGMA3 está em tendência de alta no curto prazo e acima de 37,83 projetaria de 43,55 a 52,81. Tem suportes em 35,74 e 32,87.</t>
  </si>
  <si>
    <t>VIVT3 está em tendência de alta no curto prazo e acima de 29,63 projetaria de 33,41 a 39,53. Tem suportes em 28,63 e 26,73.</t>
  </si>
  <si>
    <t>TEND3 está em tendência de alta no curto prazo e acima de 25,13 projetaria de 32,62 a 44,75. Tem suportes em 23,81 e 20,06. O IFR sobrecomprado alerta realizações se perder 23,81.</t>
  </si>
  <si>
    <t>TSLA34 está em tendência de baixa no curto prazo e abaixo de 50,9 projetaria de 40,93 a 30,96. Tem resistências em 53,5  e 73,43.</t>
  </si>
  <si>
    <t>TIMS3 está em tendência de alta no curto prazo e acima de 20,69 projetaria de 24,67 a 31,13. Tem suportes em 19,83 e 17,83.</t>
  </si>
  <si>
    <t>TOTS3 está em tendência de baixa no curto prazo e abaixo de 40,4 projetaria de 36,52 a 32,65. Tem resistências em 41,05  e 48,79.</t>
  </si>
  <si>
    <t>TFCO4 está em tendência de alta no curto prazo e acima de 14,98 projetaria de 18,61 a 24,5. Tem suportes em 14,49 e 12,67.</t>
  </si>
  <si>
    <t>TRIS3 está em tendência de alta no curto prazo e acima de 8,1 projetaria de 10,02 a 13,15. Tem suportes em 7,71 e 6,74.</t>
  </si>
  <si>
    <t>TUPY3 está em tendência de baixa no curto prazo e abaixo de 18,41 projetaria de 16,02 a 13,63. Tem resistências em 18,69  e 23,46.</t>
  </si>
  <si>
    <t>UGPA3 está em tendência de baixa no curto prazo e abaixo de 16,02 projetaria de 15,05 a 14,09. Tem resistências em 16,26  e 18,18.</t>
  </si>
  <si>
    <t>UNIP6 está em tendência de alta no curto prazo e acima de 61,95 projetaria de 73,28 a 91,63. Tem suportes em 59,42 e 53,75.</t>
  </si>
  <si>
    <t>UNHH34 está em tendência de baixa no curto prazo e abaixo de 23,68 projetaria de 14,2 a 4,72. Tem resistências em 24,11  e 43,06.</t>
  </si>
  <si>
    <t>USIM5 está em tendência de baixa no curto prazo e abaixo de 5,14 projetaria de 4,75 a 4,36. Tem resistências em 5,21  e 5,98.</t>
  </si>
  <si>
    <t>VALE3 está em tendência de baixa no curto prazo e abaixo de 52,71 projetaria de 49,71 a 46,72. Tem resistências em 53,47  e 59,45.</t>
  </si>
  <si>
    <t>VLID3 está em tendência de baixa no curto prazo e abaixo de 25,61 projetaria de 23,56 a 21,51. Tem resistências em 26,17  e 30,26.</t>
  </si>
  <si>
    <t>VAMO3 está em tendência de baixa no curto prazo e abaixo de 4,46 projetaria de 3,84 a 3,23. Tem resistências em 4,82  e 6,04.</t>
  </si>
  <si>
    <t>VBBR3 está em tendência de alta no curto prazo e acima de 21 projetaria de 24,5 a 30,16. Tem suportes em 19,96 e 18,2.</t>
  </si>
  <si>
    <t>VTRU3 está em tendência de baixa no curto prazo e abaixo de 9,05 projetaria de 7,04 a 5,04. Tem resistências em 9,55  e 13,55.</t>
  </si>
  <si>
    <t>VIVA3 está em tendência de alta no curto prazo e acima de 27,18 projetaria de 34,23 a 45,65. Tem suportes em 24,15 e 20,62.</t>
  </si>
  <si>
    <t>VVEO3 está em tendência de baixa no curto prazo e abaixo de 1,17 projetaria de 0,98 a 0,79. Tem resistências em 1,22  e 1,59.</t>
  </si>
  <si>
    <t>VULC3 está em tendência de baixa no curto prazo e abaixo de 19,4 projetaria de 17,23 a 15,06. Tem resistências em 20,04  e 24,37.</t>
  </si>
  <si>
    <t>WEGE3 está em tendência de baixa no curto prazo e abaixo de 42,49 projetaria de 38,48 a 34,47. Tem resistências em 43  e 51,01.</t>
  </si>
  <si>
    <t>PORT3 está em tendência de alta no curto prazo e acima de 17,49 projetaria de 18,56 a 20,31. Tem suportes em 17,35 e 16,81.</t>
  </si>
  <si>
    <t>WIZC3 está em tendência de alta no curto prazo e acima de 7,5 projetaria de 8,73 a 10,73. Tem suportes em 7,16 e 6,54. O padrão de volume favorece a alta.</t>
  </si>
  <si>
    <t>YDUQ3 está em tendência de alta no curto prazo e acima de 17,8 projetaria de 23,05 a 31,56. Tem suportes em 16,83 e 14,2.</t>
  </si>
  <si>
    <t>ZAMP3 está em tendência de alta no curto prazo e acima de 3,69 projetaria de 4,53 a 5,9. Tem suportes em 3,29 e 2,86.</t>
  </si>
  <si>
    <t>BB Etf Dolar</t>
  </si>
  <si>
    <t>DOLA11</t>
  </si>
  <si>
    <t>DOLA11 está em tendência de baixa no curto prazo e abaixo de 10,48 projetaria de 10,19 a 9,9. Tem resistências em 10,53  e 11,1.</t>
  </si>
  <si>
    <t>COIN11 está em tendência de baixa no curto prazo e abaixo de 87,77 projetaria de 80,13 a 72,5. Tem resistências em 89,34  e 104,6.</t>
  </si>
  <si>
    <t>SPYI11 está em tendência de baixa no curto prazo e abaixo de 110,5 projetaria de 104,35 a 98,21. Tem resistências em 111,67  e 123,95.</t>
  </si>
  <si>
    <t>BITH11 está em tendência de baixa no curto prazo e abaixo de 132 projetaria de 119,14 a 106,29. Tem resistências em 135,14  e 160,84.</t>
  </si>
  <si>
    <t>ETHE11 está em tendência de baixa no curto prazo e abaixo de 40,32 projetaria de 33,1 a 25,88. Tem resistências em 41,5  e 55,93.</t>
  </si>
  <si>
    <t>HASH11 está em tendência de baixa no curto prazo e abaixo de 76,4 projetaria de 68,31 a 60,22. Tem resistências em 78,22  e 94,39.</t>
  </si>
  <si>
    <t>Investo Usbd</t>
  </si>
  <si>
    <t>USDB11</t>
  </si>
  <si>
    <t>USDB11 está em tendência de baixa no curto prazo e abaixo de 103,35 projetaria de 100,51 a 97,68. Tem resistências em 104,87  e 110,53.</t>
  </si>
  <si>
    <t>WRLD11 está em tendência de alta no curto prazo e acima de 127,6 projetaria de 140,82 a 162,22. Tem suportes em 124,22 e 117,6. O padrão de volume favorece a alta.</t>
  </si>
  <si>
    <t>IBIT39 está em tendência de baixa no curto prazo e abaixo de 109,31 projetaria de 98,08 a 86,86. Tem resistências em 112,33  e 134,77.</t>
  </si>
  <si>
    <t>BOVA11 está em tendência de baixa no curto prazo e abaixo de 132,49 projetaria de 126,96 a 121,43. Tem resistências em 133,86  e 144,91.</t>
  </si>
  <si>
    <t>BIVB39 está em tendência de alta no curto prazo e acima de 89,8 projetaria de 101,04 a 119,23. Tem suportes em 83,21 e 77,58. O padrão de volume favorece a alta.</t>
  </si>
  <si>
    <t>iShares Gold Trust</t>
  </si>
  <si>
    <t>BIAU39</t>
  </si>
  <si>
    <t>BIAU39 está em tendência de baixa no curto prazo e abaixo de 87 projetaria de 81,83 a 76,67. Tem resistências em 88,98  e 99,3.</t>
  </si>
  <si>
    <t>BEGU39 está em tendência de alta no curto prazo e acima de 77,35 projetaria de 86,38 a 101,01. Tem suportes em 72,9 e 68,38. O padrão de volume favorece a alta.</t>
  </si>
  <si>
    <t>IVVB11 está em tendência de alta no curto prazo e acima de 395,47 projetaria de 442,19 a 517,8. Tem suportes em 373,7 e 350,33. O padrão de volume favorece a alta.</t>
  </si>
  <si>
    <t>iShares Silver Trust</t>
  </si>
  <si>
    <t>BSLV39</t>
  </si>
  <si>
    <t>BSLV39 está em tendência de alta no curto prazo e acima de 61,69 projetaria de 67,76 a 77,59. Tem suportes em 60,72 e 57,68. O padrão de volume favorece a alta. O IFR sobrecomprado alerta realizações se perder 60,72.</t>
  </si>
  <si>
    <t>SMAL11 está em tendência de alta no curto prazo e acima de 111,9 projetaria de 127,17 a 151,89. Tem suportes em 106,63 e 98,99.</t>
  </si>
  <si>
    <t>BOVV11 está em tendência de baixa no curto prazo e abaixo de 138,93 projetaria de 133,18 a 127,44. Tem resistências em 140,34  e 151,82.</t>
  </si>
  <si>
    <t>DIVO11 está em tendência de baixa no curto prazo e abaixo de 99,02 projetaria de 95,24 a 91,47. Tem resistências em 100,16  e 107,7.</t>
  </si>
  <si>
    <t>FIND11 está em tendência de baixa no curto prazo e abaixo de 143,35 projetaria de 133,18 a 123,01. Tem resistências em 145,48  e 165,81.</t>
  </si>
  <si>
    <t>SMAC11 está em tendência de alta no curto prazo e acima de 57,99 projetaria de 65,57 a 77,85. Tem suportes em 56,01 e 52,21.</t>
  </si>
  <si>
    <t>SPXR11 está em tendência de alta no curto prazo e acima de 53,5 projetaria de 60,73 a 72,43. Tem suportes em 51,97 e 48,35. O IFR sobrecomprado alerta realizações se perder 51,97.</t>
  </si>
  <si>
    <t>SPXI11 está em tendência de alta no curto prazo e acima de 384,81 projetaria de 430,39 a 504,15. Tem suportes em 364,27 e 341,47.</t>
  </si>
  <si>
    <t>TECK11 está em tendência de alta no curto prazo e acima de 108,21 projetaria de 128,22 a 160,61. Tem suportes em 102 e 91,99.</t>
  </si>
  <si>
    <t>NSDV11 está em tendência de baixa no curto prazo e abaixo de 123,81 projetaria de 119,08 a 114,36. Tem resistências em 125,05  e 134,49.</t>
  </si>
  <si>
    <t>NDIV11 está em tendência de baixa no curto prazo e abaixo de 108,6 projetaria de 104,14 a 99,69. Tem resistências em 109,69  e 118,59.</t>
  </si>
  <si>
    <t>QBTC11 está em tendência de baixa no curto prazo e abaixo de 35,12 projetaria de 31,75 a 28,38. Tem resistências em 35,92  e 42,65.</t>
  </si>
  <si>
    <t>Qr Ether</t>
  </si>
  <si>
    <t>QETH11</t>
  </si>
  <si>
    <t>QETH11 está em tendência de baixa no curto prazo e abaixo de 9,75 projetaria de 7,88 a 6,01. Tem resistências em 10,01  e 13,74.</t>
  </si>
  <si>
    <t>BOVX11 está em tendência de baixa no curto prazo e abaixo de 13,8 projetaria de 13,23 a 12,66. Tem resistências em 13,96  e 15,09.</t>
  </si>
  <si>
    <t>NASD11 está em tendência de alta no curto prazo e acima de 17,78 projetaria de 20,36 a 24,54. Tem suportes em 16,86 e 15,56. O padrão de volume favorece a alta.</t>
  </si>
  <si>
    <t>GOLD11 está em tendência de baixa no curto prazo e abaixo de 19,29 projetaria de 18,13 a 16,97. Tem resistências em 19,69  e 22.</t>
  </si>
  <si>
    <t>USAL11 está em tendência de alta no curto prazo e acima de 15,12 projetaria de 16,91 a 19,82. Tem suportes em 14,23 e 13,33.</t>
  </si>
  <si>
    <t>UTEC11 está em tendência de alta no curto prazo e acima de 22,11 projetaria de 25,88 a 31,99. Tem suportes em 20,42 e 18,53.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</si>
</sst>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V12" sqref="V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121</v>
      </c>
      <c r="W7" s="21">
        <f>COUNTIF($P$15:$P$350,"Baixa")</f>
        <v>135</v>
      </c>
      <c r="X7" s="21"/>
      <c r="Y7" s="21">
        <f>V7+W7</f>
        <v>256</v>
      </c>
    </row>
    <row r="8" spans="2:259" ht="15" customHeight="1" x14ac:dyDescent="0.25">
      <c r="B8" s="3"/>
      <c r="C8" s="31"/>
      <c r="D8" s="32"/>
      <c r="E8" s="32"/>
      <c r="F8" s="32"/>
      <c r="G8" s="32"/>
      <c r="H8" s="32"/>
      <c r="I8" s="32"/>
      <c r="J8" s="32"/>
      <c r="K8" s="32"/>
      <c r="L8" s="32"/>
      <c r="M8" s="32"/>
      <c r="N8" s="32"/>
      <c r="O8" s="33"/>
      <c r="P8" s="32"/>
      <c r="Q8" s="34"/>
      <c r="R8" s="23"/>
      <c r="V8" s="37">
        <f>V7/Y7</f>
        <v>0.47265625</v>
      </c>
      <c r="W8" s="37">
        <f>W7/Y7</f>
        <v>0.52734375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45817</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13.93</v>
      </c>
      <c r="G15" s="18">
        <v>12.82</v>
      </c>
      <c r="H15" s="18">
        <v>11.71</v>
      </c>
      <c r="I15" s="17"/>
      <c r="J15" s="18">
        <v>14.22</v>
      </c>
      <c r="K15" s="18">
        <v>16.43</v>
      </c>
      <c r="L15" s="18">
        <v>20.02</v>
      </c>
      <c r="M15" s="18"/>
      <c r="N15" s="18">
        <v>38.661866406000001</v>
      </c>
      <c r="O15" s="18">
        <v>22.14498987</v>
      </c>
      <c r="P15" s="19" t="s">
        <v>17</v>
      </c>
      <c r="Q15" s="14" t="s">
        <v>507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21.1</v>
      </c>
      <c r="G16" s="17">
        <v>20.14</v>
      </c>
      <c r="H16" s="17">
        <v>19.190000000000001</v>
      </c>
      <c r="I16" s="17"/>
      <c r="J16" s="17">
        <v>21.5</v>
      </c>
      <c r="K16" s="17">
        <v>23.4</v>
      </c>
      <c r="L16" s="17">
        <v>26.48</v>
      </c>
      <c r="M16" s="17"/>
      <c r="N16" s="17">
        <v>50.221161647999999</v>
      </c>
      <c r="O16" s="36">
        <v>10.70618226</v>
      </c>
      <c r="P16" s="20" t="s">
        <v>17</v>
      </c>
      <c r="Q16" s="15" t="s">
        <v>508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468</v>
      </c>
      <c r="D17" s="19" t="s">
        <v>469</v>
      </c>
      <c r="E17" s="16"/>
      <c r="F17" s="18">
        <v>80.73</v>
      </c>
      <c r="G17" s="18">
        <v>71.95</v>
      </c>
      <c r="H17" s="18">
        <v>63.17</v>
      </c>
      <c r="I17" s="17"/>
      <c r="J17" s="18">
        <v>85.9</v>
      </c>
      <c r="K17" s="18">
        <v>103.45</v>
      </c>
      <c r="L17" s="18">
        <v>131.85</v>
      </c>
      <c r="M17" s="18"/>
      <c r="N17" s="18">
        <v>56.989935293999999</v>
      </c>
      <c r="O17" s="18">
        <v>2.2939901848000002</v>
      </c>
      <c r="P17" s="19" t="s">
        <v>20</v>
      </c>
      <c r="Q17" s="14" t="s">
        <v>509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434</v>
      </c>
      <c r="D18" s="20" t="s">
        <v>435</v>
      </c>
      <c r="E18" s="16"/>
      <c r="F18" s="17">
        <v>23.56</v>
      </c>
      <c r="G18" s="17">
        <v>20.399999999999999</v>
      </c>
      <c r="H18" s="17">
        <v>17.25</v>
      </c>
      <c r="I18" s="17"/>
      <c r="J18" s="17">
        <v>25</v>
      </c>
      <c r="K18" s="17">
        <v>31.3</v>
      </c>
      <c r="L18" s="17">
        <v>41.51</v>
      </c>
      <c r="M18" s="17"/>
      <c r="N18" s="17">
        <v>41.573455137000003</v>
      </c>
      <c r="O18" s="36">
        <v>6.4403664287</v>
      </c>
      <c r="P18" s="20" t="s">
        <v>17</v>
      </c>
      <c r="Q18" s="15" t="s">
        <v>510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22</v>
      </c>
      <c r="E19" s="16"/>
      <c r="F19" s="18">
        <v>21.66</v>
      </c>
      <c r="G19" s="18">
        <v>20.079999999999998</v>
      </c>
      <c r="H19" s="18">
        <v>18.5</v>
      </c>
      <c r="I19" s="17"/>
      <c r="J19" s="18">
        <v>22.03</v>
      </c>
      <c r="K19" s="18">
        <v>25.18</v>
      </c>
      <c r="L19" s="18">
        <v>30.29</v>
      </c>
      <c r="M19" s="18"/>
      <c r="N19" s="18">
        <v>48.889875713999999</v>
      </c>
      <c r="O19" s="18">
        <v>76.468757217000004</v>
      </c>
      <c r="P19" s="19" t="s">
        <v>17</v>
      </c>
      <c r="Q19" s="14" t="s">
        <v>511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23</v>
      </c>
      <c r="D20" s="20" t="s">
        <v>24</v>
      </c>
      <c r="E20" s="16"/>
      <c r="F20" s="17">
        <v>8.82</v>
      </c>
      <c r="G20" s="17">
        <v>7.72</v>
      </c>
      <c r="H20" s="17">
        <v>6.63</v>
      </c>
      <c r="I20" s="17"/>
      <c r="J20" s="17">
        <v>9.16</v>
      </c>
      <c r="K20" s="17">
        <v>11.34</v>
      </c>
      <c r="L20" s="17">
        <v>14.87</v>
      </c>
      <c r="M20" s="17"/>
      <c r="N20" s="17">
        <v>46.984525038999998</v>
      </c>
      <c r="O20" s="36">
        <v>25.450971913</v>
      </c>
      <c r="P20" s="20" t="s">
        <v>17</v>
      </c>
      <c r="Q20" s="15" t="s">
        <v>512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9" t="s">
        <v>513</v>
      </c>
      <c r="E21" s="16"/>
      <c r="F21" s="18">
        <v>79.47</v>
      </c>
      <c r="G21" s="18">
        <v>70.180000000000007</v>
      </c>
      <c r="H21" s="18">
        <v>60.89</v>
      </c>
      <c r="I21" s="17"/>
      <c r="J21" s="18">
        <v>99.83</v>
      </c>
      <c r="K21" s="18">
        <v>118.4</v>
      </c>
      <c r="L21" s="18">
        <v>148.46</v>
      </c>
      <c r="M21" s="18"/>
      <c r="N21" s="18">
        <v>55.714724248000003</v>
      </c>
      <c r="O21" s="18">
        <v>1.2063353361</v>
      </c>
      <c r="P21" s="19" t="s">
        <v>20</v>
      </c>
      <c r="Q21" s="14" t="s">
        <v>514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25</v>
      </c>
      <c r="D22" s="20" t="s">
        <v>26</v>
      </c>
      <c r="E22" s="16"/>
      <c r="F22" s="17">
        <v>79.06</v>
      </c>
      <c r="G22" s="17">
        <v>69.59</v>
      </c>
      <c r="H22" s="17">
        <v>60.13</v>
      </c>
      <c r="I22" s="17"/>
      <c r="J22" s="17">
        <v>99.58</v>
      </c>
      <c r="K22" s="17">
        <v>118.5</v>
      </c>
      <c r="L22" s="17">
        <v>149.13</v>
      </c>
      <c r="M22" s="17"/>
      <c r="N22" s="17">
        <v>57.856986585999998</v>
      </c>
      <c r="O22" s="36">
        <v>25.145815426000002</v>
      </c>
      <c r="P22" s="20" t="s">
        <v>20</v>
      </c>
      <c r="Q22" s="15" t="s">
        <v>515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27</v>
      </c>
      <c r="D23" s="19" t="s">
        <v>28</v>
      </c>
      <c r="E23" s="16"/>
      <c r="F23" s="18">
        <v>30.3</v>
      </c>
      <c r="G23" s="18">
        <v>28.46</v>
      </c>
      <c r="H23" s="18">
        <v>26.63</v>
      </c>
      <c r="I23" s="17"/>
      <c r="J23" s="18">
        <v>31.57</v>
      </c>
      <c r="K23" s="18">
        <v>35.229999999999997</v>
      </c>
      <c r="L23" s="18">
        <v>41.17</v>
      </c>
      <c r="M23" s="18"/>
      <c r="N23" s="18">
        <v>48.584205820999998</v>
      </c>
      <c r="O23" s="18">
        <v>27.133823261</v>
      </c>
      <c r="P23" s="19" t="s">
        <v>20</v>
      </c>
      <c r="Q23" s="14" t="s">
        <v>516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29</v>
      </c>
      <c r="D24" s="20" t="s">
        <v>30</v>
      </c>
      <c r="E24" s="16"/>
      <c r="F24" s="17">
        <v>58.84</v>
      </c>
      <c r="G24" s="17">
        <v>51.82</v>
      </c>
      <c r="H24" s="17">
        <v>44.81</v>
      </c>
      <c r="I24" s="17"/>
      <c r="J24" s="17">
        <v>70.2</v>
      </c>
      <c r="K24" s="17">
        <v>84.22</v>
      </c>
      <c r="L24" s="17">
        <v>106.91</v>
      </c>
      <c r="M24" s="17"/>
      <c r="N24" s="17">
        <v>62.213197041000001</v>
      </c>
      <c r="O24" s="36">
        <v>16.858595108000003</v>
      </c>
      <c r="P24" s="20" t="s">
        <v>20</v>
      </c>
      <c r="Q24" s="15" t="s">
        <v>517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31</v>
      </c>
      <c r="D25" s="19" t="s">
        <v>32</v>
      </c>
      <c r="E25" s="16"/>
      <c r="F25" s="18">
        <v>13.82</v>
      </c>
      <c r="G25" s="18">
        <v>12.46</v>
      </c>
      <c r="H25" s="18">
        <v>11.11</v>
      </c>
      <c r="I25" s="17"/>
      <c r="J25" s="18">
        <v>14.1</v>
      </c>
      <c r="K25" s="18">
        <v>16.8</v>
      </c>
      <c r="L25" s="18">
        <v>21.17</v>
      </c>
      <c r="M25" s="18"/>
      <c r="N25" s="18">
        <v>50.320997615000003</v>
      </c>
      <c r="O25" s="18">
        <v>297.55257829999999</v>
      </c>
      <c r="P25" s="19" t="s">
        <v>17</v>
      </c>
      <c r="Q25" s="14" t="s">
        <v>518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33</v>
      </c>
      <c r="D26" s="20" t="s">
        <v>34</v>
      </c>
      <c r="E26" s="16"/>
      <c r="F26" s="17">
        <v>176.52</v>
      </c>
      <c r="G26" s="17">
        <v>147.43</v>
      </c>
      <c r="H26" s="17">
        <v>118.34</v>
      </c>
      <c r="I26" s="17"/>
      <c r="J26" s="17">
        <v>205</v>
      </c>
      <c r="K26" s="17">
        <v>263.17</v>
      </c>
      <c r="L26" s="17">
        <v>357.31</v>
      </c>
      <c r="M26" s="17"/>
      <c r="N26" s="17">
        <v>64.201631108000001</v>
      </c>
      <c r="O26" s="36">
        <v>18.702453043000002</v>
      </c>
      <c r="P26" s="20" t="s">
        <v>20</v>
      </c>
      <c r="Q26" s="15" t="s">
        <v>519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35</v>
      </c>
      <c r="D27" s="19" t="s">
        <v>36</v>
      </c>
      <c r="E27" s="16"/>
      <c r="F27" s="18">
        <v>5.4</v>
      </c>
      <c r="G27" s="18">
        <v>4.0199999999999996</v>
      </c>
      <c r="H27" s="18">
        <v>2.64</v>
      </c>
      <c r="I27" s="17"/>
      <c r="J27" s="18">
        <v>9.5</v>
      </c>
      <c r="K27" s="18">
        <v>12.25</v>
      </c>
      <c r="L27" s="18">
        <v>16.7</v>
      </c>
      <c r="M27" s="18"/>
      <c r="N27" s="18">
        <v>62.813626241000001</v>
      </c>
      <c r="O27" s="18">
        <v>12.28384</v>
      </c>
      <c r="P27" s="19" t="s">
        <v>20</v>
      </c>
      <c r="Q27" s="14" t="s">
        <v>520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37</v>
      </c>
      <c r="D28" s="20" t="s">
        <v>38</v>
      </c>
      <c r="E28" s="16"/>
      <c r="F28" s="17" t="s">
        <v>39</v>
      </c>
      <c r="G28" s="17" t="s">
        <v>39</v>
      </c>
      <c r="H28" s="17" t="s">
        <v>39</v>
      </c>
      <c r="I28" s="17"/>
      <c r="J28" s="17" t="s">
        <v>39</v>
      </c>
      <c r="K28" s="17" t="s">
        <v>39</v>
      </c>
      <c r="L28" s="17" t="s">
        <v>39</v>
      </c>
      <c r="M28" s="17"/>
      <c r="N28" s="17" t="s">
        <v>39</v>
      </c>
      <c r="O28" s="36" t="s">
        <v>39</v>
      </c>
      <c r="P28" s="20" t="s">
        <v>39</v>
      </c>
      <c r="Q28" s="15" t="s">
        <v>40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41</v>
      </c>
      <c r="D29" s="19" t="s">
        <v>42</v>
      </c>
      <c r="E29" s="16"/>
      <c r="F29" s="18">
        <v>56.31</v>
      </c>
      <c r="G29" s="18">
        <v>49.74</v>
      </c>
      <c r="H29" s="18">
        <v>43.17</v>
      </c>
      <c r="I29" s="17"/>
      <c r="J29" s="18">
        <v>57.49</v>
      </c>
      <c r="K29" s="18">
        <v>70.62</v>
      </c>
      <c r="L29" s="18">
        <v>91.89</v>
      </c>
      <c r="M29" s="18"/>
      <c r="N29" s="18">
        <v>47.170099907999997</v>
      </c>
      <c r="O29" s="18">
        <v>12.923485141999999</v>
      </c>
      <c r="P29" s="19" t="s">
        <v>17</v>
      </c>
      <c r="Q29" s="14" t="s">
        <v>521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436</v>
      </c>
      <c r="D30" s="20" t="s">
        <v>437</v>
      </c>
      <c r="E30" s="16"/>
      <c r="F30" s="17">
        <v>4.88</v>
      </c>
      <c r="G30" s="17">
        <v>4.3499999999999996</v>
      </c>
      <c r="H30" s="17">
        <v>3.82</v>
      </c>
      <c r="I30" s="17"/>
      <c r="J30" s="17">
        <v>5.28</v>
      </c>
      <c r="K30" s="17">
        <v>6.33</v>
      </c>
      <c r="L30" s="17">
        <v>8.0399999999999991</v>
      </c>
      <c r="M30" s="17"/>
      <c r="N30" s="17">
        <v>64.800965814999998</v>
      </c>
      <c r="O30" s="36">
        <v>3.4745058261000001</v>
      </c>
      <c r="P30" s="20" t="s">
        <v>20</v>
      </c>
      <c r="Q30" s="15" t="s">
        <v>522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43</v>
      </c>
      <c r="D31" s="19" t="s">
        <v>44</v>
      </c>
      <c r="E31" s="16"/>
      <c r="F31" s="18">
        <v>11.02</v>
      </c>
      <c r="G31" s="18">
        <v>9.23</v>
      </c>
      <c r="H31" s="18">
        <v>7.45</v>
      </c>
      <c r="I31" s="17"/>
      <c r="J31" s="18">
        <v>12.04</v>
      </c>
      <c r="K31" s="18">
        <v>15.6</v>
      </c>
      <c r="L31" s="18">
        <v>21.37</v>
      </c>
      <c r="M31" s="18"/>
      <c r="N31" s="18">
        <v>58.585416680000002</v>
      </c>
      <c r="O31" s="18">
        <v>163.26499522</v>
      </c>
      <c r="P31" s="19" t="s">
        <v>20</v>
      </c>
      <c r="Q31" s="14" t="s">
        <v>523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45</v>
      </c>
      <c r="D32" s="20" t="s">
        <v>46</v>
      </c>
      <c r="E32" s="16"/>
      <c r="F32" s="17">
        <v>44.81</v>
      </c>
      <c r="G32" s="17">
        <v>36.79</v>
      </c>
      <c r="H32" s="17">
        <v>28.78</v>
      </c>
      <c r="I32" s="17"/>
      <c r="J32" s="17">
        <v>50</v>
      </c>
      <c r="K32" s="17">
        <v>66.02</v>
      </c>
      <c r="L32" s="17">
        <v>91.95</v>
      </c>
      <c r="M32" s="17"/>
      <c r="N32" s="17">
        <v>67.575388773</v>
      </c>
      <c r="O32" s="36">
        <v>12.311078235</v>
      </c>
      <c r="P32" s="20" t="s">
        <v>20</v>
      </c>
      <c r="Q32" s="15" t="s">
        <v>524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47</v>
      </c>
      <c r="D33" s="19" t="s">
        <v>48</v>
      </c>
      <c r="E33" s="16"/>
      <c r="F33" s="18">
        <v>9.81</v>
      </c>
      <c r="G33" s="18">
        <v>8.8800000000000008</v>
      </c>
      <c r="H33" s="18">
        <v>7.96</v>
      </c>
      <c r="I33" s="17"/>
      <c r="J33" s="18">
        <v>10.27</v>
      </c>
      <c r="K33" s="18">
        <v>12.11</v>
      </c>
      <c r="L33" s="18">
        <v>15.08</v>
      </c>
      <c r="M33" s="18"/>
      <c r="N33" s="18">
        <v>64.782020106999994</v>
      </c>
      <c r="O33" s="18">
        <v>46.437268173999996</v>
      </c>
      <c r="P33" s="19" t="s">
        <v>20</v>
      </c>
      <c r="Q33" s="14" t="s">
        <v>525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453</v>
      </c>
      <c r="D34" s="20" t="s">
        <v>454</v>
      </c>
      <c r="E34" s="16"/>
      <c r="F34" s="17">
        <v>11.82</v>
      </c>
      <c r="G34" s="17">
        <v>10.42</v>
      </c>
      <c r="H34" s="17">
        <v>9.0299999999999994</v>
      </c>
      <c r="I34" s="17"/>
      <c r="J34" s="17">
        <v>12.47</v>
      </c>
      <c r="K34" s="17">
        <v>15.25</v>
      </c>
      <c r="L34" s="17">
        <v>19.75</v>
      </c>
      <c r="M34" s="17"/>
      <c r="N34" s="17">
        <v>40.742506712000001</v>
      </c>
      <c r="O34" s="36">
        <v>1.9659251738999999</v>
      </c>
      <c r="P34" s="20" t="s">
        <v>17</v>
      </c>
      <c r="Q34" s="15" t="s">
        <v>526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485</v>
      </c>
      <c r="D35" s="19" t="s">
        <v>527</v>
      </c>
      <c r="E35" s="16"/>
      <c r="F35" s="18">
        <v>0.55000000000000004</v>
      </c>
      <c r="G35" s="18">
        <v>0.3</v>
      </c>
      <c r="H35" s="18">
        <v>0.06</v>
      </c>
      <c r="I35" s="17"/>
      <c r="J35" s="18">
        <v>0.61</v>
      </c>
      <c r="K35" s="18">
        <v>1.0900000000000001</v>
      </c>
      <c r="L35" s="18">
        <v>1.87</v>
      </c>
      <c r="M35" s="18"/>
      <c r="N35" s="18">
        <v>36.033827328000001</v>
      </c>
      <c r="O35" s="18">
        <v>1.0753017391000002</v>
      </c>
      <c r="P35" s="19" t="s">
        <v>17</v>
      </c>
      <c r="Q35" s="14" t="s">
        <v>528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485</v>
      </c>
      <c r="D36" s="20" t="s">
        <v>486</v>
      </c>
      <c r="E36" s="16"/>
      <c r="F36" s="17">
        <v>0.68</v>
      </c>
      <c r="G36" s="17">
        <v>0.45</v>
      </c>
      <c r="H36" s="17">
        <v>0.22</v>
      </c>
      <c r="I36" s="17"/>
      <c r="J36" s="17">
        <v>0.76</v>
      </c>
      <c r="K36" s="17">
        <v>1.21</v>
      </c>
      <c r="L36" s="17">
        <v>1.95</v>
      </c>
      <c r="M36" s="17"/>
      <c r="N36" s="17">
        <v>39.759742029999998</v>
      </c>
      <c r="O36" s="36">
        <v>1.8369097826</v>
      </c>
      <c r="P36" s="20" t="s">
        <v>17</v>
      </c>
      <c r="Q36" s="15" t="s">
        <v>529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470</v>
      </c>
      <c r="D37" s="19" t="s">
        <v>471</v>
      </c>
      <c r="E37" s="16"/>
      <c r="F37" s="18">
        <v>0.65</v>
      </c>
      <c r="G37" s="18">
        <v>0.28999999999999998</v>
      </c>
      <c r="H37" s="18">
        <v>-0.06</v>
      </c>
      <c r="I37" s="17"/>
      <c r="J37" s="18">
        <v>0.71</v>
      </c>
      <c r="K37" s="18">
        <v>1.42</v>
      </c>
      <c r="L37" s="18">
        <v>2.59</v>
      </c>
      <c r="M37" s="18"/>
      <c r="N37" s="18">
        <v>32.579677601</v>
      </c>
      <c r="O37" s="18">
        <v>1.4728458696</v>
      </c>
      <c r="P37" s="19" t="s">
        <v>17</v>
      </c>
      <c r="Q37" s="14" t="s">
        <v>530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49</v>
      </c>
      <c r="D38" s="20" t="s">
        <v>50</v>
      </c>
      <c r="E38" s="16"/>
      <c r="F38" s="17">
        <v>0.95</v>
      </c>
      <c r="G38" s="17">
        <v>-0.2</v>
      </c>
      <c r="H38" s="17">
        <v>-1.36</v>
      </c>
      <c r="I38" s="17"/>
      <c r="J38" s="17">
        <v>0.98</v>
      </c>
      <c r="K38" s="17">
        <v>3.29</v>
      </c>
      <c r="L38" s="17">
        <v>7.03</v>
      </c>
      <c r="M38" s="17"/>
      <c r="N38" s="17">
        <v>30.642380698</v>
      </c>
      <c r="O38" s="36">
        <v>91.941349000000002</v>
      </c>
      <c r="P38" s="20" t="s">
        <v>17</v>
      </c>
      <c r="Q38" s="15" t="s">
        <v>531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51</v>
      </c>
      <c r="D39" s="19" t="s">
        <v>52</v>
      </c>
      <c r="E39" s="16"/>
      <c r="F39" s="18">
        <v>40.51</v>
      </c>
      <c r="G39" s="18">
        <v>32.96</v>
      </c>
      <c r="H39" s="18">
        <v>25.41</v>
      </c>
      <c r="I39" s="17"/>
      <c r="J39" s="18">
        <v>45.66</v>
      </c>
      <c r="K39" s="18">
        <v>60.75</v>
      </c>
      <c r="L39" s="18">
        <v>85.17</v>
      </c>
      <c r="M39" s="18"/>
      <c r="N39" s="18">
        <v>55.591681893000001</v>
      </c>
      <c r="O39" s="18">
        <v>128.48324582000001</v>
      </c>
      <c r="P39" s="19" t="s">
        <v>20</v>
      </c>
      <c r="Q39" s="14" t="s">
        <v>532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53</v>
      </c>
      <c r="D40" s="20" t="s">
        <v>54</v>
      </c>
      <c r="E40" s="16"/>
      <c r="F40" s="17">
        <v>13.53</v>
      </c>
      <c r="G40" s="17">
        <v>11.98</v>
      </c>
      <c r="H40" s="17">
        <v>10.44</v>
      </c>
      <c r="I40" s="17"/>
      <c r="J40" s="17">
        <v>13.66</v>
      </c>
      <c r="K40" s="17">
        <v>16.739999999999998</v>
      </c>
      <c r="L40" s="17">
        <v>21.73</v>
      </c>
      <c r="M40" s="17"/>
      <c r="N40" s="17">
        <v>36.671218684999999</v>
      </c>
      <c r="O40" s="36">
        <v>697.02121282999997</v>
      </c>
      <c r="P40" s="20" t="s">
        <v>17</v>
      </c>
      <c r="Q40" s="15" t="s">
        <v>533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55</v>
      </c>
      <c r="D41" s="19" t="s">
        <v>56</v>
      </c>
      <c r="E41" s="16"/>
      <c r="F41" s="18">
        <v>3.69</v>
      </c>
      <c r="G41" s="18">
        <v>3.56</v>
      </c>
      <c r="H41" s="18">
        <v>3.43</v>
      </c>
      <c r="I41" s="17"/>
      <c r="J41" s="18">
        <v>3.74</v>
      </c>
      <c r="K41" s="18">
        <v>3.99</v>
      </c>
      <c r="L41" s="18">
        <v>4.41</v>
      </c>
      <c r="M41" s="18"/>
      <c r="N41" s="18">
        <v>44.023041395</v>
      </c>
      <c r="O41" s="18">
        <v>1.8708753913</v>
      </c>
      <c r="P41" s="19" t="s">
        <v>17</v>
      </c>
      <c r="Q41" s="14" t="s">
        <v>534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57</v>
      </c>
      <c r="D42" s="20" t="s">
        <v>58</v>
      </c>
      <c r="E42" s="16"/>
      <c r="F42" s="17">
        <v>8.14</v>
      </c>
      <c r="G42" s="17">
        <v>7.18</v>
      </c>
      <c r="H42" s="17">
        <v>6.22</v>
      </c>
      <c r="I42" s="17"/>
      <c r="J42" s="17">
        <v>8.6</v>
      </c>
      <c r="K42" s="17">
        <v>10.51</v>
      </c>
      <c r="L42" s="17">
        <v>13.61</v>
      </c>
      <c r="M42" s="17"/>
      <c r="N42" s="17">
        <v>42.815363898000001</v>
      </c>
      <c r="O42" s="36">
        <v>18.735663434999999</v>
      </c>
      <c r="P42" s="20" t="s">
        <v>17</v>
      </c>
      <c r="Q42" s="15" t="s">
        <v>535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59</v>
      </c>
      <c r="D43" s="20" t="s">
        <v>60</v>
      </c>
      <c r="E43" s="16"/>
      <c r="F43" s="17">
        <v>11.63</v>
      </c>
      <c r="G43" s="17">
        <v>10.6</v>
      </c>
      <c r="H43" s="17">
        <v>9.58</v>
      </c>
      <c r="I43" s="17"/>
      <c r="J43" s="17">
        <v>11.83</v>
      </c>
      <c r="K43" s="17">
        <v>13.87</v>
      </c>
      <c r="L43" s="17">
        <v>17.18</v>
      </c>
      <c r="M43" s="17"/>
      <c r="N43" s="17">
        <v>38.429693002999997</v>
      </c>
      <c r="O43" s="36">
        <v>16.551974390999998</v>
      </c>
      <c r="P43" s="20" t="s">
        <v>17</v>
      </c>
      <c r="Q43" s="15" t="s">
        <v>536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61</v>
      </c>
      <c r="D44" s="19" t="s">
        <v>62</v>
      </c>
      <c r="E44" s="16"/>
      <c r="F44" s="18">
        <v>36.06</v>
      </c>
      <c r="G44" s="18">
        <v>33.880000000000003</v>
      </c>
      <c r="H44" s="18">
        <v>31.7</v>
      </c>
      <c r="I44" s="17"/>
      <c r="J44" s="18">
        <v>36.56</v>
      </c>
      <c r="K44" s="18">
        <v>40.909999999999997</v>
      </c>
      <c r="L44" s="18">
        <v>47.94</v>
      </c>
      <c r="M44" s="18"/>
      <c r="N44" s="18">
        <v>31.133562610999999</v>
      </c>
      <c r="O44" s="18">
        <v>198.05939735000001</v>
      </c>
      <c r="P44" s="19" t="s">
        <v>17</v>
      </c>
      <c r="Q44" s="14" t="s">
        <v>537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63</v>
      </c>
      <c r="D45" s="20" t="s">
        <v>64</v>
      </c>
      <c r="E45" s="16"/>
      <c r="F45" s="17">
        <v>19.72</v>
      </c>
      <c r="G45" s="17">
        <v>17.34</v>
      </c>
      <c r="H45" s="17">
        <v>14.96</v>
      </c>
      <c r="I45" s="17"/>
      <c r="J45" s="17">
        <v>20.37</v>
      </c>
      <c r="K45" s="17">
        <v>25.12</v>
      </c>
      <c r="L45" s="17">
        <v>32.81</v>
      </c>
      <c r="M45" s="17"/>
      <c r="N45" s="17">
        <v>74.127790946000005</v>
      </c>
      <c r="O45" s="36">
        <v>4.6288147826000001</v>
      </c>
      <c r="P45" s="20" t="s">
        <v>20</v>
      </c>
      <c r="Q45" s="15" t="s">
        <v>538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65</v>
      </c>
      <c r="D46" s="19" t="s">
        <v>66</v>
      </c>
      <c r="E46" s="16"/>
      <c r="F46" s="18">
        <v>136.41999999999999</v>
      </c>
      <c r="G46" s="18">
        <v>129.04</v>
      </c>
      <c r="H46" s="18">
        <v>121.66</v>
      </c>
      <c r="I46" s="17"/>
      <c r="J46" s="18">
        <v>138.99</v>
      </c>
      <c r="K46" s="18">
        <v>153.74</v>
      </c>
      <c r="L46" s="18">
        <v>177.61</v>
      </c>
      <c r="M46" s="18"/>
      <c r="N46" s="18">
        <v>28.390781848</v>
      </c>
      <c r="O46" s="18">
        <v>6.4973069112999999</v>
      </c>
      <c r="P46" s="19" t="s">
        <v>17</v>
      </c>
      <c r="Q46" s="14" t="s">
        <v>539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67</v>
      </c>
      <c r="D47" s="20" t="s">
        <v>68</v>
      </c>
      <c r="E47" s="16"/>
      <c r="F47" s="17">
        <v>13.9</v>
      </c>
      <c r="G47" s="17">
        <v>12.87</v>
      </c>
      <c r="H47" s="17">
        <v>11.85</v>
      </c>
      <c r="I47" s="17"/>
      <c r="J47" s="17">
        <v>14.38</v>
      </c>
      <c r="K47" s="17">
        <v>16.420000000000002</v>
      </c>
      <c r="L47" s="17">
        <v>19.739999999999998</v>
      </c>
      <c r="M47" s="17"/>
      <c r="N47" s="17">
        <v>46.461768202000002</v>
      </c>
      <c r="O47" s="36">
        <v>4.8551313913000005</v>
      </c>
      <c r="P47" s="20" t="s">
        <v>17</v>
      </c>
      <c r="Q47" s="15" t="s">
        <v>540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69</v>
      </c>
      <c r="D48" s="19" t="s">
        <v>70</v>
      </c>
      <c r="E48" s="16"/>
      <c r="F48" s="18">
        <v>11.26</v>
      </c>
      <c r="G48" s="18">
        <v>10.42</v>
      </c>
      <c r="H48" s="18">
        <v>9.59</v>
      </c>
      <c r="I48" s="17"/>
      <c r="J48" s="18">
        <v>11.51</v>
      </c>
      <c r="K48" s="18">
        <v>13.17</v>
      </c>
      <c r="L48" s="18">
        <v>15.87</v>
      </c>
      <c r="M48" s="18"/>
      <c r="N48" s="18">
        <v>49.701516484999999</v>
      </c>
      <c r="O48" s="18">
        <v>9.0191266087000006</v>
      </c>
      <c r="P48" s="19" t="s">
        <v>17</v>
      </c>
      <c r="Q48" s="14" t="s">
        <v>541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71</v>
      </c>
      <c r="D49" s="20" t="s">
        <v>72</v>
      </c>
      <c r="E49" s="16"/>
      <c r="F49" s="17">
        <v>15.08</v>
      </c>
      <c r="G49" s="17">
        <v>13.97</v>
      </c>
      <c r="H49" s="17">
        <v>12.87</v>
      </c>
      <c r="I49" s="17"/>
      <c r="J49" s="17">
        <v>15.31</v>
      </c>
      <c r="K49" s="17">
        <v>17.510000000000002</v>
      </c>
      <c r="L49" s="17">
        <v>21.07</v>
      </c>
      <c r="M49" s="17"/>
      <c r="N49" s="17">
        <v>46.674670739</v>
      </c>
      <c r="O49" s="36">
        <v>3.9803310000000001</v>
      </c>
      <c r="P49" s="20" t="s">
        <v>17</v>
      </c>
      <c r="Q49" s="15" t="s">
        <v>542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73</v>
      </c>
      <c r="D50" s="19" t="s">
        <v>74</v>
      </c>
      <c r="E50" s="16"/>
      <c r="F50" s="18">
        <v>13.66</v>
      </c>
      <c r="G50" s="18">
        <v>12.28</v>
      </c>
      <c r="H50" s="18">
        <v>10.91</v>
      </c>
      <c r="I50" s="17"/>
      <c r="J50" s="18">
        <v>14.48</v>
      </c>
      <c r="K50" s="18">
        <v>17.22</v>
      </c>
      <c r="L50" s="18">
        <v>21.67</v>
      </c>
      <c r="M50" s="18"/>
      <c r="N50" s="18">
        <v>55.695936650999997</v>
      </c>
      <c r="O50" s="18">
        <v>149.70068291000001</v>
      </c>
      <c r="P50" s="19" t="s">
        <v>20</v>
      </c>
      <c r="Q50" s="14" t="s">
        <v>543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73</v>
      </c>
      <c r="D51" s="20" t="s">
        <v>75</v>
      </c>
      <c r="E51" s="16"/>
      <c r="F51" s="17">
        <v>15.84</v>
      </c>
      <c r="G51" s="17">
        <v>14.03</v>
      </c>
      <c r="H51" s="17">
        <v>12.22</v>
      </c>
      <c r="I51" s="17"/>
      <c r="J51" s="17">
        <v>16.79</v>
      </c>
      <c r="K51" s="17">
        <v>20.399999999999999</v>
      </c>
      <c r="L51" s="17">
        <v>26.24</v>
      </c>
      <c r="M51" s="17"/>
      <c r="N51" s="17">
        <v>58.040849143000003</v>
      </c>
      <c r="O51" s="36">
        <v>713.67935325999997</v>
      </c>
      <c r="P51" s="20" t="s">
        <v>20</v>
      </c>
      <c r="Q51" s="15" t="s">
        <v>544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76</v>
      </c>
      <c r="D52" s="19" t="s">
        <v>77</v>
      </c>
      <c r="E52" s="16"/>
      <c r="F52" s="18">
        <v>15.72</v>
      </c>
      <c r="G52" s="18">
        <v>14.91</v>
      </c>
      <c r="H52" s="18">
        <v>14.1</v>
      </c>
      <c r="I52" s="17"/>
      <c r="J52" s="18">
        <v>15.9</v>
      </c>
      <c r="K52" s="18">
        <v>17.510000000000002</v>
      </c>
      <c r="L52" s="18">
        <v>20.13</v>
      </c>
      <c r="M52" s="18"/>
      <c r="N52" s="18">
        <v>43.065562079999999</v>
      </c>
      <c r="O52" s="18">
        <v>63.231125870000007</v>
      </c>
      <c r="P52" s="19" t="s">
        <v>17</v>
      </c>
      <c r="Q52" s="14" t="s">
        <v>545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78</v>
      </c>
      <c r="D53" s="20" t="s">
        <v>79</v>
      </c>
      <c r="E53" s="16"/>
      <c r="F53" s="17">
        <v>21.7</v>
      </c>
      <c r="G53" s="17">
        <v>19.29</v>
      </c>
      <c r="H53" s="17">
        <v>16.88</v>
      </c>
      <c r="I53" s="17"/>
      <c r="J53" s="17">
        <v>22.35</v>
      </c>
      <c r="K53" s="17">
        <v>27.16</v>
      </c>
      <c r="L53" s="17">
        <v>34.950000000000003</v>
      </c>
      <c r="M53" s="17"/>
      <c r="N53" s="17">
        <v>14.051605909999999</v>
      </c>
      <c r="O53" s="36">
        <v>1006.5688234</v>
      </c>
      <c r="P53" s="20" t="s">
        <v>17</v>
      </c>
      <c r="Q53" s="15" t="s">
        <v>546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80</v>
      </c>
      <c r="D54" s="19" t="s">
        <v>81</v>
      </c>
      <c r="E54" s="16"/>
      <c r="F54" s="18">
        <v>21.03</v>
      </c>
      <c r="G54" s="18">
        <v>20.07</v>
      </c>
      <c r="H54" s="18">
        <v>19.12</v>
      </c>
      <c r="I54" s="17"/>
      <c r="J54" s="18">
        <v>22.9</v>
      </c>
      <c r="K54" s="18">
        <v>24.8</v>
      </c>
      <c r="L54" s="18">
        <v>27.88</v>
      </c>
      <c r="M54" s="18"/>
      <c r="N54" s="18">
        <v>50.128855500999997</v>
      </c>
      <c r="O54" s="18">
        <v>3.1685881303999999</v>
      </c>
      <c r="P54" s="19" t="s">
        <v>20</v>
      </c>
      <c r="Q54" s="14" t="s">
        <v>547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82</v>
      </c>
      <c r="D55" s="20" t="s">
        <v>83</v>
      </c>
      <c r="E55" s="16"/>
      <c r="F55" s="17">
        <v>10.37</v>
      </c>
      <c r="G55" s="17">
        <v>8.76</v>
      </c>
      <c r="H55" s="17">
        <v>7.16</v>
      </c>
      <c r="I55" s="17"/>
      <c r="J55" s="17">
        <v>10.58</v>
      </c>
      <c r="K55" s="17">
        <v>13.78</v>
      </c>
      <c r="L55" s="17">
        <v>18.97</v>
      </c>
      <c r="M55" s="17"/>
      <c r="N55" s="17">
        <v>41.429904577999999</v>
      </c>
      <c r="O55" s="36">
        <v>51.092575738999997</v>
      </c>
      <c r="P55" s="20" t="s">
        <v>17</v>
      </c>
      <c r="Q55" s="15" t="s">
        <v>548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84</v>
      </c>
      <c r="D56" s="19" t="s">
        <v>85</v>
      </c>
      <c r="E56" s="16"/>
      <c r="F56" s="18">
        <v>19.16</v>
      </c>
      <c r="G56" s="18">
        <v>16.690000000000001</v>
      </c>
      <c r="H56" s="18">
        <v>14.23</v>
      </c>
      <c r="I56" s="17"/>
      <c r="J56" s="18">
        <v>23.7</v>
      </c>
      <c r="K56" s="18">
        <v>28.62</v>
      </c>
      <c r="L56" s="18">
        <v>36.590000000000003</v>
      </c>
      <c r="M56" s="18"/>
      <c r="N56" s="18">
        <v>58.049341965000004</v>
      </c>
      <c r="O56" s="18">
        <v>150.45656565000002</v>
      </c>
      <c r="P56" s="19" t="s">
        <v>20</v>
      </c>
      <c r="Q56" s="14" t="s">
        <v>549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86</v>
      </c>
      <c r="D57" s="20" t="s">
        <v>87</v>
      </c>
      <c r="E57" s="16"/>
      <c r="F57" s="17">
        <v>20.38</v>
      </c>
      <c r="G57" s="17">
        <v>18.52</v>
      </c>
      <c r="H57" s="17">
        <v>16.670000000000002</v>
      </c>
      <c r="I57" s="17"/>
      <c r="J57" s="17">
        <v>20.84</v>
      </c>
      <c r="K57" s="17">
        <v>24.54</v>
      </c>
      <c r="L57" s="17">
        <v>30.54</v>
      </c>
      <c r="M57" s="17"/>
      <c r="N57" s="17">
        <v>46.543200333000001</v>
      </c>
      <c r="O57" s="36">
        <v>213.52889339000001</v>
      </c>
      <c r="P57" s="20" t="s">
        <v>17</v>
      </c>
      <c r="Q57" s="15" t="s">
        <v>550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438</v>
      </c>
      <c r="D58" s="19" t="s">
        <v>439</v>
      </c>
      <c r="E58" s="16"/>
      <c r="F58" s="18">
        <v>19.579999999999998</v>
      </c>
      <c r="G58" s="18">
        <v>16.57</v>
      </c>
      <c r="H58" s="18">
        <v>13.57</v>
      </c>
      <c r="I58" s="17"/>
      <c r="J58" s="18">
        <v>21.31</v>
      </c>
      <c r="K58" s="18">
        <v>27.31</v>
      </c>
      <c r="L58" s="18">
        <v>37.03</v>
      </c>
      <c r="M58" s="18"/>
      <c r="N58" s="18">
        <v>55.411394477000002</v>
      </c>
      <c r="O58" s="18">
        <v>4.0070432799999995</v>
      </c>
      <c r="P58" s="19" t="s">
        <v>20</v>
      </c>
      <c r="Q58" s="14" t="s">
        <v>551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88</v>
      </c>
      <c r="D59" s="19" t="s">
        <v>89</v>
      </c>
      <c r="E59" s="16"/>
      <c r="F59" s="18">
        <v>39.729999999999997</v>
      </c>
      <c r="G59" s="18">
        <v>36.5</v>
      </c>
      <c r="H59" s="18">
        <v>33.270000000000003</v>
      </c>
      <c r="I59" s="17"/>
      <c r="J59" s="18">
        <v>40.53</v>
      </c>
      <c r="K59" s="18">
        <v>46.98</v>
      </c>
      <c r="L59" s="18">
        <v>57.43</v>
      </c>
      <c r="M59" s="18"/>
      <c r="N59" s="18">
        <v>50.996274057999997</v>
      </c>
      <c r="O59" s="18">
        <v>322.40546734999998</v>
      </c>
      <c r="P59" s="19" t="s">
        <v>17</v>
      </c>
      <c r="Q59" s="14" t="s">
        <v>552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90</v>
      </c>
      <c r="D60" s="20" t="s">
        <v>91</v>
      </c>
      <c r="E60" s="16"/>
      <c r="F60" s="17">
        <v>14.58</v>
      </c>
      <c r="G60" s="17">
        <v>13.78</v>
      </c>
      <c r="H60" s="17">
        <v>12.98</v>
      </c>
      <c r="I60" s="17"/>
      <c r="J60" s="17">
        <v>14.82</v>
      </c>
      <c r="K60" s="17">
        <v>16.41</v>
      </c>
      <c r="L60" s="17">
        <v>18.989999999999998</v>
      </c>
      <c r="M60" s="17"/>
      <c r="N60" s="17">
        <v>40.980852544999998</v>
      </c>
      <c r="O60" s="36">
        <v>76.035361913000003</v>
      </c>
      <c r="P60" s="20" t="s">
        <v>17</v>
      </c>
      <c r="Q60" s="15" t="s">
        <v>553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92</v>
      </c>
      <c r="D61" s="19" t="s">
        <v>93</v>
      </c>
      <c r="E61" s="16"/>
      <c r="F61" s="18">
        <v>4.7</v>
      </c>
      <c r="G61" s="18">
        <v>4.16</v>
      </c>
      <c r="H61" s="18">
        <v>3.62</v>
      </c>
      <c r="I61" s="17"/>
      <c r="J61" s="18">
        <v>4.78</v>
      </c>
      <c r="K61" s="18">
        <v>5.85</v>
      </c>
      <c r="L61" s="18">
        <v>7.59</v>
      </c>
      <c r="M61" s="18"/>
      <c r="N61" s="18">
        <v>50.015994659</v>
      </c>
      <c r="O61" s="18">
        <v>7.3095923043000006</v>
      </c>
      <c r="P61" s="19" t="s">
        <v>17</v>
      </c>
      <c r="Q61" s="14" t="s">
        <v>554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94</v>
      </c>
      <c r="D62" s="20" t="s">
        <v>95</v>
      </c>
      <c r="E62" s="16"/>
      <c r="F62" s="17">
        <v>4.1100000000000003</v>
      </c>
      <c r="G62" s="17">
        <v>1.44</v>
      </c>
      <c r="H62" s="17">
        <v>-1.21</v>
      </c>
      <c r="I62" s="17"/>
      <c r="J62" s="17">
        <v>5.09</v>
      </c>
      <c r="K62" s="17">
        <v>10.41</v>
      </c>
      <c r="L62" s="17">
        <v>19.02</v>
      </c>
      <c r="M62" s="17"/>
      <c r="N62" s="17">
        <v>36.653115333999999</v>
      </c>
      <c r="O62" s="36">
        <v>17.749961652000003</v>
      </c>
      <c r="P62" s="20" t="s">
        <v>17</v>
      </c>
      <c r="Q62" s="15" t="s">
        <v>555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96</v>
      </c>
      <c r="D63" s="19" t="s">
        <v>97</v>
      </c>
      <c r="E63" s="16"/>
      <c r="F63" s="18">
        <v>4.2300000000000004</v>
      </c>
      <c r="G63" s="18">
        <v>3.42</v>
      </c>
      <c r="H63" s="18">
        <v>2.61</v>
      </c>
      <c r="I63" s="17"/>
      <c r="J63" s="18">
        <v>4.4000000000000004</v>
      </c>
      <c r="K63" s="18">
        <v>6.01</v>
      </c>
      <c r="L63" s="18">
        <v>8.6199999999999992</v>
      </c>
      <c r="M63" s="18"/>
      <c r="N63" s="18">
        <v>36.014329617000001</v>
      </c>
      <c r="O63" s="18">
        <v>23.714526217</v>
      </c>
      <c r="P63" s="19" t="s">
        <v>17</v>
      </c>
      <c r="Q63" s="14" t="s">
        <v>556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98</v>
      </c>
      <c r="D64" s="20" t="s">
        <v>99</v>
      </c>
      <c r="E64" s="16"/>
      <c r="F64" s="17">
        <v>16.82</v>
      </c>
      <c r="G64" s="17">
        <v>13.9</v>
      </c>
      <c r="H64" s="17">
        <v>10.98</v>
      </c>
      <c r="I64" s="17"/>
      <c r="J64" s="17">
        <v>18.37</v>
      </c>
      <c r="K64" s="17">
        <v>24.2</v>
      </c>
      <c r="L64" s="17">
        <v>33.65</v>
      </c>
      <c r="M64" s="17"/>
      <c r="N64" s="17">
        <v>52.351241874999999</v>
      </c>
      <c r="O64" s="36">
        <v>53.340727870000002</v>
      </c>
      <c r="P64" s="20" t="s">
        <v>20</v>
      </c>
      <c r="Q64" s="15" t="s">
        <v>557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100</v>
      </c>
      <c r="D65" s="19" t="s">
        <v>101</v>
      </c>
      <c r="E65" s="16"/>
      <c r="F65" s="18">
        <v>14.98</v>
      </c>
      <c r="G65" s="18">
        <v>13.19</v>
      </c>
      <c r="H65" s="18">
        <v>11.41</v>
      </c>
      <c r="I65" s="17"/>
      <c r="J65" s="18">
        <v>15.37</v>
      </c>
      <c r="K65" s="18">
        <v>18.93</v>
      </c>
      <c r="L65" s="18">
        <v>24.7</v>
      </c>
      <c r="M65" s="18"/>
      <c r="N65" s="18">
        <v>43.035330967</v>
      </c>
      <c r="O65" s="18">
        <v>6.9868913478000003</v>
      </c>
      <c r="P65" s="19" t="s">
        <v>17</v>
      </c>
      <c r="Q65" s="14" t="s">
        <v>558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100</v>
      </c>
      <c r="D66" s="20" t="s">
        <v>102</v>
      </c>
      <c r="E66" s="16"/>
      <c r="F66" s="17">
        <v>10.33</v>
      </c>
      <c r="G66" s="17">
        <v>9.77</v>
      </c>
      <c r="H66" s="17">
        <v>9.2100000000000009</v>
      </c>
      <c r="I66" s="17"/>
      <c r="J66" s="17">
        <v>10.48</v>
      </c>
      <c r="K66" s="17">
        <v>11.59</v>
      </c>
      <c r="L66" s="17">
        <v>13.4</v>
      </c>
      <c r="M66" s="17"/>
      <c r="N66" s="17">
        <v>46.013604205</v>
      </c>
      <c r="O66" s="36">
        <v>129.48263477999998</v>
      </c>
      <c r="P66" s="20" t="s">
        <v>17</v>
      </c>
      <c r="Q66" s="15" t="s">
        <v>559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487</v>
      </c>
      <c r="D67" s="19" t="s">
        <v>488</v>
      </c>
      <c r="E67" s="16"/>
      <c r="F67" s="18">
        <v>66.02</v>
      </c>
      <c r="G67" s="18">
        <v>62.43</v>
      </c>
      <c r="H67" s="18">
        <v>58.84</v>
      </c>
      <c r="I67" s="17"/>
      <c r="J67" s="18">
        <v>66.760000000000005</v>
      </c>
      <c r="K67" s="18">
        <v>73.930000000000007</v>
      </c>
      <c r="L67" s="18">
        <v>85.54</v>
      </c>
      <c r="M67" s="18"/>
      <c r="N67" s="18">
        <v>44.948199203000001</v>
      </c>
      <c r="O67" s="18">
        <v>1.7753492887</v>
      </c>
      <c r="P67" s="19" t="s">
        <v>17</v>
      </c>
      <c r="Q67" s="14" t="s">
        <v>560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103</v>
      </c>
      <c r="D68" s="20" t="s">
        <v>104</v>
      </c>
      <c r="E68" s="16"/>
      <c r="F68" s="17">
        <v>2.83</v>
      </c>
      <c r="G68" s="17">
        <v>2.2400000000000002</v>
      </c>
      <c r="H68" s="17">
        <v>1.66</v>
      </c>
      <c r="I68" s="17"/>
      <c r="J68" s="17">
        <v>3.08</v>
      </c>
      <c r="K68" s="17">
        <v>4.24</v>
      </c>
      <c r="L68" s="17">
        <v>6.13</v>
      </c>
      <c r="M68" s="17"/>
      <c r="N68" s="17">
        <v>47.981712418000001</v>
      </c>
      <c r="O68" s="36">
        <v>147.91907616999998</v>
      </c>
      <c r="P68" s="20" t="s">
        <v>17</v>
      </c>
      <c r="Q68" s="15" t="s">
        <v>561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489</v>
      </c>
      <c r="D69" s="19" t="s">
        <v>490</v>
      </c>
      <c r="E69" s="16"/>
      <c r="F69" s="18">
        <v>54.46</v>
      </c>
      <c r="G69" s="18">
        <v>43.27</v>
      </c>
      <c r="H69" s="18">
        <v>32.090000000000003</v>
      </c>
      <c r="I69" s="17"/>
      <c r="J69" s="18">
        <v>69.95</v>
      </c>
      <c r="K69" s="18">
        <v>92.31</v>
      </c>
      <c r="L69" s="18">
        <v>128.5</v>
      </c>
      <c r="M69" s="18"/>
      <c r="N69" s="18">
        <v>52.482204693</v>
      </c>
      <c r="O69" s="18">
        <v>7.1693972108999997</v>
      </c>
      <c r="P69" s="19" t="s">
        <v>20</v>
      </c>
      <c r="Q69" s="14" t="s">
        <v>562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105</v>
      </c>
      <c r="D70" s="20" t="s">
        <v>106</v>
      </c>
      <c r="E70" s="16"/>
      <c r="F70" s="17">
        <v>23.69</v>
      </c>
      <c r="G70" s="17">
        <v>21.72</v>
      </c>
      <c r="H70" s="17">
        <v>19.75</v>
      </c>
      <c r="I70" s="17"/>
      <c r="J70" s="17">
        <v>25.42</v>
      </c>
      <c r="K70" s="17">
        <v>29.35</v>
      </c>
      <c r="L70" s="17">
        <v>35.71</v>
      </c>
      <c r="M70" s="17"/>
      <c r="N70" s="17">
        <v>59.862352774000001</v>
      </c>
      <c r="O70" s="36">
        <v>50.411779564999996</v>
      </c>
      <c r="P70" s="20" t="s">
        <v>20</v>
      </c>
      <c r="Q70" s="15" t="s">
        <v>563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107</v>
      </c>
      <c r="D71" s="19" t="s">
        <v>108</v>
      </c>
      <c r="E71" s="16"/>
      <c r="F71" s="18">
        <v>11.41</v>
      </c>
      <c r="G71" s="18">
        <v>10.33</v>
      </c>
      <c r="H71" s="18">
        <v>9.25</v>
      </c>
      <c r="I71" s="17"/>
      <c r="J71" s="18">
        <v>11.74</v>
      </c>
      <c r="K71" s="18">
        <v>13.89</v>
      </c>
      <c r="L71" s="18">
        <v>17.39</v>
      </c>
      <c r="M71" s="18"/>
      <c r="N71" s="18">
        <v>55.732481391</v>
      </c>
      <c r="O71" s="18">
        <v>73.225509912999996</v>
      </c>
      <c r="P71" s="19" t="s">
        <v>20</v>
      </c>
      <c r="Q71" s="14" t="s">
        <v>564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107</v>
      </c>
      <c r="D72" s="20" t="s">
        <v>109</v>
      </c>
      <c r="E72" s="16"/>
      <c r="F72" s="17">
        <v>12.39</v>
      </c>
      <c r="G72" s="17">
        <v>11.25</v>
      </c>
      <c r="H72" s="17">
        <v>10.119999999999999</v>
      </c>
      <c r="I72" s="17"/>
      <c r="J72" s="17">
        <v>12.88</v>
      </c>
      <c r="K72" s="17">
        <v>15.14</v>
      </c>
      <c r="L72" s="17">
        <v>18.809999999999999</v>
      </c>
      <c r="M72" s="17"/>
      <c r="N72" s="17">
        <v>53.972845745000001</v>
      </c>
      <c r="O72" s="36">
        <v>212.26367730000001</v>
      </c>
      <c r="P72" s="20" t="s">
        <v>20</v>
      </c>
      <c r="Q72" s="15" t="s">
        <v>565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110</v>
      </c>
      <c r="D73" s="19" t="s">
        <v>111</v>
      </c>
      <c r="E73" s="16"/>
      <c r="F73" s="18">
        <v>7.98</v>
      </c>
      <c r="G73" s="18">
        <v>7.26</v>
      </c>
      <c r="H73" s="18">
        <v>6.54</v>
      </c>
      <c r="I73" s="17"/>
      <c r="J73" s="18">
        <v>8.7799999999999994</v>
      </c>
      <c r="K73" s="18">
        <v>10.210000000000001</v>
      </c>
      <c r="L73" s="18">
        <v>12.54</v>
      </c>
      <c r="M73" s="18"/>
      <c r="N73" s="18">
        <v>50.185568639000003</v>
      </c>
      <c r="O73" s="18">
        <v>151.00338957</v>
      </c>
      <c r="P73" s="19" t="s">
        <v>20</v>
      </c>
      <c r="Q73" s="14" t="s">
        <v>566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112</v>
      </c>
      <c r="D74" s="20" t="s">
        <v>113</v>
      </c>
      <c r="E74" s="16"/>
      <c r="F74" s="17">
        <v>40.36</v>
      </c>
      <c r="G74" s="17">
        <v>37.020000000000003</v>
      </c>
      <c r="H74" s="17">
        <v>33.69</v>
      </c>
      <c r="I74" s="17"/>
      <c r="J74" s="17">
        <v>41.48</v>
      </c>
      <c r="K74" s="17">
        <v>48.14</v>
      </c>
      <c r="L74" s="17">
        <v>58.92</v>
      </c>
      <c r="M74" s="17"/>
      <c r="N74" s="17">
        <v>54.881595507999997</v>
      </c>
      <c r="O74" s="36">
        <v>52.597837347999999</v>
      </c>
      <c r="P74" s="20" t="s">
        <v>20</v>
      </c>
      <c r="Q74" s="15" t="s">
        <v>567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114</v>
      </c>
      <c r="D75" s="19" t="s">
        <v>115</v>
      </c>
      <c r="E75" s="16"/>
      <c r="F75" s="18">
        <v>4.93</v>
      </c>
      <c r="G75" s="18">
        <v>4.18</v>
      </c>
      <c r="H75" s="18">
        <v>3.44</v>
      </c>
      <c r="I75" s="17"/>
      <c r="J75" s="18">
        <v>5.44</v>
      </c>
      <c r="K75" s="18">
        <v>6.92</v>
      </c>
      <c r="L75" s="18">
        <v>9.33</v>
      </c>
      <c r="M75" s="18"/>
      <c r="N75" s="18">
        <v>50.668069486</v>
      </c>
      <c r="O75" s="18">
        <v>3.130556087</v>
      </c>
      <c r="P75" s="19" t="s">
        <v>20</v>
      </c>
      <c r="Q75" s="14" t="s">
        <v>568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116</v>
      </c>
      <c r="D76" s="20" t="s">
        <v>117</v>
      </c>
      <c r="E76" s="16"/>
      <c r="F76" s="17">
        <v>4.8899999999999997</v>
      </c>
      <c r="G76" s="17">
        <v>4.43</v>
      </c>
      <c r="H76" s="17">
        <v>3.97</v>
      </c>
      <c r="I76" s="17"/>
      <c r="J76" s="17">
        <v>4.99</v>
      </c>
      <c r="K76" s="17">
        <v>5.9</v>
      </c>
      <c r="L76" s="17">
        <v>7.38</v>
      </c>
      <c r="M76" s="17"/>
      <c r="N76" s="17">
        <v>19.767011625999999</v>
      </c>
      <c r="O76" s="36">
        <v>43.461860435000006</v>
      </c>
      <c r="P76" s="20" t="s">
        <v>17</v>
      </c>
      <c r="Q76" s="15" t="s">
        <v>569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118</v>
      </c>
      <c r="D77" s="19" t="s">
        <v>119</v>
      </c>
      <c r="E77" s="16"/>
      <c r="F77" s="18">
        <v>29.21</v>
      </c>
      <c r="G77" s="18">
        <v>25.82</v>
      </c>
      <c r="H77" s="18">
        <v>22.44</v>
      </c>
      <c r="I77" s="17"/>
      <c r="J77" s="18">
        <v>31.31</v>
      </c>
      <c r="K77" s="18">
        <v>38.07</v>
      </c>
      <c r="L77" s="18">
        <v>49.03</v>
      </c>
      <c r="M77" s="18"/>
      <c r="N77" s="18">
        <v>54.270303654000003</v>
      </c>
      <c r="O77" s="18">
        <v>80.254628999999994</v>
      </c>
      <c r="P77" s="19" t="s">
        <v>20</v>
      </c>
      <c r="Q77" s="14" t="s">
        <v>570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120</v>
      </c>
      <c r="D78" s="20" t="s">
        <v>121</v>
      </c>
      <c r="E78" s="16"/>
      <c r="F78" s="17">
        <v>2.4900000000000002</v>
      </c>
      <c r="G78" s="17">
        <v>2.1800000000000002</v>
      </c>
      <c r="H78" s="17">
        <v>1.87</v>
      </c>
      <c r="I78" s="17"/>
      <c r="J78" s="17">
        <v>2.68</v>
      </c>
      <c r="K78" s="17">
        <v>3.29</v>
      </c>
      <c r="L78" s="17">
        <v>4.29</v>
      </c>
      <c r="M78" s="17"/>
      <c r="N78" s="17">
        <v>63.407657540000002</v>
      </c>
      <c r="O78" s="36">
        <v>37.361662129999999</v>
      </c>
      <c r="P78" s="20" t="s">
        <v>20</v>
      </c>
      <c r="Q78" s="15" t="s">
        <v>571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122</v>
      </c>
      <c r="D79" s="19" t="s">
        <v>123</v>
      </c>
      <c r="E79" s="16"/>
      <c r="F79" s="18">
        <v>25.02</v>
      </c>
      <c r="G79" s="18">
        <v>22.64</v>
      </c>
      <c r="H79" s="18">
        <v>20.260000000000002</v>
      </c>
      <c r="I79" s="17"/>
      <c r="J79" s="18">
        <v>25.75</v>
      </c>
      <c r="K79" s="18">
        <v>30.5</v>
      </c>
      <c r="L79" s="18">
        <v>38.19</v>
      </c>
      <c r="M79" s="18"/>
      <c r="N79" s="18">
        <v>48.058729186000001</v>
      </c>
      <c r="O79" s="18">
        <v>147.37655935000001</v>
      </c>
      <c r="P79" s="19" t="s">
        <v>17</v>
      </c>
      <c r="Q79" s="14" t="s">
        <v>572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455</v>
      </c>
      <c r="D80" s="20" t="s">
        <v>456</v>
      </c>
      <c r="E80" s="16"/>
      <c r="F80" s="17">
        <v>9.25</v>
      </c>
      <c r="G80" s="17">
        <v>8.51</v>
      </c>
      <c r="H80" s="17">
        <v>7.77</v>
      </c>
      <c r="I80" s="17"/>
      <c r="J80" s="17">
        <v>10.19</v>
      </c>
      <c r="K80" s="17">
        <v>11.66</v>
      </c>
      <c r="L80" s="17">
        <v>14.05</v>
      </c>
      <c r="M80" s="17"/>
      <c r="N80" s="17">
        <v>49.966212315</v>
      </c>
      <c r="O80" s="36">
        <v>2.4679295216999999</v>
      </c>
      <c r="P80" s="20" t="s">
        <v>20</v>
      </c>
      <c r="Q80" s="15" t="s">
        <v>573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124</v>
      </c>
      <c r="D81" s="19" t="s">
        <v>125</v>
      </c>
      <c r="E81" s="16"/>
      <c r="F81" s="18">
        <v>5.62</v>
      </c>
      <c r="G81" s="18">
        <v>5.17</v>
      </c>
      <c r="H81" s="18">
        <v>4.7300000000000004</v>
      </c>
      <c r="I81" s="17"/>
      <c r="J81" s="18">
        <v>6.43</v>
      </c>
      <c r="K81" s="18">
        <v>7.31</v>
      </c>
      <c r="L81" s="18">
        <v>8.74</v>
      </c>
      <c r="M81" s="18"/>
      <c r="N81" s="18">
        <v>55.987058849</v>
      </c>
      <c r="O81" s="18">
        <v>13.525493608000001</v>
      </c>
      <c r="P81" s="19" t="s">
        <v>20</v>
      </c>
      <c r="Q81" s="14" t="s">
        <v>574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126</v>
      </c>
      <c r="D82" s="20" t="s">
        <v>127</v>
      </c>
      <c r="E82" s="16"/>
      <c r="F82" s="17">
        <v>8.34</v>
      </c>
      <c r="G82" s="17">
        <v>7.81</v>
      </c>
      <c r="H82" s="17">
        <v>7.29</v>
      </c>
      <c r="I82" s="17"/>
      <c r="J82" s="17">
        <v>8.5500000000000007</v>
      </c>
      <c r="K82" s="17">
        <v>9.59</v>
      </c>
      <c r="L82" s="17">
        <v>11.28</v>
      </c>
      <c r="M82" s="17"/>
      <c r="N82" s="17">
        <v>26.199656806</v>
      </c>
      <c r="O82" s="36">
        <v>3.6494386086999997</v>
      </c>
      <c r="P82" s="20" t="s">
        <v>17</v>
      </c>
      <c r="Q82" s="15" t="s">
        <v>575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128</v>
      </c>
      <c r="D83" s="19" t="s">
        <v>129</v>
      </c>
      <c r="E83" s="16"/>
      <c r="F83" s="18">
        <v>40.26</v>
      </c>
      <c r="G83" s="18">
        <v>35.75</v>
      </c>
      <c r="H83" s="18">
        <v>31.24</v>
      </c>
      <c r="I83" s="17"/>
      <c r="J83" s="18">
        <v>42.86</v>
      </c>
      <c r="K83" s="18">
        <v>51.87</v>
      </c>
      <c r="L83" s="18">
        <v>66.45</v>
      </c>
      <c r="M83" s="18"/>
      <c r="N83" s="18">
        <v>58.744272094999999</v>
      </c>
      <c r="O83" s="18">
        <v>80.106035000000006</v>
      </c>
      <c r="P83" s="19" t="s">
        <v>20</v>
      </c>
      <c r="Q83" s="14" t="s">
        <v>576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130</v>
      </c>
      <c r="D84" s="20" t="s">
        <v>131</v>
      </c>
      <c r="E84" s="16"/>
      <c r="F84" s="17">
        <v>6.83</v>
      </c>
      <c r="G84" s="17">
        <v>6.03</v>
      </c>
      <c r="H84" s="17">
        <v>5.23</v>
      </c>
      <c r="I84" s="17"/>
      <c r="J84" s="17">
        <v>7.33</v>
      </c>
      <c r="K84" s="17">
        <v>8.92</v>
      </c>
      <c r="L84" s="17">
        <v>11.5</v>
      </c>
      <c r="M84" s="17"/>
      <c r="N84" s="17">
        <v>57.100818177999997</v>
      </c>
      <c r="O84" s="36">
        <v>32.881114912999998</v>
      </c>
      <c r="P84" s="20" t="s">
        <v>20</v>
      </c>
      <c r="Q84" s="15" t="s">
        <v>577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132</v>
      </c>
      <c r="D85" s="19" t="s">
        <v>133</v>
      </c>
      <c r="E85" s="16"/>
      <c r="F85" s="18">
        <v>41.08</v>
      </c>
      <c r="G85" s="18">
        <v>37.82</v>
      </c>
      <c r="H85" s="18">
        <v>34.57</v>
      </c>
      <c r="I85" s="17"/>
      <c r="J85" s="18">
        <v>41.61</v>
      </c>
      <c r="K85" s="18">
        <v>48.11</v>
      </c>
      <c r="L85" s="18">
        <v>58.64</v>
      </c>
      <c r="M85" s="18"/>
      <c r="N85" s="18">
        <v>39.533396965999998</v>
      </c>
      <c r="O85" s="18">
        <v>288.08233769999998</v>
      </c>
      <c r="P85" s="19" t="s">
        <v>17</v>
      </c>
      <c r="Q85" s="14" t="s">
        <v>578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132</v>
      </c>
      <c r="D86" s="20" t="s">
        <v>134</v>
      </c>
      <c r="E86" s="16"/>
      <c r="F86" s="17">
        <v>45.94</v>
      </c>
      <c r="G86" s="17">
        <v>42.87</v>
      </c>
      <c r="H86" s="17">
        <v>39.799999999999997</v>
      </c>
      <c r="I86" s="17"/>
      <c r="J86" s="17">
        <v>46.41</v>
      </c>
      <c r="K86" s="17">
        <v>52.54</v>
      </c>
      <c r="L86" s="17">
        <v>62.46</v>
      </c>
      <c r="M86" s="17"/>
      <c r="N86" s="17">
        <v>41.170391324000001</v>
      </c>
      <c r="O86" s="36">
        <v>64.586079651999995</v>
      </c>
      <c r="P86" s="20" t="s">
        <v>17</v>
      </c>
      <c r="Q86" s="15" t="s">
        <v>579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440</v>
      </c>
      <c r="D87" s="19" t="s">
        <v>441</v>
      </c>
      <c r="E87" s="16"/>
      <c r="F87" s="18">
        <v>141.88999999999999</v>
      </c>
      <c r="G87" s="18">
        <v>126.94</v>
      </c>
      <c r="H87" s="18">
        <v>112</v>
      </c>
      <c r="I87" s="17"/>
      <c r="J87" s="18">
        <v>180.44</v>
      </c>
      <c r="K87" s="18">
        <v>210.32</v>
      </c>
      <c r="L87" s="18">
        <v>258.67</v>
      </c>
      <c r="M87" s="18"/>
      <c r="N87" s="18">
        <v>55.882874286000003</v>
      </c>
      <c r="O87" s="18">
        <v>2.8223163757000003</v>
      </c>
      <c r="P87" s="19" t="s">
        <v>20</v>
      </c>
      <c r="Q87" s="14" t="s">
        <v>580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135</v>
      </c>
      <c r="D88" s="20" t="s">
        <v>136</v>
      </c>
      <c r="E88" s="16"/>
      <c r="F88" s="17">
        <v>64.41</v>
      </c>
      <c r="G88" s="17">
        <v>57.41</v>
      </c>
      <c r="H88" s="17">
        <v>50.42</v>
      </c>
      <c r="I88" s="17"/>
      <c r="J88" s="17">
        <v>66.989999999999995</v>
      </c>
      <c r="K88" s="17">
        <v>80.97</v>
      </c>
      <c r="L88" s="17">
        <v>103.59</v>
      </c>
      <c r="M88" s="17"/>
      <c r="N88" s="17">
        <v>38.615594162000001</v>
      </c>
      <c r="O88" s="36">
        <v>234.99399457000001</v>
      </c>
      <c r="P88" s="20" t="s">
        <v>17</v>
      </c>
      <c r="Q88" s="15" t="s">
        <v>581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137</v>
      </c>
      <c r="D89" s="19" t="s">
        <v>138</v>
      </c>
      <c r="E89" s="16"/>
      <c r="F89" s="18">
        <v>46.79</v>
      </c>
      <c r="G89" s="18">
        <v>42.98</v>
      </c>
      <c r="H89" s="18">
        <v>39.18</v>
      </c>
      <c r="I89" s="17"/>
      <c r="J89" s="18">
        <v>47.74</v>
      </c>
      <c r="K89" s="18">
        <v>55.34</v>
      </c>
      <c r="L89" s="18">
        <v>67.650000000000006</v>
      </c>
      <c r="M89" s="18"/>
      <c r="N89" s="18">
        <v>48.230141875999998</v>
      </c>
      <c r="O89" s="18">
        <v>124.8355586</v>
      </c>
      <c r="P89" s="19" t="s">
        <v>17</v>
      </c>
      <c r="Q89" s="14" t="s">
        <v>582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139</v>
      </c>
      <c r="D90" s="20" t="s">
        <v>140</v>
      </c>
      <c r="E90" s="16"/>
      <c r="F90" s="17">
        <v>13.77</v>
      </c>
      <c r="G90" s="17">
        <v>12.71</v>
      </c>
      <c r="H90" s="17">
        <v>11.65</v>
      </c>
      <c r="I90" s="17"/>
      <c r="J90" s="17">
        <v>14</v>
      </c>
      <c r="K90" s="17">
        <v>16.11</v>
      </c>
      <c r="L90" s="17">
        <v>19.53</v>
      </c>
      <c r="M90" s="17"/>
      <c r="N90" s="17">
        <v>43.228261898</v>
      </c>
      <c r="O90" s="36">
        <v>230.069031</v>
      </c>
      <c r="P90" s="20" t="s">
        <v>17</v>
      </c>
      <c r="Q90" s="15" t="s">
        <v>583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141</v>
      </c>
      <c r="D91" s="19" t="s">
        <v>142</v>
      </c>
      <c r="E91" s="16"/>
      <c r="F91" s="18">
        <v>40.5</v>
      </c>
      <c r="G91" s="18">
        <v>38.19</v>
      </c>
      <c r="H91" s="18">
        <v>35.880000000000003</v>
      </c>
      <c r="I91" s="17"/>
      <c r="J91" s="18">
        <v>41.24</v>
      </c>
      <c r="K91" s="18">
        <v>45.85</v>
      </c>
      <c r="L91" s="18">
        <v>53.31</v>
      </c>
      <c r="M91" s="18"/>
      <c r="N91" s="18">
        <v>46.592936340000001</v>
      </c>
      <c r="O91" s="18">
        <v>63.712107000000003</v>
      </c>
      <c r="P91" s="19" t="s">
        <v>17</v>
      </c>
      <c r="Q91" s="14" t="s">
        <v>584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472</v>
      </c>
      <c r="D92" s="20" t="s">
        <v>473</v>
      </c>
      <c r="E92" s="16"/>
      <c r="F92" s="17">
        <v>1.22</v>
      </c>
      <c r="G92" s="17">
        <v>1.06</v>
      </c>
      <c r="H92" s="17">
        <v>0.91</v>
      </c>
      <c r="I92" s="17"/>
      <c r="J92" s="17">
        <v>1.46</v>
      </c>
      <c r="K92" s="17">
        <v>1.76</v>
      </c>
      <c r="L92" s="17">
        <v>2.2599999999999998</v>
      </c>
      <c r="M92" s="17"/>
      <c r="N92" s="17">
        <v>53.420457325000001</v>
      </c>
      <c r="O92" s="36">
        <v>1.5847667826</v>
      </c>
      <c r="P92" s="20" t="s">
        <v>20</v>
      </c>
      <c r="Q92" s="15" t="s">
        <v>585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143</v>
      </c>
      <c r="D93" s="19" t="s">
        <v>144</v>
      </c>
      <c r="E93" s="16"/>
      <c r="F93" s="18">
        <v>36.17</v>
      </c>
      <c r="G93" s="18">
        <v>33.5</v>
      </c>
      <c r="H93" s="18">
        <v>30.83</v>
      </c>
      <c r="I93" s="17"/>
      <c r="J93" s="18">
        <v>36.83</v>
      </c>
      <c r="K93" s="18">
        <v>42.16</v>
      </c>
      <c r="L93" s="18">
        <v>50.8</v>
      </c>
      <c r="M93" s="18"/>
      <c r="N93" s="18">
        <v>44.749152889999998</v>
      </c>
      <c r="O93" s="18">
        <v>281.30281600000001</v>
      </c>
      <c r="P93" s="19" t="s">
        <v>17</v>
      </c>
      <c r="Q93" s="14" t="s">
        <v>586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463</v>
      </c>
      <c r="D94" s="20" t="s">
        <v>464</v>
      </c>
      <c r="E94" s="16"/>
      <c r="F94" s="17">
        <v>18.32</v>
      </c>
      <c r="G94" s="17">
        <v>16.05</v>
      </c>
      <c r="H94" s="17">
        <v>13.79</v>
      </c>
      <c r="I94" s="17"/>
      <c r="J94" s="17">
        <v>19.18</v>
      </c>
      <c r="K94" s="17">
        <v>23.7</v>
      </c>
      <c r="L94" s="17">
        <v>31.03</v>
      </c>
      <c r="M94" s="17"/>
      <c r="N94" s="17">
        <v>75.819110096000003</v>
      </c>
      <c r="O94" s="36">
        <v>1.3611846086999999</v>
      </c>
      <c r="P94" s="20" t="s">
        <v>20</v>
      </c>
      <c r="Q94" s="15" t="s">
        <v>587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145</v>
      </c>
      <c r="D95" s="19" t="s">
        <v>146</v>
      </c>
      <c r="E95" s="16"/>
      <c r="F95" s="18">
        <v>7.38</v>
      </c>
      <c r="G95" s="18">
        <v>6.69</v>
      </c>
      <c r="H95" s="18">
        <v>6</v>
      </c>
      <c r="I95" s="17"/>
      <c r="J95" s="18">
        <v>7.68</v>
      </c>
      <c r="K95" s="18">
        <v>9.0500000000000007</v>
      </c>
      <c r="L95" s="18">
        <v>11.27</v>
      </c>
      <c r="M95" s="18"/>
      <c r="N95" s="18">
        <v>72.144304005999999</v>
      </c>
      <c r="O95" s="18">
        <v>6.6412249130000003</v>
      </c>
      <c r="P95" s="19" t="s">
        <v>20</v>
      </c>
      <c r="Q95" s="14" t="s">
        <v>588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491</v>
      </c>
      <c r="D96" s="20" t="s">
        <v>492</v>
      </c>
      <c r="E96" s="16"/>
      <c r="F96" s="17">
        <v>71.33</v>
      </c>
      <c r="G96" s="17">
        <v>66.94</v>
      </c>
      <c r="H96" s="17">
        <v>62.56</v>
      </c>
      <c r="I96" s="17"/>
      <c r="J96" s="17">
        <v>73.25</v>
      </c>
      <c r="K96" s="17">
        <v>82.01</v>
      </c>
      <c r="L96" s="17">
        <v>96.2</v>
      </c>
      <c r="M96" s="17"/>
      <c r="N96" s="17">
        <v>44.654188093999998</v>
      </c>
      <c r="O96" s="36">
        <v>1.6237497352000001</v>
      </c>
      <c r="P96" s="20" t="s">
        <v>17</v>
      </c>
      <c r="Q96" s="15" t="s">
        <v>589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147</v>
      </c>
      <c r="D97" s="19" t="s">
        <v>148</v>
      </c>
      <c r="E97" s="16"/>
      <c r="F97" s="18">
        <v>13.5</v>
      </c>
      <c r="G97" s="18">
        <v>12.32</v>
      </c>
      <c r="H97" s="18">
        <v>11.14</v>
      </c>
      <c r="I97" s="17"/>
      <c r="J97" s="18">
        <v>15.67</v>
      </c>
      <c r="K97" s="18">
        <v>18.02</v>
      </c>
      <c r="L97" s="18">
        <v>21.84</v>
      </c>
      <c r="M97" s="18"/>
      <c r="N97" s="18">
        <v>51.155586714999998</v>
      </c>
      <c r="O97" s="18">
        <v>20.122864739000001</v>
      </c>
      <c r="P97" s="19" t="s">
        <v>20</v>
      </c>
      <c r="Q97" s="14" t="s">
        <v>590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149</v>
      </c>
      <c r="D98" s="20" t="s">
        <v>150</v>
      </c>
      <c r="E98" s="16"/>
      <c r="F98" s="17">
        <v>7</v>
      </c>
      <c r="G98" s="17">
        <v>6.56</v>
      </c>
      <c r="H98" s="17">
        <v>6.13</v>
      </c>
      <c r="I98" s="17"/>
      <c r="J98" s="17">
        <v>7.97</v>
      </c>
      <c r="K98" s="17">
        <v>8.83</v>
      </c>
      <c r="L98" s="17">
        <v>10.24</v>
      </c>
      <c r="M98" s="17"/>
      <c r="N98" s="17">
        <v>53.625892794000002</v>
      </c>
      <c r="O98" s="36">
        <v>4.3941781303999994</v>
      </c>
      <c r="P98" s="20" t="s">
        <v>20</v>
      </c>
      <c r="Q98" s="15" t="s">
        <v>591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151</v>
      </c>
      <c r="D99" s="19" t="s">
        <v>152</v>
      </c>
      <c r="E99" s="16"/>
      <c r="F99" s="18">
        <v>12.98</v>
      </c>
      <c r="G99" s="18">
        <v>12.13</v>
      </c>
      <c r="H99" s="18">
        <v>11.29</v>
      </c>
      <c r="I99" s="17"/>
      <c r="J99" s="18">
        <v>13.34</v>
      </c>
      <c r="K99" s="18">
        <v>15.02</v>
      </c>
      <c r="L99" s="18">
        <v>17.739999999999998</v>
      </c>
      <c r="M99" s="18"/>
      <c r="N99" s="18">
        <v>63.621664803000002</v>
      </c>
      <c r="O99" s="18">
        <v>37.171716478</v>
      </c>
      <c r="P99" s="19" t="s">
        <v>20</v>
      </c>
      <c r="Q99" s="14" t="s">
        <v>592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153</v>
      </c>
      <c r="D100" s="20" t="s">
        <v>154</v>
      </c>
      <c r="E100" s="16"/>
      <c r="F100" s="17">
        <v>26.82</v>
      </c>
      <c r="G100" s="17">
        <v>24.14</v>
      </c>
      <c r="H100" s="17">
        <v>21.47</v>
      </c>
      <c r="I100" s="17"/>
      <c r="J100" s="17">
        <v>29.94</v>
      </c>
      <c r="K100" s="17">
        <v>35.28</v>
      </c>
      <c r="L100" s="17">
        <v>43.93</v>
      </c>
      <c r="M100" s="17"/>
      <c r="N100" s="17">
        <v>49.152160823999999</v>
      </c>
      <c r="O100" s="36">
        <v>12.187452477999999</v>
      </c>
      <c r="P100" s="20" t="s">
        <v>20</v>
      </c>
      <c r="Q100" s="15" t="s">
        <v>593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155</v>
      </c>
      <c r="D101" s="19" t="s">
        <v>156</v>
      </c>
      <c r="E101" s="16"/>
      <c r="F101" s="18">
        <v>1.21</v>
      </c>
      <c r="G101" s="18">
        <v>0.68</v>
      </c>
      <c r="H101" s="18">
        <v>0.15</v>
      </c>
      <c r="I101" s="17"/>
      <c r="J101" s="18">
        <v>1.24</v>
      </c>
      <c r="K101" s="18">
        <v>2.29</v>
      </c>
      <c r="L101" s="18">
        <v>4</v>
      </c>
      <c r="M101" s="18"/>
      <c r="N101" s="18">
        <v>42.280378536999997</v>
      </c>
      <c r="O101" s="18">
        <v>6.1547879564999999</v>
      </c>
      <c r="P101" s="19" t="s">
        <v>17</v>
      </c>
      <c r="Q101" s="14" t="s">
        <v>594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157</v>
      </c>
      <c r="D102" s="20" t="s">
        <v>158</v>
      </c>
      <c r="E102" s="16"/>
      <c r="F102" s="17">
        <v>16.62</v>
      </c>
      <c r="G102" s="17">
        <v>15.3</v>
      </c>
      <c r="H102" s="17">
        <v>13.99</v>
      </c>
      <c r="I102" s="17"/>
      <c r="J102" s="17">
        <v>17.87</v>
      </c>
      <c r="K102" s="17">
        <v>20.49</v>
      </c>
      <c r="L102" s="17">
        <v>24.74</v>
      </c>
      <c r="M102" s="17"/>
      <c r="N102" s="17">
        <v>69.155939599999996</v>
      </c>
      <c r="O102" s="36">
        <v>194.02088617000001</v>
      </c>
      <c r="P102" s="20" t="s">
        <v>20</v>
      </c>
      <c r="Q102" s="15" t="s">
        <v>595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159</v>
      </c>
      <c r="D103" s="20" t="s">
        <v>160</v>
      </c>
      <c r="E103" s="16"/>
      <c r="F103" s="17">
        <v>9.15</v>
      </c>
      <c r="G103" s="17">
        <v>8.4499999999999993</v>
      </c>
      <c r="H103" s="17">
        <v>7.75</v>
      </c>
      <c r="I103" s="17"/>
      <c r="J103" s="17">
        <v>9.86</v>
      </c>
      <c r="K103" s="17">
        <v>11.25</v>
      </c>
      <c r="L103" s="17">
        <v>13.52</v>
      </c>
      <c r="M103" s="17"/>
      <c r="N103" s="17">
        <v>69.282137427999999</v>
      </c>
      <c r="O103" s="36">
        <v>72.244536651999994</v>
      </c>
      <c r="P103" s="20" t="s">
        <v>20</v>
      </c>
      <c r="Q103" s="15" t="s">
        <v>596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161</v>
      </c>
      <c r="D104" s="19" t="s">
        <v>162</v>
      </c>
      <c r="E104" s="16"/>
      <c r="F104" s="18">
        <v>1.07</v>
      </c>
      <c r="G104" s="18">
        <v>0.75</v>
      </c>
      <c r="H104" s="18">
        <v>0.44</v>
      </c>
      <c r="I104" s="17"/>
      <c r="J104" s="18">
        <v>1.31</v>
      </c>
      <c r="K104" s="18">
        <v>1.93</v>
      </c>
      <c r="L104" s="18">
        <v>2.94</v>
      </c>
      <c r="M104" s="18"/>
      <c r="N104" s="18">
        <v>37.091474589999997</v>
      </c>
      <c r="O104" s="18">
        <v>25.721536957000001</v>
      </c>
      <c r="P104" s="19" t="s">
        <v>17</v>
      </c>
      <c r="Q104" s="14" t="s">
        <v>597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163</v>
      </c>
      <c r="D105" s="20" t="s">
        <v>164</v>
      </c>
      <c r="E105" s="16"/>
      <c r="F105" s="17">
        <v>15.05</v>
      </c>
      <c r="G105" s="17">
        <v>13.85</v>
      </c>
      <c r="H105" s="17">
        <v>12.65</v>
      </c>
      <c r="I105" s="17"/>
      <c r="J105" s="17">
        <v>15.56</v>
      </c>
      <c r="K105" s="17">
        <v>17.95</v>
      </c>
      <c r="L105" s="17">
        <v>21.81</v>
      </c>
      <c r="M105" s="17"/>
      <c r="N105" s="17">
        <v>48.006892636000003</v>
      </c>
      <c r="O105" s="36">
        <v>77.267914478000009</v>
      </c>
      <c r="P105" s="20" t="s">
        <v>17</v>
      </c>
      <c r="Q105" s="15" t="s">
        <v>598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165</v>
      </c>
      <c r="D106" s="19" t="s">
        <v>166</v>
      </c>
      <c r="E106" s="16"/>
      <c r="F106" s="18">
        <v>5.25</v>
      </c>
      <c r="G106" s="18">
        <v>5.05</v>
      </c>
      <c r="H106" s="18">
        <v>4.8600000000000003</v>
      </c>
      <c r="I106" s="17"/>
      <c r="J106" s="18">
        <v>5.43</v>
      </c>
      <c r="K106" s="18">
        <v>5.81</v>
      </c>
      <c r="L106" s="18">
        <v>6.43</v>
      </c>
      <c r="M106" s="18"/>
      <c r="N106" s="18">
        <v>46.067688797000002</v>
      </c>
      <c r="O106" s="18">
        <v>12.545704739000001</v>
      </c>
      <c r="P106" s="19" t="s">
        <v>17</v>
      </c>
      <c r="Q106" s="14" t="s">
        <v>599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167</v>
      </c>
      <c r="D107" s="20" t="s">
        <v>168</v>
      </c>
      <c r="E107" s="16"/>
      <c r="F107" s="17">
        <v>7.69</v>
      </c>
      <c r="G107" s="17">
        <v>7.01</v>
      </c>
      <c r="H107" s="17">
        <v>6.33</v>
      </c>
      <c r="I107" s="17"/>
      <c r="J107" s="17">
        <v>7.91</v>
      </c>
      <c r="K107" s="17">
        <v>9.26</v>
      </c>
      <c r="L107" s="17">
        <v>11.45</v>
      </c>
      <c r="M107" s="17"/>
      <c r="N107" s="17">
        <v>46.562111526000002</v>
      </c>
      <c r="O107" s="36">
        <v>25.195197217</v>
      </c>
      <c r="P107" s="20" t="s">
        <v>17</v>
      </c>
      <c r="Q107" s="15" t="s">
        <v>600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169</v>
      </c>
      <c r="D108" s="19" t="s">
        <v>170</v>
      </c>
      <c r="E108" s="16"/>
      <c r="F108" s="18">
        <v>10.44</v>
      </c>
      <c r="G108" s="18">
        <v>8.76</v>
      </c>
      <c r="H108" s="18">
        <v>7.09</v>
      </c>
      <c r="I108" s="17"/>
      <c r="J108" s="18">
        <v>14.34</v>
      </c>
      <c r="K108" s="18">
        <v>17.68</v>
      </c>
      <c r="L108" s="18">
        <v>23.09</v>
      </c>
      <c r="M108" s="18"/>
      <c r="N108" s="18">
        <v>55.305074097999999</v>
      </c>
      <c r="O108" s="18">
        <v>126.53727172999999</v>
      </c>
      <c r="P108" s="19" t="s">
        <v>20</v>
      </c>
      <c r="Q108" s="14" t="s">
        <v>601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171</v>
      </c>
      <c r="D109" s="20" t="s">
        <v>172</v>
      </c>
      <c r="E109" s="16"/>
      <c r="F109" s="17">
        <v>11.24</v>
      </c>
      <c r="G109" s="17">
        <v>10.01</v>
      </c>
      <c r="H109" s="17">
        <v>8.7799999999999994</v>
      </c>
      <c r="I109" s="17"/>
      <c r="J109" s="17">
        <v>12.01</v>
      </c>
      <c r="K109" s="17">
        <v>14.46</v>
      </c>
      <c r="L109" s="17">
        <v>18.440000000000001</v>
      </c>
      <c r="M109" s="17"/>
      <c r="N109" s="17">
        <v>46.570282630999998</v>
      </c>
      <c r="O109" s="36">
        <v>19.107450087</v>
      </c>
      <c r="P109" s="20" t="s">
        <v>17</v>
      </c>
      <c r="Q109" s="15" t="s">
        <v>602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173</v>
      </c>
      <c r="D110" s="19" t="s">
        <v>174</v>
      </c>
      <c r="E110" s="16"/>
      <c r="F110" s="18">
        <v>8.0299999999999994</v>
      </c>
      <c r="G110" s="18">
        <v>7.14</v>
      </c>
      <c r="H110" s="18">
        <v>6.26</v>
      </c>
      <c r="I110" s="17"/>
      <c r="J110" s="18">
        <v>8.4600000000000009</v>
      </c>
      <c r="K110" s="18">
        <v>10.220000000000001</v>
      </c>
      <c r="L110" s="18">
        <v>13.07</v>
      </c>
      <c r="M110" s="18"/>
      <c r="N110" s="18">
        <v>44.505705202000001</v>
      </c>
      <c r="O110" s="18">
        <v>9.5409273913000003</v>
      </c>
      <c r="P110" s="19" t="s">
        <v>17</v>
      </c>
      <c r="Q110" s="14" t="s">
        <v>603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175</v>
      </c>
      <c r="D111" s="20" t="s">
        <v>176</v>
      </c>
      <c r="E111" s="16"/>
      <c r="F111" s="17">
        <v>38.65</v>
      </c>
      <c r="G111" s="17">
        <v>33.96</v>
      </c>
      <c r="H111" s="17">
        <v>29.28</v>
      </c>
      <c r="I111" s="17"/>
      <c r="J111" s="17">
        <v>40.659999999999997</v>
      </c>
      <c r="K111" s="17">
        <v>50.02</v>
      </c>
      <c r="L111" s="17">
        <v>65.17</v>
      </c>
      <c r="M111" s="17"/>
      <c r="N111" s="17">
        <v>39.102040928000001</v>
      </c>
      <c r="O111" s="36">
        <v>244.97250200000002</v>
      </c>
      <c r="P111" s="20" t="s">
        <v>17</v>
      </c>
      <c r="Q111" s="15" t="s">
        <v>604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177</v>
      </c>
      <c r="D112" s="19" t="s">
        <v>178</v>
      </c>
      <c r="E112" s="16"/>
      <c r="F112" s="18">
        <v>2.67</v>
      </c>
      <c r="G112" s="18">
        <v>2.2000000000000002</v>
      </c>
      <c r="H112" s="18">
        <v>1.73</v>
      </c>
      <c r="I112" s="17"/>
      <c r="J112" s="18">
        <v>2.86</v>
      </c>
      <c r="K112" s="18">
        <v>3.79</v>
      </c>
      <c r="L112" s="18">
        <v>5.3</v>
      </c>
      <c r="M112" s="18"/>
      <c r="N112" s="18">
        <v>70.172676392</v>
      </c>
      <c r="O112" s="18">
        <v>2.9708518696000001</v>
      </c>
      <c r="P112" s="19" t="s">
        <v>20</v>
      </c>
      <c r="Q112" s="14" t="s">
        <v>605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179</v>
      </c>
      <c r="D113" s="20" t="s">
        <v>180</v>
      </c>
      <c r="E113" s="16"/>
      <c r="F113" s="17">
        <v>3.24</v>
      </c>
      <c r="G113" s="17">
        <v>2.59</v>
      </c>
      <c r="H113" s="17">
        <v>1.94</v>
      </c>
      <c r="I113" s="17"/>
      <c r="J113" s="17">
        <v>3.57</v>
      </c>
      <c r="K113" s="17">
        <v>4.8600000000000003</v>
      </c>
      <c r="L113" s="17">
        <v>6.96</v>
      </c>
      <c r="M113" s="17"/>
      <c r="N113" s="17">
        <v>61.196426058999997</v>
      </c>
      <c r="O113" s="36">
        <v>14.901937087</v>
      </c>
      <c r="P113" s="20" t="s">
        <v>20</v>
      </c>
      <c r="Q113" s="15" t="s">
        <v>606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181</v>
      </c>
      <c r="D114" s="19" t="s">
        <v>182</v>
      </c>
      <c r="E114" s="16"/>
      <c r="F114" s="18">
        <v>25.92</v>
      </c>
      <c r="G114" s="18">
        <v>23.13</v>
      </c>
      <c r="H114" s="18">
        <v>20.34</v>
      </c>
      <c r="I114" s="17"/>
      <c r="J114" s="18">
        <v>26.85</v>
      </c>
      <c r="K114" s="18">
        <v>32.42</v>
      </c>
      <c r="L114" s="18">
        <v>41.45</v>
      </c>
      <c r="M114" s="18"/>
      <c r="N114" s="18">
        <v>64.930832718000005</v>
      </c>
      <c r="O114" s="18">
        <v>73.141769870000005</v>
      </c>
      <c r="P114" s="19" t="s">
        <v>20</v>
      </c>
      <c r="Q114" s="14" t="s">
        <v>607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183</v>
      </c>
      <c r="D115" s="20" t="s">
        <v>184</v>
      </c>
      <c r="E115" s="16"/>
      <c r="F115" s="17">
        <v>22.03</v>
      </c>
      <c r="G115" s="17">
        <v>20.09</v>
      </c>
      <c r="H115" s="17">
        <v>18.16</v>
      </c>
      <c r="I115" s="17"/>
      <c r="J115" s="17">
        <v>23.03</v>
      </c>
      <c r="K115" s="17">
        <v>26.89</v>
      </c>
      <c r="L115" s="17">
        <v>33.14</v>
      </c>
      <c r="M115" s="17"/>
      <c r="N115" s="17">
        <v>54.308647366999999</v>
      </c>
      <c r="O115" s="36">
        <v>62.792664782999999</v>
      </c>
      <c r="P115" s="20" t="s">
        <v>20</v>
      </c>
      <c r="Q115" s="15" t="s">
        <v>608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185</v>
      </c>
      <c r="D116" s="19" t="s">
        <v>186</v>
      </c>
      <c r="E116" s="16"/>
      <c r="F116" s="18">
        <v>13.95</v>
      </c>
      <c r="G116" s="18">
        <v>12.6</v>
      </c>
      <c r="H116" s="18">
        <v>11.25</v>
      </c>
      <c r="I116" s="17"/>
      <c r="J116" s="18">
        <v>14.37</v>
      </c>
      <c r="K116" s="18">
        <v>17.059999999999999</v>
      </c>
      <c r="L116" s="18">
        <v>21.43</v>
      </c>
      <c r="M116" s="18"/>
      <c r="N116" s="18">
        <v>42.377762779000001</v>
      </c>
      <c r="O116" s="18">
        <v>36.057919608999995</v>
      </c>
      <c r="P116" s="19" t="s">
        <v>17</v>
      </c>
      <c r="Q116" s="14" t="s">
        <v>609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187</v>
      </c>
      <c r="D117" s="20" t="s">
        <v>188</v>
      </c>
      <c r="E117" s="16"/>
      <c r="F117" s="17">
        <v>38.33</v>
      </c>
      <c r="G117" s="17">
        <v>34.25</v>
      </c>
      <c r="H117" s="17">
        <v>30.18</v>
      </c>
      <c r="I117" s="17"/>
      <c r="J117" s="17">
        <v>39.909999999999997</v>
      </c>
      <c r="K117" s="17">
        <v>48.05</v>
      </c>
      <c r="L117" s="17">
        <v>61.24</v>
      </c>
      <c r="M117" s="17"/>
      <c r="N117" s="17">
        <v>43.709758946999997</v>
      </c>
      <c r="O117" s="36">
        <v>88.609289320000002</v>
      </c>
      <c r="P117" s="20" t="s">
        <v>17</v>
      </c>
      <c r="Q117" s="15" t="s">
        <v>610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189</v>
      </c>
      <c r="D118" s="19" t="s">
        <v>190</v>
      </c>
      <c r="E118" s="16"/>
      <c r="F118" s="18">
        <v>12.48</v>
      </c>
      <c r="G118" s="18">
        <v>11.54</v>
      </c>
      <c r="H118" s="18">
        <v>10.6</v>
      </c>
      <c r="I118" s="17"/>
      <c r="J118" s="18">
        <v>13.84</v>
      </c>
      <c r="K118" s="18">
        <v>15.71</v>
      </c>
      <c r="L118" s="18">
        <v>18.75</v>
      </c>
      <c r="M118" s="18"/>
      <c r="N118" s="18">
        <v>60.408321600999997</v>
      </c>
      <c r="O118" s="18">
        <v>14.234194607999999</v>
      </c>
      <c r="P118" s="19" t="s">
        <v>20</v>
      </c>
      <c r="Q118" s="14" t="s">
        <v>611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191</v>
      </c>
      <c r="D119" s="20" t="s">
        <v>192</v>
      </c>
      <c r="E119" s="16"/>
      <c r="F119" s="17">
        <v>7.55</v>
      </c>
      <c r="G119" s="17">
        <v>6.97</v>
      </c>
      <c r="H119" s="17">
        <v>6.4</v>
      </c>
      <c r="I119" s="17"/>
      <c r="J119" s="17">
        <v>7.86</v>
      </c>
      <c r="K119" s="17">
        <v>9</v>
      </c>
      <c r="L119" s="17">
        <v>10.86</v>
      </c>
      <c r="M119" s="17"/>
      <c r="N119" s="17">
        <v>45.734171336000003</v>
      </c>
      <c r="O119" s="36">
        <v>4.8988748696000002</v>
      </c>
      <c r="P119" s="20" t="s">
        <v>17</v>
      </c>
      <c r="Q119" s="15" t="s">
        <v>612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193</v>
      </c>
      <c r="D120" s="19" t="s">
        <v>194</v>
      </c>
      <c r="E120" s="16"/>
      <c r="F120" s="18">
        <v>49.75</v>
      </c>
      <c r="G120" s="18">
        <v>45.42</v>
      </c>
      <c r="H120" s="18">
        <v>41.1</v>
      </c>
      <c r="I120" s="17"/>
      <c r="J120" s="18">
        <v>57.99</v>
      </c>
      <c r="K120" s="18">
        <v>66.63</v>
      </c>
      <c r="L120" s="18">
        <v>80.62</v>
      </c>
      <c r="M120" s="18"/>
      <c r="N120" s="18">
        <v>68.491516434000005</v>
      </c>
      <c r="O120" s="18">
        <v>59.538219738999999</v>
      </c>
      <c r="P120" s="19" t="s">
        <v>20</v>
      </c>
      <c r="Q120" s="14" t="s">
        <v>613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195</v>
      </c>
      <c r="D121" s="20" t="s">
        <v>196</v>
      </c>
      <c r="E121" s="16"/>
      <c r="F121" s="17">
        <v>23.01</v>
      </c>
      <c r="G121" s="17">
        <v>22.18</v>
      </c>
      <c r="H121" s="17">
        <v>21.36</v>
      </c>
      <c r="I121" s="17"/>
      <c r="J121" s="17">
        <v>23.41</v>
      </c>
      <c r="K121" s="17">
        <v>25.05</v>
      </c>
      <c r="L121" s="17">
        <v>27.71</v>
      </c>
      <c r="M121" s="17"/>
      <c r="N121" s="17">
        <v>43.156068595999997</v>
      </c>
      <c r="O121" s="36">
        <v>44.176661783</v>
      </c>
      <c r="P121" s="20" t="s">
        <v>17</v>
      </c>
      <c r="Q121" s="15" t="s">
        <v>614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197</v>
      </c>
      <c r="D122" s="19" t="s">
        <v>198</v>
      </c>
      <c r="E122" s="16"/>
      <c r="F122" s="18">
        <v>10.76</v>
      </c>
      <c r="G122" s="18">
        <v>9.91</v>
      </c>
      <c r="H122" s="18">
        <v>9.06</v>
      </c>
      <c r="I122" s="17"/>
      <c r="J122" s="18">
        <v>10.88</v>
      </c>
      <c r="K122" s="18">
        <v>12.57</v>
      </c>
      <c r="L122" s="18">
        <v>15.33</v>
      </c>
      <c r="M122" s="18"/>
      <c r="N122" s="18">
        <v>38.173340736999997</v>
      </c>
      <c r="O122" s="18">
        <v>342.38595573999999</v>
      </c>
      <c r="P122" s="19" t="s">
        <v>17</v>
      </c>
      <c r="Q122" s="14" t="s">
        <v>615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199</v>
      </c>
      <c r="D123" s="20" t="s">
        <v>200</v>
      </c>
      <c r="E123" s="16"/>
      <c r="F123" s="17">
        <v>32.21</v>
      </c>
      <c r="G123" s="17">
        <v>29.38</v>
      </c>
      <c r="H123" s="17">
        <v>26.55</v>
      </c>
      <c r="I123" s="17"/>
      <c r="J123" s="17">
        <v>32.57</v>
      </c>
      <c r="K123" s="17">
        <v>38.22</v>
      </c>
      <c r="L123" s="17">
        <v>47.38</v>
      </c>
      <c r="M123" s="17"/>
      <c r="N123" s="17">
        <v>42.818940392000002</v>
      </c>
      <c r="O123" s="36">
        <v>19.643604957000001</v>
      </c>
      <c r="P123" s="20" t="s">
        <v>17</v>
      </c>
      <c r="Q123" s="15" t="s">
        <v>616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199</v>
      </c>
      <c r="D124" s="19" t="s">
        <v>201</v>
      </c>
      <c r="E124" s="16"/>
      <c r="F124" s="18">
        <v>36.299999999999997</v>
      </c>
      <c r="G124" s="18">
        <v>33.18</v>
      </c>
      <c r="H124" s="18">
        <v>30.07</v>
      </c>
      <c r="I124" s="17"/>
      <c r="J124" s="18">
        <v>36.75</v>
      </c>
      <c r="K124" s="18">
        <v>42.97</v>
      </c>
      <c r="L124" s="18">
        <v>53.04</v>
      </c>
      <c r="M124" s="18"/>
      <c r="N124" s="18">
        <v>41.222148091999998</v>
      </c>
      <c r="O124" s="18">
        <v>847.37467130000005</v>
      </c>
      <c r="P124" s="19" t="s">
        <v>17</v>
      </c>
      <c r="Q124" s="14" t="s">
        <v>617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202</v>
      </c>
      <c r="D125" s="20" t="s">
        <v>203</v>
      </c>
      <c r="E125" s="16"/>
      <c r="F125" s="17">
        <v>4.04</v>
      </c>
      <c r="G125" s="17">
        <v>3.7</v>
      </c>
      <c r="H125" s="17">
        <v>3.37</v>
      </c>
      <c r="I125" s="17"/>
      <c r="J125" s="17">
        <v>4.13</v>
      </c>
      <c r="K125" s="17">
        <v>4.79</v>
      </c>
      <c r="L125" s="17">
        <v>5.87</v>
      </c>
      <c r="M125" s="17"/>
      <c r="N125" s="17">
        <v>43.942536562000001</v>
      </c>
      <c r="O125" s="36">
        <v>2.1978577390999998</v>
      </c>
      <c r="P125" s="20" t="s">
        <v>17</v>
      </c>
      <c r="Q125" s="15" t="s">
        <v>618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204</v>
      </c>
      <c r="D126" s="19" t="s">
        <v>205</v>
      </c>
      <c r="E126" s="16"/>
      <c r="F126" s="18">
        <v>38.4</v>
      </c>
      <c r="G126" s="18">
        <v>33.200000000000003</v>
      </c>
      <c r="H126" s="18">
        <v>28.01</v>
      </c>
      <c r="I126" s="17"/>
      <c r="J126" s="18">
        <v>40.06</v>
      </c>
      <c r="K126" s="18">
        <v>50.44</v>
      </c>
      <c r="L126" s="18">
        <v>67.239999999999995</v>
      </c>
      <c r="M126" s="18"/>
      <c r="N126" s="18">
        <v>44.012215224999998</v>
      </c>
      <c r="O126" s="18">
        <v>843.50843825999993</v>
      </c>
      <c r="P126" s="19" t="s">
        <v>17</v>
      </c>
      <c r="Q126" s="14" t="s">
        <v>619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206</v>
      </c>
      <c r="D127" s="20" t="s">
        <v>207</v>
      </c>
      <c r="E127" s="16"/>
      <c r="F127" s="17">
        <v>5.15</v>
      </c>
      <c r="G127" s="17">
        <v>4.53</v>
      </c>
      <c r="H127" s="17">
        <v>3.92</v>
      </c>
      <c r="I127" s="17"/>
      <c r="J127" s="17">
        <v>5.47</v>
      </c>
      <c r="K127" s="17">
        <v>6.69</v>
      </c>
      <c r="L127" s="17">
        <v>8.66</v>
      </c>
      <c r="M127" s="17"/>
      <c r="N127" s="17">
        <v>56.069619242999998</v>
      </c>
      <c r="O127" s="36">
        <v>20.008246174</v>
      </c>
      <c r="P127" s="20" t="s">
        <v>20</v>
      </c>
      <c r="Q127" s="15" t="s">
        <v>620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493</v>
      </c>
      <c r="D128" s="19" t="s">
        <v>494</v>
      </c>
      <c r="E128" s="16"/>
      <c r="F128" s="18">
        <v>146.01</v>
      </c>
      <c r="G128" s="18">
        <v>132.97</v>
      </c>
      <c r="H128" s="18">
        <v>119.93</v>
      </c>
      <c r="I128" s="17"/>
      <c r="J128" s="18">
        <v>149.54</v>
      </c>
      <c r="K128" s="18">
        <v>175.61</v>
      </c>
      <c r="L128" s="18">
        <v>217.81</v>
      </c>
      <c r="M128" s="18"/>
      <c r="N128" s="18">
        <v>47.576527114000001</v>
      </c>
      <c r="O128" s="18">
        <v>3.1393806777999997</v>
      </c>
      <c r="P128" s="19" t="s">
        <v>17</v>
      </c>
      <c r="Q128" s="14" t="s">
        <v>621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208</v>
      </c>
      <c r="D129" s="20" t="s">
        <v>209</v>
      </c>
      <c r="E129" s="16"/>
      <c r="F129" s="17">
        <v>5.72</v>
      </c>
      <c r="G129" s="17">
        <v>5.1100000000000003</v>
      </c>
      <c r="H129" s="17">
        <v>4.5</v>
      </c>
      <c r="I129" s="17"/>
      <c r="J129" s="17">
        <v>5.98</v>
      </c>
      <c r="K129" s="17">
        <v>7.19</v>
      </c>
      <c r="L129" s="17">
        <v>9.16</v>
      </c>
      <c r="M129" s="17"/>
      <c r="N129" s="17">
        <v>30.23130733</v>
      </c>
      <c r="O129" s="36">
        <v>3.8796958696000003</v>
      </c>
      <c r="P129" s="20" t="s">
        <v>17</v>
      </c>
      <c r="Q129" s="15" t="s">
        <v>622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210</v>
      </c>
      <c r="D130" s="19" t="s">
        <v>211</v>
      </c>
      <c r="E130" s="16"/>
      <c r="F130" s="18">
        <v>8.01</v>
      </c>
      <c r="G130" s="18">
        <v>7.1</v>
      </c>
      <c r="H130" s="18">
        <v>6.2</v>
      </c>
      <c r="I130" s="17"/>
      <c r="J130" s="18">
        <v>9.7799999999999994</v>
      </c>
      <c r="K130" s="18">
        <v>11.58</v>
      </c>
      <c r="L130" s="18">
        <v>14.5</v>
      </c>
      <c r="M130" s="18"/>
      <c r="N130" s="18">
        <v>55.820248497999998</v>
      </c>
      <c r="O130" s="18">
        <v>10.549792</v>
      </c>
      <c r="P130" s="19" t="s">
        <v>20</v>
      </c>
      <c r="Q130" s="14" t="s">
        <v>623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212</v>
      </c>
      <c r="D131" s="20" t="s">
        <v>465</v>
      </c>
      <c r="E131" s="16"/>
      <c r="F131" s="17">
        <v>3.83</v>
      </c>
      <c r="G131" s="17">
        <v>3.45</v>
      </c>
      <c r="H131" s="17">
        <v>3.07</v>
      </c>
      <c r="I131" s="17"/>
      <c r="J131" s="17">
        <v>3.91</v>
      </c>
      <c r="K131" s="17">
        <v>4.66</v>
      </c>
      <c r="L131" s="17">
        <v>5.87</v>
      </c>
      <c r="M131" s="17"/>
      <c r="N131" s="17">
        <v>42.892528173999999</v>
      </c>
      <c r="O131" s="36">
        <v>1.5196709129999999</v>
      </c>
      <c r="P131" s="20" t="s">
        <v>17</v>
      </c>
      <c r="Q131" s="15" t="s">
        <v>624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212</v>
      </c>
      <c r="D132" s="19" t="s">
        <v>213</v>
      </c>
      <c r="E132" s="16"/>
      <c r="F132" s="18">
        <v>3.63</v>
      </c>
      <c r="G132" s="18">
        <v>3.34</v>
      </c>
      <c r="H132" s="18">
        <v>3.06</v>
      </c>
      <c r="I132" s="17"/>
      <c r="J132" s="18">
        <v>3.72</v>
      </c>
      <c r="K132" s="18">
        <v>4.28</v>
      </c>
      <c r="L132" s="18">
        <v>5.19</v>
      </c>
      <c r="M132" s="18"/>
      <c r="N132" s="18">
        <v>34.190006496999999</v>
      </c>
      <c r="O132" s="18">
        <v>6.1776049129999997</v>
      </c>
      <c r="P132" s="19" t="s">
        <v>17</v>
      </c>
      <c r="Q132" s="14" t="s">
        <v>625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212</v>
      </c>
      <c r="D133" s="20" t="s">
        <v>214</v>
      </c>
      <c r="E133" s="16"/>
      <c r="F133" s="17">
        <v>18.329999999999998</v>
      </c>
      <c r="G133" s="17">
        <v>16.8</v>
      </c>
      <c r="H133" s="17">
        <v>15.28</v>
      </c>
      <c r="I133" s="17"/>
      <c r="J133" s="17">
        <v>18.75</v>
      </c>
      <c r="K133" s="17">
        <v>21.79</v>
      </c>
      <c r="L133" s="17">
        <v>26.72</v>
      </c>
      <c r="M133" s="17"/>
      <c r="N133" s="17">
        <v>37.096463501000002</v>
      </c>
      <c r="O133" s="36">
        <v>102.65896051999999</v>
      </c>
      <c r="P133" s="20" t="s">
        <v>17</v>
      </c>
      <c r="Q133" s="15" t="s">
        <v>626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215</v>
      </c>
      <c r="D134" s="19" t="s">
        <v>216</v>
      </c>
      <c r="E134" s="16"/>
      <c r="F134" s="18">
        <v>11.67</v>
      </c>
      <c r="G134" s="18">
        <v>10.46</v>
      </c>
      <c r="H134" s="18">
        <v>9.25</v>
      </c>
      <c r="I134" s="17"/>
      <c r="J134" s="18">
        <v>11.98</v>
      </c>
      <c r="K134" s="18">
        <v>14.39</v>
      </c>
      <c r="L134" s="18">
        <v>18.29</v>
      </c>
      <c r="M134" s="18"/>
      <c r="N134" s="18">
        <v>68.947749036000005</v>
      </c>
      <c r="O134" s="18">
        <v>8.2346357390999998</v>
      </c>
      <c r="P134" s="19" t="s">
        <v>20</v>
      </c>
      <c r="Q134" s="14" t="s">
        <v>627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217</v>
      </c>
      <c r="D135" s="20" t="s">
        <v>218</v>
      </c>
      <c r="E135" s="16"/>
      <c r="F135" s="17">
        <v>6.41</v>
      </c>
      <c r="G135" s="17">
        <v>5.22</v>
      </c>
      <c r="H135" s="17">
        <v>4.03</v>
      </c>
      <c r="I135" s="17"/>
      <c r="J135" s="17">
        <v>7.45</v>
      </c>
      <c r="K135" s="17">
        <v>9.82</v>
      </c>
      <c r="L135" s="17">
        <v>13.67</v>
      </c>
      <c r="M135" s="17"/>
      <c r="N135" s="17">
        <v>66.814836154999995</v>
      </c>
      <c r="O135" s="36">
        <v>7.3724694348000002</v>
      </c>
      <c r="P135" s="20" t="s">
        <v>20</v>
      </c>
      <c r="Q135" s="15" t="s">
        <v>628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219</v>
      </c>
      <c r="D136" s="19" t="s">
        <v>220</v>
      </c>
      <c r="E136" s="16"/>
      <c r="F136" s="18">
        <v>43.16</v>
      </c>
      <c r="G136" s="18">
        <v>37.47</v>
      </c>
      <c r="H136" s="18">
        <v>31.78</v>
      </c>
      <c r="I136" s="17"/>
      <c r="J136" s="18">
        <v>44.78</v>
      </c>
      <c r="K136" s="18">
        <v>56.15</v>
      </c>
      <c r="L136" s="18">
        <v>74.56</v>
      </c>
      <c r="M136" s="18"/>
      <c r="N136" s="18">
        <v>62.645286120999998</v>
      </c>
      <c r="O136" s="18">
        <v>428.11632648</v>
      </c>
      <c r="P136" s="19" t="s">
        <v>20</v>
      </c>
      <c r="Q136" s="14" t="s">
        <v>629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221</v>
      </c>
      <c r="D137" s="20" t="s">
        <v>222</v>
      </c>
      <c r="E137" s="16"/>
      <c r="F137" s="17">
        <v>21.38</v>
      </c>
      <c r="G137" s="17">
        <v>19.68</v>
      </c>
      <c r="H137" s="17">
        <v>17.989999999999998</v>
      </c>
      <c r="I137" s="17"/>
      <c r="J137" s="17">
        <v>22.19</v>
      </c>
      <c r="K137" s="17">
        <v>25.57</v>
      </c>
      <c r="L137" s="17">
        <v>31.05</v>
      </c>
      <c r="M137" s="17"/>
      <c r="N137" s="17">
        <v>55.336975426999999</v>
      </c>
      <c r="O137" s="36">
        <v>5.0542236522000001</v>
      </c>
      <c r="P137" s="20" t="s">
        <v>20</v>
      </c>
      <c r="Q137" s="15" t="s">
        <v>630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223</v>
      </c>
      <c r="D138" s="19" t="s">
        <v>224</v>
      </c>
      <c r="E138" s="16"/>
      <c r="F138" s="18">
        <v>17.28</v>
      </c>
      <c r="G138" s="18">
        <v>14.7</v>
      </c>
      <c r="H138" s="18">
        <v>12.13</v>
      </c>
      <c r="I138" s="17"/>
      <c r="J138" s="18">
        <v>18.68</v>
      </c>
      <c r="K138" s="18">
        <v>23.82</v>
      </c>
      <c r="L138" s="18">
        <v>32.15</v>
      </c>
      <c r="M138" s="18"/>
      <c r="N138" s="18">
        <v>47.848088842000003</v>
      </c>
      <c r="O138" s="18">
        <v>277.42773464999999</v>
      </c>
      <c r="P138" s="19" t="s">
        <v>17</v>
      </c>
      <c r="Q138" s="14" t="s">
        <v>631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225</v>
      </c>
      <c r="D139" s="19" t="s">
        <v>226</v>
      </c>
      <c r="E139" s="16"/>
      <c r="F139" s="18">
        <v>3.83</v>
      </c>
      <c r="G139" s="18">
        <v>3.29</v>
      </c>
      <c r="H139" s="18">
        <v>2.76</v>
      </c>
      <c r="I139" s="17"/>
      <c r="J139" s="18">
        <v>4.1900000000000004</v>
      </c>
      <c r="K139" s="18">
        <v>5.25</v>
      </c>
      <c r="L139" s="18">
        <v>6.97</v>
      </c>
      <c r="M139" s="18"/>
      <c r="N139" s="18">
        <v>58.221016102</v>
      </c>
      <c r="O139" s="18">
        <v>26.743911913000002</v>
      </c>
      <c r="P139" s="19" t="s">
        <v>20</v>
      </c>
      <c r="Q139" s="14" t="s">
        <v>632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227</v>
      </c>
      <c r="D140" s="20" t="s">
        <v>228</v>
      </c>
      <c r="E140" s="16"/>
      <c r="F140" s="17">
        <v>23.15</v>
      </c>
      <c r="G140" s="17">
        <v>21.63</v>
      </c>
      <c r="H140" s="17">
        <v>20.12</v>
      </c>
      <c r="I140" s="17"/>
      <c r="J140" s="17">
        <v>23.61</v>
      </c>
      <c r="K140" s="17">
        <v>26.63</v>
      </c>
      <c r="L140" s="17">
        <v>31.51</v>
      </c>
      <c r="M140" s="17"/>
      <c r="N140" s="17">
        <v>43.130142739999997</v>
      </c>
      <c r="O140" s="36">
        <v>12.105559521</v>
      </c>
      <c r="P140" s="20" t="s">
        <v>17</v>
      </c>
      <c r="Q140" s="15" t="s">
        <v>633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229</v>
      </c>
      <c r="D141" s="19" t="s">
        <v>230</v>
      </c>
      <c r="E141" s="16"/>
      <c r="F141" s="18">
        <v>9.5</v>
      </c>
      <c r="G141" s="18">
        <v>7.97</v>
      </c>
      <c r="H141" s="18">
        <v>6.45</v>
      </c>
      <c r="I141" s="17"/>
      <c r="J141" s="18">
        <v>11.5</v>
      </c>
      <c r="K141" s="18">
        <v>14.54</v>
      </c>
      <c r="L141" s="18">
        <v>19.47</v>
      </c>
      <c r="M141" s="18"/>
      <c r="N141" s="18">
        <v>48.512869219000002</v>
      </c>
      <c r="O141" s="18">
        <v>304.30732764999999</v>
      </c>
      <c r="P141" s="19" t="s">
        <v>20</v>
      </c>
      <c r="Q141" s="14" t="s">
        <v>634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231</v>
      </c>
      <c r="D142" s="20" t="s">
        <v>635</v>
      </c>
      <c r="E142" s="16"/>
      <c r="F142" s="17">
        <v>5.79</v>
      </c>
      <c r="G142" s="17">
        <v>5.25</v>
      </c>
      <c r="H142" s="17">
        <v>4.72</v>
      </c>
      <c r="I142" s="17"/>
      <c r="J142" s="17">
        <v>6.2</v>
      </c>
      <c r="K142" s="17">
        <v>7.26</v>
      </c>
      <c r="L142" s="17">
        <v>9</v>
      </c>
      <c r="M142" s="17"/>
      <c r="N142" s="17">
        <v>63.888103442999999</v>
      </c>
      <c r="O142" s="36">
        <v>2.3247636087000001</v>
      </c>
      <c r="P142" s="20" t="s">
        <v>20</v>
      </c>
      <c r="Q142" s="15" t="s">
        <v>636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231</v>
      </c>
      <c r="D143" s="19" t="s">
        <v>232</v>
      </c>
      <c r="E143" s="16"/>
      <c r="F143" s="18">
        <v>7.27</v>
      </c>
      <c r="G143" s="18">
        <v>6.47</v>
      </c>
      <c r="H143" s="18">
        <v>5.68</v>
      </c>
      <c r="I143" s="17"/>
      <c r="J143" s="18">
        <v>8.27</v>
      </c>
      <c r="K143" s="18">
        <v>9.85</v>
      </c>
      <c r="L143" s="18">
        <v>12.4</v>
      </c>
      <c r="M143" s="18"/>
      <c r="N143" s="18">
        <v>55.706595749000002</v>
      </c>
      <c r="O143" s="18">
        <v>81.774896783000003</v>
      </c>
      <c r="P143" s="19" t="s">
        <v>20</v>
      </c>
      <c r="Q143" s="14" t="s">
        <v>637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233</v>
      </c>
      <c r="D144" s="20" t="s">
        <v>234</v>
      </c>
      <c r="E144" s="16"/>
      <c r="F144" s="17">
        <v>24.51</v>
      </c>
      <c r="G144" s="17">
        <v>20.6</v>
      </c>
      <c r="H144" s="17">
        <v>16.690000000000001</v>
      </c>
      <c r="I144" s="17"/>
      <c r="J144" s="17">
        <v>26.03</v>
      </c>
      <c r="K144" s="17">
        <v>33.840000000000003</v>
      </c>
      <c r="L144" s="17">
        <v>46.48</v>
      </c>
      <c r="M144" s="17"/>
      <c r="N144" s="17">
        <v>53.057332443</v>
      </c>
      <c r="O144" s="36">
        <v>197.15587439000001</v>
      </c>
      <c r="P144" s="20" t="s">
        <v>20</v>
      </c>
      <c r="Q144" s="15" t="s">
        <v>638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639</v>
      </c>
      <c r="D145" s="19" t="s">
        <v>640</v>
      </c>
      <c r="E145" s="16"/>
      <c r="F145" s="18">
        <v>4.4800000000000004</v>
      </c>
      <c r="G145" s="18">
        <v>3.95</v>
      </c>
      <c r="H145" s="18">
        <v>3.43</v>
      </c>
      <c r="I145" s="17"/>
      <c r="J145" s="18">
        <v>4.67</v>
      </c>
      <c r="K145" s="18">
        <v>5.71</v>
      </c>
      <c r="L145" s="18">
        <v>7.39</v>
      </c>
      <c r="M145" s="18"/>
      <c r="N145" s="18">
        <v>48.836441409999999</v>
      </c>
      <c r="O145" s="18">
        <v>1.9353163042999999</v>
      </c>
      <c r="P145" s="19" t="s">
        <v>17</v>
      </c>
      <c r="Q145" s="14" t="s">
        <v>641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235</v>
      </c>
      <c r="D146" s="20" t="s">
        <v>236</v>
      </c>
      <c r="E146" s="16"/>
      <c r="F146" s="17">
        <v>7.22</v>
      </c>
      <c r="G146" s="17">
        <v>4.76</v>
      </c>
      <c r="H146" s="17">
        <v>2.2999999999999998</v>
      </c>
      <c r="I146" s="17"/>
      <c r="J146" s="17">
        <v>7.85</v>
      </c>
      <c r="K146" s="17">
        <v>12.76</v>
      </c>
      <c r="L146" s="17">
        <v>20.71</v>
      </c>
      <c r="M146" s="17"/>
      <c r="N146" s="17">
        <v>45.237843286</v>
      </c>
      <c r="O146" s="36">
        <v>60.728137087</v>
      </c>
      <c r="P146" s="20" t="s">
        <v>17</v>
      </c>
      <c r="Q146" s="15" t="s">
        <v>642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237</v>
      </c>
      <c r="D147" s="19" t="s">
        <v>238</v>
      </c>
      <c r="E147" s="16"/>
      <c r="F147" s="18">
        <v>112.9</v>
      </c>
      <c r="G147" s="18">
        <v>100.79</v>
      </c>
      <c r="H147" s="18">
        <v>88.69</v>
      </c>
      <c r="I147" s="17"/>
      <c r="J147" s="18">
        <v>119.33</v>
      </c>
      <c r="K147" s="18">
        <v>143.53</v>
      </c>
      <c r="L147" s="18">
        <v>182.69</v>
      </c>
      <c r="M147" s="18"/>
      <c r="N147" s="18">
        <v>35.423404437000002</v>
      </c>
      <c r="O147" s="18">
        <v>49.724580017000001</v>
      </c>
      <c r="P147" s="19" t="s">
        <v>17</v>
      </c>
      <c r="Q147" s="14" t="s">
        <v>643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239</v>
      </c>
      <c r="D148" s="20" t="s">
        <v>240</v>
      </c>
      <c r="E148" s="16"/>
      <c r="F148" s="17">
        <v>137.66</v>
      </c>
      <c r="G148" s="17">
        <v>121.64</v>
      </c>
      <c r="H148" s="17">
        <v>105.63</v>
      </c>
      <c r="I148" s="17"/>
      <c r="J148" s="17">
        <v>151.94</v>
      </c>
      <c r="K148" s="17">
        <v>183.96</v>
      </c>
      <c r="L148" s="17">
        <v>235.79</v>
      </c>
      <c r="M148" s="17"/>
      <c r="N148" s="17">
        <v>71.542609702999997</v>
      </c>
      <c r="O148" s="36">
        <v>14.093271193</v>
      </c>
      <c r="P148" s="20" t="s">
        <v>20</v>
      </c>
      <c r="Q148" s="15" t="s">
        <v>644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241</v>
      </c>
      <c r="D149" s="19" t="s">
        <v>242</v>
      </c>
      <c r="E149" s="16"/>
      <c r="F149" s="18">
        <v>30.26</v>
      </c>
      <c r="G149" s="18">
        <v>27.97</v>
      </c>
      <c r="H149" s="18">
        <v>25.69</v>
      </c>
      <c r="I149" s="17"/>
      <c r="J149" s="18">
        <v>32.83</v>
      </c>
      <c r="K149" s="18">
        <v>37.39</v>
      </c>
      <c r="L149" s="18">
        <v>44.77</v>
      </c>
      <c r="M149" s="18"/>
      <c r="N149" s="18">
        <v>46.896300353999997</v>
      </c>
      <c r="O149" s="18">
        <v>12.061790391000001</v>
      </c>
      <c r="P149" s="19" t="s">
        <v>20</v>
      </c>
      <c r="Q149" s="14" t="s">
        <v>645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243</v>
      </c>
      <c r="D150" s="20" t="s">
        <v>244</v>
      </c>
      <c r="E150" s="16"/>
      <c r="F150" s="17">
        <v>108.9</v>
      </c>
      <c r="G150" s="17">
        <v>100.96</v>
      </c>
      <c r="H150" s="17">
        <v>93.02</v>
      </c>
      <c r="I150" s="17"/>
      <c r="J150" s="17">
        <v>110.35</v>
      </c>
      <c r="K150" s="17">
        <v>126.22</v>
      </c>
      <c r="L150" s="17">
        <v>151.91</v>
      </c>
      <c r="M150" s="17"/>
      <c r="N150" s="17">
        <v>68.920504437999995</v>
      </c>
      <c r="O150" s="36">
        <v>12.041883367000001</v>
      </c>
      <c r="P150" s="20" t="s">
        <v>20</v>
      </c>
      <c r="Q150" s="15" t="s">
        <v>646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245</v>
      </c>
      <c r="D151" s="19" t="s">
        <v>246</v>
      </c>
      <c r="E151" s="16"/>
      <c r="F151" s="18">
        <v>29.55</v>
      </c>
      <c r="G151" s="18">
        <v>24.78</v>
      </c>
      <c r="H151" s="18">
        <v>20.02</v>
      </c>
      <c r="I151" s="17"/>
      <c r="J151" s="18">
        <v>30.47</v>
      </c>
      <c r="K151" s="18">
        <v>39.99</v>
      </c>
      <c r="L151" s="18">
        <v>55.4</v>
      </c>
      <c r="M151" s="18"/>
      <c r="N151" s="18">
        <v>40.342300913000003</v>
      </c>
      <c r="O151" s="18">
        <v>29.241812476</v>
      </c>
      <c r="P151" s="19" t="s">
        <v>17</v>
      </c>
      <c r="Q151" s="14" t="s">
        <v>647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247</v>
      </c>
      <c r="D152" s="20" t="s">
        <v>248</v>
      </c>
      <c r="E152" s="16"/>
      <c r="F152" s="17">
        <v>10.56</v>
      </c>
      <c r="G152" s="17">
        <v>9.83</v>
      </c>
      <c r="H152" s="17">
        <v>9.11</v>
      </c>
      <c r="I152" s="17"/>
      <c r="J152" s="17">
        <v>10.98</v>
      </c>
      <c r="K152" s="17">
        <v>12.42</v>
      </c>
      <c r="L152" s="17">
        <v>14.76</v>
      </c>
      <c r="M152" s="17"/>
      <c r="N152" s="17">
        <v>54.330843455999997</v>
      </c>
      <c r="O152" s="36">
        <v>9.3322780000000005</v>
      </c>
      <c r="P152" s="20" t="s">
        <v>20</v>
      </c>
      <c r="Q152" s="15" t="s">
        <v>648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249</v>
      </c>
      <c r="D153" s="19" t="s">
        <v>250</v>
      </c>
      <c r="E153" s="16"/>
      <c r="F153" s="18">
        <v>4.9000000000000004</v>
      </c>
      <c r="G153" s="18">
        <v>3.8</v>
      </c>
      <c r="H153" s="18">
        <v>2.71</v>
      </c>
      <c r="I153" s="17"/>
      <c r="J153" s="18">
        <v>5.04</v>
      </c>
      <c r="K153" s="18">
        <v>7.22</v>
      </c>
      <c r="L153" s="18">
        <v>10.77</v>
      </c>
      <c r="M153" s="18"/>
      <c r="N153" s="18">
        <v>40.721273001</v>
      </c>
      <c r="O153" s="18">
        <v>103.16031887</v>
      </c>
      <c r="P153" s="19" t="s">
        <v>17</v>
      </c>
      <c r="Q153" s="14" t="s">
        <v>649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442</v>
      </c>
      <c r="D154" s="20" t="s">
        <v>443</v>
      </c>
      <c r="E154" s="16"/>
      <c r="F154" s="17">
        <v>3.86</v>
      </c>
      <c r="G154" s="17">
        <v>3.41</v>
      </c>
      <c r="H154" s="17">
        <v>2.96</v>
      </c>
      <c r="I154" s="17"/>
      <c r="J154" s="17">
        <v>4</v>
      </c>
      <c r="K154" s="17">
        <v>4.8899999999999997</v>
      </c>
      <c r="L154" s="17">
        <v>6.34</v>
      </c>
      <c r="M154" s="17"/>
      <c r="N154" s="17">
        <v>39.985254335</v>
      </c>
      <c r="O154" s="36">
        <v>2.7675466956999997</v>
      </c>
      <c r="P154" s="20" t="s">
        <v>17</v>
      </c>
      <c r="Q154" s="15" t="s">
        <v>650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251</v>
      </c>
      <c r="D155" s="19" t="s">
        <v>252</v>
      </c>
      <c r="E155" s="16"/>
      <c r="F155" s="18">
        <v>13.21</v>
      </c>
      <c r="G155" s="18">
        <v>12.16</v>
      </c>
      <c r="H155" s="18">
        <v>11.12</v>
      </c>
      <c r="I155" s="17"/>
      <c r="J155" s="18">
        <v>13.56</v>
      </c>
      <c r="K155" s="18">
        <v>15.64</v>
      </c>
      <c r="L155" s="18">
        <v>19.010000000000002</v>
      </c>
      <c r="M155" s="18"/>
      <c r="N155" s="18">
        <v>44.847012149999998</v>
      </c>
      <c r="O155" s="18">
        <v>107.71412530000001</v>
      </c>
      <c r="P155" s="19" t="s">
        <v>17</v>
      </c>
      <c r="Q155" s="14" t="s">
        <v>651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253</v>
      </c>
      <c r="D156" s="20" t="s">
        <v>254</v>
      </c>
      <c r="E156" s="16"/>
      <c r="F156" s="17">
        <v>22.21</v>
      </c>
      <c r="G156" s="17">
        <v>18.559999999999999</v>
      </c>
      <c r="H156" s="17">
        <v>14.92</v>
      </c>
      <c r="I156" s="17"/>
      <c r="J156" s="17">
        <v>23</v>
      </c>
      <c r="K156" s="17">
        <v>30.28</v>
      </c>
      <c r="L156" s="17">
        <v>42.06</v>
      </c>
      <c r="M156" s="17"/>
      <c r="N156" s="17">
        <v>87.050936179999994</v>
      </c>
      <c r="O156" s="36">
        <v>16.150579217000001</v>
      </c>
      <c r="P156" s="20" t="s">
        <v>20</v>
      </c>
      <c r="Q156" s="15" t="s">
        <v>652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255</v>
      </c>
      <c r="D157" s="19" t="s">
        <v>256</v>
      </c>
      <c r="E157" s="16"/>
      <c r="F157" s="18">
        <v>6.36</v>
      </c>
      <c r="G157" s="18">
        <v>4.9800000000000004</v>
      </c>
      <c r="H157" s="18">
        <v>3.6</v>
      </c>
      <c r="I157" s="17"/>
      <c r="J157" s="18">
        <v>6.85</v>
      </c>
      <c r="K157" s="18">
        <v>9.6</v>
      </c>
      <c r="L157" s="18">
        <v>14.05</v>
      </c>
      <c r="M157" s="18"/>
      <c r="N157" s="18">
        <v>41.760243394</v>
      </c>
      <c r="O157" s="18">
        <v>43.582059304000005</v>
      </c>
      <c r="P157" s="19" t="s">
        <v>17</v>
      </c>
      <c r="Q157" s="14" t="s">
        <v>653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257</v>
      </c>
      <c r="D158" s="20" t="s">
        <v>258</v>
      </c>
      <c r="E158" s="16"/>
      <c r="F158" s="17">
        <v>5.71</v>
      </c>
      <c r="G158" s="17">
        <v>5.1100000000000003</v>
      </c>
      <c r="H158" s="17">
        <v>4.5199999999999996</v>
      </c>
      <c r="I158" s="17"/>
      <c r="J158" s="17">
        <v>6.35</v>
      </c>
      <c r="K158" s="17">
        <v>7.53</v>
      </c>
      <c r="L158" s="17">
        <v>9.4499999999999993</v>
      </c>
      <c r="M158" s="17"/>
      <c r="N158" s="17">
        <v>70.679721829000002</v>
      </c>
      <c r="O158" s="36">
        <v>68.633856216999988</v>
      </c>
      <c r="P158" s="20" t="s">
        <v>20</v>
      </c>
      <c r="Q158" s="15" t="s">
        <v>654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259</v>
      </c>
      <c r="D159" s="19" t="s">
        <v>260</v>
      </c>
      <c r="E159" s="16"/>
      <c r="F159" s="18">
        <v>1.06</v>
      </c>
      <c r="G159" s="18">
        <v>0.93</v>
      </c>
      <c r="H159" s="18">
        <v>0.8</v>
      </c>
      <c r="I159" s="17"/>
      <c r="J159" s="18">
        <v>1.1100000000000001</v>
      </c>
      <c r="K159" s="18">
        <v>1.36</v>
      </c>
      <c r="L159" s="18">
        <v>1.77</v>
      </c>
      <c r="M159" s="18"/>
      <c r="N159" s="18">
        <v>43.318286487999998</v>
      </c>
      <c r="O159" s="18">
        <v>2.8668125652000001</v>
      </c>
      <c r="P159" s="19" t="s">
        <v>17</v>
      </c>
      <c r="Q159" s="14" t="s">
        <v>655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261</v>
      </c>
      <c r="D160" s="20" t="s">
        <v>262</v>
      </c>
      <c r="E160" s="16"/>
      <c r="F160" s="17">
        <v>25.96</v>
      </c>
      <c r="G160" s="17">
        <v>23.77</v>
      </c>
      <c r="H160" s="17">
        <v>21.58</v>
      </c>
      <c r="I160" s="17"/>
      <c r="J160" s="17">
        <v>27.39</v>
      </c>
      <c r="K160" s="17">
        <v>31.76</v>
      </c>
      <c r="L160" s="17">
        <v>38.83</v>
      </c>
      <c r="M160" s="17"/>
      <c r="N160" s="17">
        <v>48.664677842000003</v>
      </c>
      <c r="O160" s="36">
        <v>91.093313261000006</v>
      </c>
      <c r="P160" s="20" t="s">
        <v>20</v>
      </c>
      <c r="Q160" s="15" t="s">
        <v>656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263</v>
      </c>
      <c r="D161" s="19" t="s">
        <v>264</v>
      </c>
      <c r="E161" s="16"/>
      <c r="F161" s="18">
        <v>24.29</v>
      </c>
      <c r="G161" s="18">
        <v>21.87</v>
      </c>
      <c r="H161" s="18">
        <v>19.46</v>
      </c>
      <c r="I161" s="17"/>
      <c r="J161" s="18">
        <v>25.41</v>
      </c>
      <c r="K161" s="18">
        <v>30.23</v>
      </c>
      <c r="L161" s="18">
        <v>38.04</v>
      </c>
      <c r="M161" s="18"/>
      <c r="N161" s="18">
        <v>53.264993910000001</v>
      </c>
      <c r="O161" s="18">
        <v>23.162539609</v>
      </c>
      <c r="P161" s="19" t="s">
        <v>20</v>
      </c>
      <c r="Q161" s="14" t="s">
        <v>495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265</v>
      </c>
      <c r="D162" s="20" t="s">
        <v>266</v>
      </c>
      <c r="E162" s="16"/>
      <c r="F162" s="17">
        <v>137.80000000000001</v>
      </c>
      <c r="G162" s="17">
        <v>124.08</v>
      </c>
      <c r="H162" s="17">
        <v>110.37</v>
      </c>
      <c r="I162" s="17"/>
      <c r="J162" s="17">
        <v>141.19</v>
      </c>
      <c r="K162" s="17">
        <v>168.61</v>
      </c>
      <c r="L162" s="17">
        <v>212.99</v>
      </c>
      <c r="M162" s="17"/>
      <c r="N162" s="17">
        <v>60.645383852999998</v>
      </c>
      <c r="O162" s="36">
        <v>5.3768114173999999</v>
      </c>
      <c r="P162" s="20" t="s">
        <v>20</v>
      </c>
      <c r="Q162" s="15" t="s">
        <v>657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658</v>
      </c>
      <c r="D163" s="19" t="s">
        <v>659</v>
      </c>
      <c r="E163" s="16"/>
      <c r="F163" s="18">
        <v>34.700000000000003</v>
      </c>
      <c r="G163" s="18">
        <v>29.34</v>
      </c>
      <c r="H163" s="18">
        <v>23.99</v>
      </c>
      <c r="I163" s="17"/>
      <c r="J163" s="18">
        <v>47.26</v>
      </c>
      <c r="K163" s="18">
        <v>57.96</v>
      </c>
      <c r="L163" s="18">
        <v>75.290000000000006</v>
      </c>
      <c r="M163" s="18"/>
      <c r="N163" s="18">
        <v>51.160889376</v>
      </c>
      <c r="O163" s="18">
        <v>2.2093618034999998</v>
      </c>
      <c r="P163" s="19" t="s">
        <v>20</v>
      </c>
      <c r="Q163" s="14" t="s">
        <v>660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267</v>
      </c>
      <c r="D164" s="20" t="s">
        <v>268</v>
      </c>
      <c r="E164" s="16"/>
      <c r="F164" s="17">
        <v>11.18</v>
      </c>
      <c r="G164" s="17">
        <v>9.7200000000000006</v>
      </c>
      <c r="H164" s="17">
        <v>8.26</v>
      </c>
      <c r="I164" s="17"/>
      <c r="J164" s="17">
        <v>11.46</v>
      </c>
      <c r="K164" s="17">
        <v>14.37</v>
      </c>
      <c r="L164" s="17">
        <v>19.09</v>
      </c>
      <c r="M164" s="17"/>
      <c r="N164" s="17">
        <v>46.119492757000003</v>
      </c>
      <c r="O164" s="36">
        <v>32.919815479</v>
      </c>
      <c r="P164" s="20" t="s">
        <v>17</v>
      </c>
      <c r="Q164" s="15" t="s">
        <v>661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269</v>
      </c>
      <c r="D165" s="19" t="s">
        <v>270</v>
      </c>
      <c r="E165" s="16"/>
      <c r="F165" s="18">
        <v>16.34</v>
      </c>
      <c r="G165" s="18">
        <v>14.37</v>
      </c>
      <c r="H165" s="18">
        <v>12.41</v>
      </c>
      <c r="I165" s="17"/>
      <c r="J165" s="18">
        <v>17.02</v>
      </c>
      <c r="K165" s="18">
        <v>20.94</v>
      </c>
      <c r="L165" s="18">
        <v>27.3</v>
      </c>
      <c r="M165" s="18"/>
      <c r="N165" s="18">
        <v>62.653138222000003</v>
      </c>
      <c r="O165" s="18">
        <v>113.74694029</v>
      </c>
      <c r="P165" s="19" t="s">
        <v>20</v>
      </c>
      <c r="Q165" s="14" t="s">
        <v>662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474</v>
      </c>
      <c r="D166" s="20" t="s">
        <v>475</v>
      </c>
      <c r="E166" s="16"/>
      <c r="F166" s="17">
        <v>6.1</v>
      </c>
      <c r="G166" s="17">
        <v>5.65</v>
      </c>
      <c r="H166" s="17">
        <v>5.21</v>
      </c>
      <c r="I166" s="17"/>
      <c r="J166" s="17">
        <v>6.38</v>
      </c>
      <c r="K166" s="17">
        <v>7.26</v>
      </c>
      <c r="L166" s="17">
        <v>8.6999999999999993</v>
      </c>
      <c r="M166" s="17"/>
      <c r="N166" s="17">
        <v>66.592764682999999</v>
      </c>
      <c r="O166" s="36">
        <v>1.8678293912999999</v>
      </c>
      <c r="P166" s="20" t="s">
        <v>20</v>
      </c>
      <c r="Q166" s="15" t="s">
        <v>663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271</v>
      </c>
      <c r="D167" s="19" t="s">
        <v>272</v>
      </c>
      <c r="E167" s="16"/>
      <c r="F167" s="18">
        <v>10.87</v>
      </c>
      <c r="G167" s="18">
        <v>10.33</v>
      </c>
      <c r="H167" s="18">
        <v>9.7899999999999991</v>
      </c>
      <c r="I167" s="17"/>
      <c r="J167" s="18">
        <v>11.07</v>
      </c>
      <c r="K167" s="18">
        <v>12.14</v>
      </c>
      <c r="L167" s="18">
        <v>13.87</v>
      </c>
      <c r="M167" s="18"/>
      <c r="N167" s="18">
        <v>51.251713778999999</v>
      </c>
      <c r="O167" s="18">
        <v>30.718173043</v>
      </c>
      <c r="P167" s="19" t="s">
        <v>17</v>
      </c>
      <c r="Q167" s="14" t="s">
        <v>664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496</v>
      </c>
      <c r="D168" s="20" t="s">
        <v>497</v>
      </c>
      <c r="E168" s="16"/>
      <c r="F168" s="17">
        <v>0.64</v>
      </c>
      <c r="G168" s="17">
        <v>0.27</v>
      </c>
      <c r="H168" s="17">
        <v>-0.09</v>
      </c>
      <c r="I168" s="17"/>
      <c r="J168" s="17">
        <v>1.65</v>
      </c>
      <c r="K168" s="17">
        <v>2.38</v>
      </c>
      <c r="L168" s="17">
        <v>3.57</v>
      </c>
      <c r="M168" s="17"/>
      <c r="N168" s="17">
        <v>56.979229480000001</v>
      </c>
      <c r="O168" s="36">
        <v>3.3038968260999999</v>
      </c>
      <c r="P168" s="20" t="s">
        <v>20</v>
      </c>
      <c r="Q168" s="15" t="s">
        <v>665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273</v>
      </c>
      <c r="D169" s="19" t="s">
        <v>274</v>
      </c>
      <c r="E169" s="16"/>
      <c r="F169" s="18" t="s">
        <v>39</v>
      </c>
      <c r="G169" s="18" t="s">
        <v>39</v>
      </c>
      <c r="H169" s="18" t="s">
        <v>39</v>
      </c>
      <c r="I169" s="17"/>
      <c r="J169" s="18" t="s">
        <v>39</v>
      </c>
      <c r="K169" s="18" t="s">
        <v>39</v>
      </c>
      <c r="L169" s="18" t="s">
        <v>39</v>
      </c>
      <c r="M169" s="18"/>
      <c r="N169" s="18" t="s">
        <v>39</v>
      </c>
      <c r="O169" s="18" t="s">
        <v>39</v>
      </c>
      <c r="P169" s="19" t="s">
        <v>39</v>
      </c>
      <c r="Q169" s="14" t="s">
        <v>40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275</v>
      </c>
      <c r="D170" s="20" t="s">
        <v>276</v>
      </c>
      <c r="E170" s="16"/>
      <c r="F170" s="17">
        <v>52.65</v>
      </c>
      <c r="G170" s="17">
        <v>48.24</v>
      </c>
      <c r="H170" s="17">
        <v>43.83</v>
      </c>
      <c r="I170" s="17"/>
      <c r="J170" s="17">
        <v>54.47</v>
      </c>
      <c r="K170" s="17">
        <v>63.28</v>
      </c>
      <c r="L170" s="17">
        <v>77.55</v>
      </c>
      <c r="M170" s="17"/>
      <c r="N170" s="17">
        <v>66.393235829000005</v>
      </c>
      <c r="O170" s="36">
        <v>30.026560522</v>
      </c>
      <c r="P170" s="20" t="s">
        <v>20</v>
      </c>
      <c r="Q170" s="15" t="s">
        <v>666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277</v>
      </c>
      <c r="D171" s="19" t="s">
        <v>278</v>
      </c>
      <c r="E171" s="16"/>
      <c r="F171" s="18">
        <v>2.99</v>
      </c>
      <c r="G171" s="18">
        <v>2.1800000000000002</v>
      </c>
      <c r="H171" s="18">
        <v>1.38</v>
      </c>
      <c r="I171" s="17"/>
      <c r="J171" s="18">
        <v>3.06</v>
      </c>
      <c r="K171" s="18">
        <v>4.66</v>
      </c>
      <c r="L171" s="18">
        <v>7.26</v>
      </c>
      <c r="M171" s="18"/>
      <c r="N171" s="18">
        <v>42.132160810000002</v>
      </c>
      <c r="O171" s="18">
        <v>30.169374651999998</v>
      </c>
      <c r="P171" s="19" t="s">
        <v>17</v>
      </c>
      <c r="Q171" s="14" t="s">
        <v>667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279</v>
      </c>
      <c r="D172" s="20" t="s">
        <v>280</v>
      </c>
      <c r="E172" s="16"/>
      <c r="F172" s="17">
        <v>3.37</v>
      </c>
      <c r="G172" s="17">
        <v>3.07</v>
      </c>
      <c r="H172" s="17">
        <v>2.78</v>
      </c>
      <c r="I172" s="17"/>
      <c r="J172" s="17">
        <v>3.64</v>
      </c>
      <c r="K172" s="17">
        <v>4.22</v>
      </c>
      <c r="L172" s="17">
        <v>5.16</v>
      </c>
      <c r="M172" s="17"/>
      <c r="N172" s="17">
        <v>47.437420572000001</v>
      </c>
      <c r="O172" s="36">
        <v>3.3683833912999996</v>
      </c>
      <c r="P172" s="20" t="s">
        <v>20</v>
      </c>
      <c r="Q172" s="15" t="s">
        <v>668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444</v>
      </c>
      <c r="D173" s="19" t="s">
        <v>445</v>
      </c>
      <c r="E173" s="16"/>
      <c r="F173" s="18">
        <v>227.37</v>
      </c>
      <c r="G173" s="18">
        <v>188.49</v>
      </c>
      <c r="H173" s="18">
        <v>149.61000000000001</v>
      </c>
      <c r="I173" s="17"/>
      <c r="J173" s="18">
        <v>237.61</v>
      </c>
      <c r="K173" s="18">
        <v>315.36</v>
      </c>
      <c r="L173" s="18">
        <v>441.17</v>
      </c>
      <c r="M173" s="18"/>
      <c r="N173" s="18">
        <v>50.419407030999999</v>
      </c>
      <c r="O173" s="18">
        <v>6.8378801769999997</v>
      </c>
      <c r="P173" s="19" t="s">
        <v>17</v>
      </c>
      <c r="Q173" s="14" t="s">
        <v>669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281</v>
      </c>
      <c r="D174" s="20" t="s">
        <v>282</v>
      </c>
      <c r="E174" s="16"/>
      <c r="F174" s="17">
        <v>31.22</v>
      </c>
      <c r="G174" s="17">
        <v>28.22</v>
      </c>
      <c r="H174" s="17">
        <v>25.23</v>
      </c>
      <c r="I174" s="17"/>
      <c r="J174" s="17">
        <v>31.85</v>
      </c>
      <c r="K174" s="17">
        <v>37.83</v>
      </c>
      <c r="L174" s="17">
        <v>47.5</v>
      </c>
      <c r="M174" s="17"/>
      <c r="N174" s="17">
        <v>36.998390636000003</v>
      </c>
      <c r="O174" s="36">
        <v>296.93485760999999</v>
      </c>
      <c r="P174" s="20" t="s">
        <v>17</v>
      </c>
      <c r="Q174" s="15" t="s">
        <v>670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281</v>
      </c>
      <c r="D175" s="19" t="s">
        <v>283</v>
      </c>
      <c r="E175" s="16"/>
      <c r="F175" s="18">
        <v>29.36</v>
      </c>
      <c r="G175" s="18">
        <v>26.93</v>
      </c>
      <c r="H175" s="18">
        <v>24.51</v>
      </c>
      <c r="I175" s="17"/>
      <c r="J175" s="18">
        <v>29.83</v>
      </c>
      <c r="K175" s="18">
        <v>34.67</v>
      </c>
      <c r="L175" s="18">
        <v>42.52</v>
      </c>
      <c r="M175" s="18"/>
      <c r="N175" s="18">
        <v>37.192651024</v>
      </c>
      <c r="O175" s="18">
        <v>1111.7670552</v>
      </c>
      <c r="P175" s="19" t="s">
        <v>17</v>
      </c>
      <c r="Q175" s="14" t="s">
        <v>671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284</v>
      </c>
      <c r="D176" s="20" t="s">
        <v>285</v>
      </c>
      <c r="E176" s="16"/>
      <c r="F176" s="17">
        <v>14.34</v>
      </c>
      <c r="G176" s="17">
        <v>13.02</v>
      </c>
      <c r="H176" s="17">
        <v>11.71</v>
      </c>
      <c r="I176" s="17"/>
      <c r="J176" s="17">
        <v>16.11</v>
      </c>
      <c r="K176" s="17">
        <v>18.73</v>
      </c>
      <c r="L176" s="17">
        <v>22.97</v>
      </c>
      <c r="M176" s="17"/>
      <c r="N176" s="17">
        <v>54.964383939999998</v>
      </c>
      <c r="O176" s="36">
        <v>49.453593782999995</v>
      </c>
      <c r="P176" s="20" t="s">
        <v>20</v>
      </c>
      <c r="Q176" s="15" t="s">
        <v>672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286</v>
      </c>
      <c r="D177" s="19" t="s">
        <v>287</v>
      </c>
      <c r="E177" s="16"/>
      <c r="F177" s="18">
        <v>41.22</v>
      </c>
      <c r="G177" s="18">
        <v>38.15</v>
      </c>
      <c r="H177" s="18">
        <v>35.08</v>
      </c>
      <c r="I177" s="17"/>
      <c r="J177" s="18">
        <v>42.6</v>
      </c>
      <c r="K177" s="18">
        <v>48.73</v>
      </c>
      <c r="L177" s="18">
        <v>58.65</v>
      </c>
      <c r="M177" s="18"/>
      <c r="N177" s="18">
        <v>75.414864803</v>
      </c>
      <c r="O177" s="18">
        <v>389.97212474000003</v>
      </c>
      <c r="P177" s="19" t="s">
        <v>20</v>
      </c>
      <c r="Q177" s="14" t="s">
        <v>673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288</v>
      </c>
      <c r="D178" s="20" t="s">
        <v>289</v>
      </c>
      <c r="E178" s="16"/>
      <c r="F178" s="17">
        <v>4.18</v>
      </c>
      <c r="G178" s="17">
        <v>3.86</v>
      </c>
      <c r="H178" s="17">
        <v>3.55</v>
      </c>
      <c r="I178" s="17"/>
      <c r="J178" s="17">
        <v>4.2699999999999996</v>
      </c>
      <c r="K178" s="17">
        <v>4.8899999999999997</v>
      </c>
      <c r="L178" s="17">
        <v>5.9</v>
      </c>
      <c r="M178" s="17"/>
      <c r="N178" s="17">
        <v>44.451836159000003</v>
      </c>
      <c r="O178" s="36">
        <v>34.908805783000005</v>
      </c>
      <c r="P178" s="20" t="s">
        <v>17</v>
      </c>
      <c r="Q178" s="15" t="s">
        <v>674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290</v>
      </c>
      <c r="D179" s="19" t="s">
        <v>291</v>
      </c>
      <c r="E179" s="16"/>
      <c r="F179" s="18">
        <v>16.100000000000001</v>
      </c>
      <c r="G179" s="18">
        <v>13.85</v>
      </c>
      <c r="H179" s="18">
        <v>11.6</v>
      </c>
      <c r="I179" s="17"/>
      <c r="J179" s="18">
        <v>16.989999999999998</v>
      </c>
      <c r="K179" s="18">
        <v>21.48</v>
      </c>
      <c r="L179" s="18">
        <v>28.76</v>
      </c>
      <c r="M179" s="18"/>
      <c r="N179" s="18">
        <v>85.420829548</v>
      </c>
      <c r="O179" s="18">
        <v>15.875045955999999</v>
      </c>
      <c r="P179" s="19" t="s">
        <v>20</v>
      </c>
      <c r="Q179" s="14" t="s">
        <v>675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292</v>
      </c>
      <c r="D180" s="20" t="s">
        <v>293</v>
      </c>
      <c r="E180" s="16"/>
      <c r="F180" s="17">
        <v>52.25</v>
      </c>
      <c r="G180" s="17">
        <v>46.9</v>
      </c>
      <c r="H180" s="17">
        <v>41.55</v>
      </c>
      <c r="I180" s="17"/>
      <c r="J180" s="17">
        <v>53.15</v>
      </c>
      <c r="K180" s="17">
        <v>63.84</v>
      </c>
      <c r="L180" s="17">
        <v>81.14</v>
      </c>
      <c r="M180" s="17"/>
      <c r="N180" s="17">
        <v>77.124634135999997</v>
      </c>
      <c r="O180" s="36">
        <v>106.07348517</v>
      </c>
      <c r="P180" s="20" t="s">
        <v>20</v>
      </c>
      <c r="Q180" s="15" t="s">
        <v>676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677</v>
      </c>
      <c r="D181" s="19" t="s">
        <v>678</v>
      </c>
      <c r="E181" s="16"/>
      <c r="F181" s="18">
        <v>4.63</v>
      </c>
      <c r="G181" s="18">
        <v>3.92</v>
      </c>
      <c r="H181" s="18">
        <v>3.22</v>
      </c>
      <c r="I181" s="17"/>
      <c r="J181" s="18">
        <v>4.97</v>
      </c>
      <c r="K181" s="18">
        <v>6.37</v>
      </c>
      <c r="L181" s="18">
        <v>8.64</v>
      </c>
      <c r="M181" s="18"/>
      <c r="N181" s="18">
        <v>42.842131326999997</v>
      </c>
      <c r="O181" s="18">
        <v>1.9928492174000001</v>
      </c>
      <c r="P181" s="19" t="s">
        <v>17</v>
      </c>
      <c r="Q181" s="14" t="s">
        <v>679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294</v>
      </c>
      <c r="D182" s="20" t="s">
        <v>295</v>
      </c>
      <c r="E182" s="16"/>
      <c r="F182" s="17">
        <v>4.38</v>
      </c>
      <c r="G182" s="17">
        <v>3.86</v>
      </c>
      <c r="H182" s="17">
        <v>3.34</v>
      </c>
      <c r="I182" s="17"/>
      <c r="J182" s="17">
        <v>4.6399999999999997</v>
      </c>
      <c r="K182" s="17">
        <v>5.67</v>
      </c>
      <c r="L182" s="17">
        <v>7.34</v>
      </c>
      <c r="M182" s="17"/>
      <c r="N182" s="17">
        <v>25.88172007</v>
      </c>
      <c r="O182" s="36">
        <v>7.020086</v>
      </c>
      <c r="P182" s="20" t="s">
        <v>17</v>
      </c>
      <c r="Q182" s="15" t="s">
        <v>680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451</v>
      </c>
      <c r="D183" s="19" t="s">
        <v>296</v>
      </c>
      <c r="E183" s="16"/>
      <c r="F183" s="18">
        <v>15.5</v>
      </c>
      <c r="G183" s="18">
        <v>14.75</v>
      </c>
      <c r="H183" s="18">
        <v>14</v>
      </c>
      <c r="I183" s="17"/>
      <c r="J183" s="18">
        <v>15.92</v>
      </c>
      <c r="K183" s="18">
        <v>17.41</v>
      </c>
      <c r="L183" s="18">
        <v>19.82</v>
      </c>
      <c r="M183" s="18"/>
      <c r="N183" s="18">
        <v>39.390570504999999</v>
      </c>
      <c r="O183" s="18">
        <v>3.6128703478000004</v>
      </c>
      <c r="P183" s="19" t="s">
        <v>17</v>
      </c>
      <c r="Q183" s="14" t="s">
        <v>681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297</v>
      </c>
      <c r="D184" s="20" t="s">
        <v>298</v>
      </c>
      <c r="E184" s="16"/>
      <c r="F184" s="17">
        <v>8.3800000000000008</v>
      </c>
      <c r="G184" s="17">
        <v>7.56</v>
      </c>
      <c r="H184" s="17">
        <v>6.75</v>
      </c>
      <c r="I184" s="17"/>
      <c r="J184" s="17">
        <v>8.75</v>
      </c>
      <c r="K184" s="17">
        <v>10.37</v>
      </c>
      <c r="L184" s="17">
        <v>13</v>
      </c>
      <c r="M184" s="17"/>
      <c r="N184" s="17">
        <v>51.136275290999997</v>
      </c>
      <c r="O184" s="36">
        <v>1.6620489565000001</v>
      </c>
      <c r="P184" s="20" t="s">
        <v>20</v>
      </c>
      <c r="Q184" s="15" t="s">
        <v>682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478</v>
      </c>
      <c r="D185" s="19" t="s">
        <v>299</v>
      </c>
      <c r="E185" s="16"/>
      <c r="F185" s="18">
        <v>2.09</v>
      </c>
      <c r="G185" s="18">
        <v>1.87</v>
      </c>
      <c r="H185" s="18">
        <v>1.65</v>
      </c>
      <c r="I185" s="17"/>
      <c r="J185" s="18">
        <v>2.1800000000000002</v>
      </c>
      <c r="K185" s="18">
        <v>2.61</v>
      </c>
      <c r="L185" s="18">
        <v>3.31</v>
      </c>
      <c r="M185" s="18"/>
      <c r="N185" s="18">
        <v>42.094964439000002</v>
      </c>
      <c r="O185" s="18">
        <v>4.2402116087000001</v>
      </c>
      <c r="P185" s="19" t="s">
        <v>17</v>
      </c>
      <c r="Q185" s="14" t="s">
        <v>683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300</v>
      </c>
      <c r="D186" s="20" t="s">
        <v>301</v>
      </c>
      <c r="E186" s="16"/>
      <c r="F186" s="17">
        <v>2.68</v>
      </c>
      <c r="G186" s="17">
        <v>2.2000000000000002</v>
      </c>
      <c r="H186" s="17">
        <v>1.72</v>
      </c>
      <c r="I186" s="17"/>
      <c r="J186" s="17">
        <v>2.87</v>
      </c>
      <c r="K186" s="17">
        <v>3.82</v>
      </c>
      <c r="L186" s="17">
        <v>5.37</v>
      </c>
      <c r="M186" s="17"/>
      <c r="N186" s="17">
        <v>37.287327724999997</v>
      </c>
      <c r="O186" s="36">
        <v>11.182028565000001</v>
      </c>
      <c r="P186" s="20" t="s">
        <v>17</v>
      </c>
      <c r="Q186" s="15" t="s">
        <v>684</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302</v>
      </c>
      <c r="D187" s="19" t="s">
        <v>303</v>
      </c>
      <c r="E187" s="16"/>
      <c r="F187" s="18">
        <v>15</v>
      </c>
      <c r="G187" s="18">
        <v>12.27</v>
      </c>
      <c r="H187" s="18">
        <v>9.5399999999999991</v>
      </c>
      <c r="I187" s="17"/>
      <c r="J187" s="18">
        <v>22.73</v>
      </c>
      <c r="K187" s="18">
        <v>28.18</v>
      </c>
      <c r="L187" s="18">
        <v>37</v>
      </c>
      <c r="M187" s="18"/>
      <c r="N187" s="18">
        <v>49.660658783999999</v>
      </c>
      <c r="O187" s="18">
        <v>268.62034743000004</v>
      </c>
      <c r="P187" s="19" t="s">
        <v>20</v>
      </c>
      <c r="Q187" s="14" t="s">
        <v>685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466</v>
      </c>
      <c r="D188" s="20" t="s">
        <v>304</v>
      </c>
      <c r="E188" s="16"/>
      <c r="F188" s="17">
        <v>1.94</v>
      </c>
      <c r="G188" s="17">
        <v>1.75</v>
      </c>
      <c r="H188" s="17">
        <v>1.56</v>
      </c>
      <c r="I188" s="17"/>
      <c r="J188" s="17">
        <v>2.23</v>
      </c>
      <c r="K188" s="17">
        <v>2.6</v>
      </c>
      <c r="L188" s="17">
        <v>3.21</v>
      </c>
      <c r="M188" s="17"/>
      <c r="N188" s="17">
        <v>56.993601527999999</v>
      </c>
      <c r="O188" s="36">
        <v>39.145734695999998</v>
      </c>
      <c r="P188" s="20" t="s">
        <v>20</v>
      </c>
      <c r="Q188" s="15" t="s">
        <v>686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305</v>
      </c>
      <c r="D189" s="19" t="s">
        <v>306</v>
      </c>
      <c r="E189" s="16"/>
      <c r="F189" s="18">
        <v>8.85</v>
      </c>
      <c r="G189" s="18">
        <v>8.3000000000000007</v>
      </c>
      <c r="H189" s="18">
        <v>7.75</v>
      </c>
      <c r="I189" s="17"/>
      <c r="J189" s="18">
        <v>9.6199999999999992</v>
      </c>
      <c r="K189" s="18">
        <v>10.71</v>
      </c>
      <c r="L189" s="18">
        <v>12.48</v>
      </c>
      <c r="M189" s="18"/>
      <c r="N189" s="18">
        <v>59.297928884000001</v>
      </c>
      <c r="O189" s="18">
        <v>30.460905782999998</v>
      </c>
      <c r="P189" s="19" t="s">
        <v>20</v>
      </c>
      <c r="Q189" s="14" t="s">
        <v>687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323</v>
      </c>
      <c r="D190" s="20" t="s">
        <v>307</v>
      </c>
      <c r="E190" s="16"/>
      <c r="F190" s="17">
        <v>1.03</v>
      </c>
      <c r="G190" s="17">
        <v>0.67</v>
      </c>
      <c r="H190" s="17">
        <v>0.32</v>
      </c>
      <c r="I190" s="17"/>
      <c r="J190" s="17">
        <v>1.1399999999999999</v>
      </c>
      <c r="K190" s="17">
        <v>1.84</v>
      </c>
      <c r="L190" s="17">
        <v>2.98</v>
      </c>
      <c r="M190" s="17"/>
      <c r="N190" s="17">
        <v>31.548572029999999</v>
      </c>
      <c r="O190" s="36">
        <v>3.8554306522000004</v>
      </c>
      <c r="P190" s="20" t="s">
        <v>17</v>
      </c>
      <c r="Q190" s="15" t="s">
        <v>688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498</v>
      </c>
      <c r="D191" s="19" t="s">
        <v>308</v>
      </c>
      <c r="E191" s="16"/>
      <c r="F191" s="18">
        <v>35.450000000000003</v>
      </c>
      <c r="G191" s="18">
        <v>31.65</v>
      </c>
      <c r="H191" s="18">
        <v>27.85</v>
      </c>
      <c r="I191" s="17"/>
      <c r="J191" s="18">
        <v>36.380000000000003</v>
      </c>
      <c r="K191" s="18">
        <v>43.97</v>
      </c>
      <c r="L191" s="18">
        <v>56.25</v>
      </c>
      <c r="M191" s="18"/>
      <c r="N191" s="18">
        <v>46.511456801999998</v>
      </c>
      <c r="O191" s="18">
        <v>197.26508029999999</v>
      </c>
      <c r="P191" s="19" t="s">
        <v>17</v>
      </c>
      <c r="Q191" s="14" t="s">
        <v>689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690</v>
      </c>
      <c r="D192" s="20" t="s">
        <v>309</v>
      </c>
      <c r="E192" s="16"/>
      <c r="F192" s="17">
        <v>18.82</v>
      </c>
      <c r="G192" s="17">
        <v>17.399999999999999</v>
      </c>
      <c r="H192" s="17">
        <v>15.98</v>
      </c>
      <c r="I192" s="17"/>
      <c r="J192" s="17">
        <v>20.53</v>
      </c>
      <c r="K192" s="17">
        <v>23.36</v>
      </c>
      <c r="L192" s="17">
        <v>27.94</v>
      </c>
      <c r="M192" s="17"/>
      <c r="N192" s="17">
        <v>53.467510611999998</v>
      </c>
      <c r="O192" s="36">
        <v>206.91457073999999</v>
      </c>
      <c r="P192" s="20" t="s">
        <v>20</v>
      </c>
      <c r="Q192" s="15" t="s">
        <v>691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310</v>
      </c>
      <c r="D193" s="19" t="s">
        <v>311</v>
      </c>
      <c r="E193" s="16"/>
      <c r="F193" s="18">
        <v>113.87</v>
      </c>
      <c r="G193" s="18">
        <v>104.31</v>
      </c>
      <c r="H193" s="18">
        <v>94.76</v>
      </c>
      <c r="I193" s="17"/>
      <c r="J193" s="18">
        <v>115.56</v>
      </c>
      <c r="K193" s="18">
        <v>134.66</v>
      </c>
      <c r="L193" s="18">
        <v>165.56</v>
      </c>
      <c r="M193" s="18"/>
      <c r="N193" s="18">
        <v>45.179070434000003</v>
      </c>
      <c r="O193" s="18">
        <v>379.67224564999998</v>
      </c>
      <c r="P193" s="19" t="s">
        <v>17</v>
      </c>
      <c r="Q193" s="14" t="s">
        <v>692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312</v>
      </c>
      <c r="D194" s="20" t="s">
        <v>467</v>
      </c>
      <c r="E194" s="16"/>
      <c r="F194" s="17">
        <v>6.59</v>
      </c>
      <c r="G194" s="17">
        <v>6.07</v>
      </c>
      <c r="H194" s="17">
        <v>5.55</v>
      </c>
      <c r="I194" s="17"/>
      <c r="J194" s="17">
        <v>6.74</v>
      </c>
      <c r="K194" s="17">
        <v>7.77</v>
      </c>
      <c r="L194" s="17">
        <v>9.44</v>
      </c>
      <c r="M194" s="17"/>
      <c r="N194" s="17">
        <v>65.295577222000006</v>
      </c>
      <c r="O194" s="36">
        <v>1.3875958695999999</v>
      </c>
      <c r="P194" s="20" t="s">
        <v>20</v>
      </c>
      <c r="Q194" s="15" t="s">
        <v>693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312</v>
      </c>
      <c r="D195" s="19" t="s">
        <v>313</v>
      </c>
      <c r="E195" s="16"/>
      <c r="F195" s="18">
        <v>6.52</v>
      </c>
      <c r="G195" s="18">
        <v>6.04</v>
      </c>
      <c r="H195" s="18">
        <v>5.56</v>
      </c>
      <c r="I195" s="17"/>
      <c r="J195" s="18">
        <v>6.65</v>
      </c>
      <c r="K195" s="18">
        <v>7.6</v>
      </c>
      <c r="L195" s="18">
        <v>9.15</v>
      </c>
      <c r="M195" s="18"/>
      <c r="N195" s="18">
        <v>65.491792833000005</v>
      </c>
      <c r="O195" s="18">
        <v>8.539241478300001</v>
      </c>
      <c r="P195" s="19" t="s">
        <v>20</v>
      </c>
      <c r="Q195" s="14" t="s">
        <v>694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312</v>
      </c>
      <c r="D196" s="20" t="s">
        <v>314</v>
      </c>
      <c r="E196" s="16"/>
      <c r="F196" s="17">
        <v>32.79</v>
      </c>
      <c r="G196" s="17">
        <v>30.33</v>
      </c>
      <c r="H196" s="17">
        <v>27.87</v>
      </c>
      <c r="I196" s="17"/>
      <c r="J196" s="17">
        <v>33.380000000000003</v>
      </c>
      <c r="K196" s="17">
        <v>38.29</v>
      </c>
      <c r="L196" s="17">
        <v>46.24</v>
      </c>
      <c r="M196" s="17"/>
      <c r="N196" s="17">
        <v>65.557749227000002</v>
      </c>
      <c r="O196" s="36">
        <v>33.713475870000003</v>
      </c>
      <c r="P196" s="20" t="s">
        <v>20</v>
      </c>
      <c r="Q196" s="15" t="s">
        <v>695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315</v>
      </c>
      <c r="D197" s="19" t="s">
        <v>696</v>
      </c>
      <c r="E197" s="16"/>
      <c r="F197" s="18">
        <v>14.97</v>
      </c>
      <c r="G197" s="18">
        <v>14</v>
      </c>
      <c r="H197" s="18">
        <v>13.04</v>
      </c>
      <c r="I197" s="17"/>
      <c r="J197" s="18">
        <v>15.2</v>
      </c>
      <c r="K197" s="18">
        <v>17.12</v>
      </c>
      <c r="L197" s="18">
        <v>20.23</v>
      </c>
      <c r="M197" s="18"/>
      <c r="N197" s="18">
        <v>33.647060172000003</v>
      </c>
      <c r="O197" s="18">
        <v>1.4777729129999999</v>
      </c>
      <c r="P197" s="19" t="s">
        <v>17</v>
      </c>
      <c r="Q197" s="14" t="s">
        <v>697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315</v>
      </c>
      <c r="D198" s="20" t="s">
        <v>316</v>
      </c>
      <c r="E198" s="16"/>
      <c r="F198" s="17">
        <v>28.57</v>
      </c>
      <c r="G198" s="17">
        <v>26.61</v>
      </c>
      <c r="H198" s="17">
        <v>24.66</v>
      </c>
      <c r="I198" s="17"/>
      <c r="J198" s="17">
        <v>29.05</v>
      </c>
      <c r="K198" s="17">
        <v>32.950000000000003</v>
      </c>
      <c r="L198" s="17">
        <v>39.270000000000003</v>
      </c>
      <c r="M198" s="17"/>
      <c r="N198" s="17">
        <v>32.598811386999998</v>
      </c>
      <c r="O198" s="36">
        <v>64.869556173999996</v>
      </c>
      <c r="P198" s="20" t="s">
        <v>17</v>
      </c>
      <c r="Q198" s="15" t="s">
        <v>698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317</v>
      </c>
      <c r="D199" s="19" t="s">
        <v>318</v>
      </c>
      <c r="E199" s="16"/>
      <c r="F199" s="18">
        <v>13.69</v>
      </c>
      <c r="G199" s="18">
        <v>13.38</v>
      </c>
      <c r="H199" s="18">
        <v>13.07</v>
      </c>
      <c r="I199" s="17"/>
      <c r="J199" s="18">
        <v>13.84</v>
      </c>
      <c r="K199" s="18">
        <v>14.45</v>
      </c>
      <c r="L199" s="18">
        <v>15.45</v>
      </c>
      <c r="M199" s="18"/>
      <c r="N199" s="18">
        <v>66.311700708000004</v>
      </c>
      <c r="O199" s="18">
        <v>75.371742956999995</v>
      </c>
      <c r="P199" s="19" t="s">
        <v>20</v>
      </c>
      <c r="Q199" s="14" t="s">
        <v>699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319</v>
      </c>
      <c r="D200" s="20" t="s">
        <v>320</v>
      </c>
      <c r="E200" s="16"/>
      <c r="F200" s="17">
        <v>19.79</v>
      </c>
      <c r="G200" s="17">
        <v>18.190000000000001</v>
      </c>
      <c r="H200" s="17">
        <v>16.600000000000001</v>
      </c>
      <c r="I200" s="17"/>
      <c r="J200" s="17">
        <v>20.2</v>
      </c>
      <c r="K200" s="17">
        <v>23.38</v>
      </c>
      <c r="L200" s="17">
        <v>28.53</v>
      </c>
      <c r="M200" s="17"/>
      <c r="N200" s="17">
        <v>42.753237548000001</v>
      </c>
      <c r="O200" s="36">
        <v>29.060496522000001</v>
      </c>
      <c r="P200" s="20" t="s">
        <v>17</v>
      </c>
      <c r="Q200" s="15" t="s">
        <v>700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321</v>
      </c>
      <c r="D201" s="20" t="s">
        <v>322</v>
      </c>
      <c r="E201" s="16"/>
      <c r="F201" s="17">
        <v>5.32</v>
      </c>
      <c r="G201" s="17">
        <v>4.97</v>
      </c>
      <c r="H201" s="17">
        <v>4.62</v>
      </c>
      <c r="I201" s="17"/>
      <c r="J201" s="17">
        <v>5.43</v>
      </c>
      <c r="K201" s="17">
        <v>6.12</v>
      </c>
      <c r="L201" s="17">
        <v>7.25</v>
      </c>
      <c r="M201" s="17"/>
      <c r="N201" s="17">
        <v>40.885265150000002</v>
      </c>
      <c r="O201" s="36">
        <v>2.3575670870000001</v>
      </c>
      <c r="P201" s="20" t="s">
        <v>17</v>
      </c>
      <c r="Q201" s="15" t="s">
        <v>701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446</v>
      </c>
      <c r="D202" s="19" t="s">
        <v>324</v>
      </c>
      <c r="E202" s="16"/>
      <c r="F202" s="18">
        <v>9.5500000000000007</v>
      </c>
      <c r="G202" s="18">
        <v>7.52</v>
      </c>
      <c r="H202" s="18">
        <v>5.5</v>
      </c>
      <c r="I202" s="17"/>
      <c r="J202" s="18">
        <v>10.49</v>
      </c>
      <c r="K202" s="18">
        <v>14.53</v>
      </c>
      <c r="L202" s="18">
        <v>21.07</v>
      </c>
      <c r="M202" s="18"/>
      <c r="N202" s="18">
        <v>55.62745743</v>
      </c>
      <c r="O202" s="18">
        <v>10.803592347</v>
      </c>
      <c r="P202" s="19" t="s">
        <v>20</v>
      </c>
      <c r="Q202" s="14" t="s">
        <v>702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325</v>
      </c>
      <c r="D203" s="20" t="s">
        <v>326</v>
      </c>
      <c r="E203" s="16"/>
      <c r="F203" s="17" t="s">
        <v>39</v>
      </c>
      <c r="G203" s="17" t="s">
        <v>39</v>
      </c>
      <c r="H203" s="17" t="s">
        <v>39</v>
      </c>
      <c r="I203" s="17"/>
      <c r="J203" s="17" t="s">
        <v>39</v>
      </c>
      <c r="K203" s="17" t="s">
        <v>39</v>
      </c>
      <c r="L203" s="17" t="s">
        <v>39</v>
      </c>
      <c r="M203" s="17"/>
      <c r="N203" s="17" t="s">
        <v>39</v>
      </c>
      <c r="O203" s="36" t="s">
        <v>39</v>
      </c>
      <c r="P203" s="20" t="s">
        <v>39</v>
      </c>
      <c r="Q203" s="15" t="s">
        <v>40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327</v>
      </c>
      <c r="D204" s="19" t="s">
        <v>328</v>
      </c>
      <c r="E204" s="16"/>
      <c r="F204" s="18">
        <v>8.15</v>
      </c>
      <c r="G204" s="18">
        <v>7.32</v>
      </c>
      <c r="H204" s="18">
        <v>6.49</v>
      </c>
      <c r="I204" s="17"/>
      <c r="J204" s="18">
        <v>8.33</v>
      </c>
      <c r="K204" s="18">
        <v>9.98</v>
      </c>
      <c r="L204" s="18">
        <v>12.65</v>
      </c>
      <c r="M204" s="18"/>
      <c r="N204" s="18">
        <v>30.905557758</v>
      </c>
      <c r="O204" s="18">
        <v>92.577951696</v>
      </c>
      <c r="P204" s="19" t="s">
        <v>17</v>
      </c>
      <c r="Q204" s="14" t="s">
        <v>703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329</v>
      </c>
      <c r="D205" s="20" t="s">
        <v>330</v>
      </c>
      <c r="E205" s="16"/>
      <c r="F205" s="17">
        <v>4.93</v>
      </c>
      <c r="G205" s="17">
        <v>4.07</v>
      </c>
      <c r="H205" s="17">
        <v>3.21</v>
      </c>
      <c r="I205" s="17"/>
      <c r="J205" s="17">
        <v>5.73</v>
      </c>
      <c r="K205" s="17">
        <v>7.44</v>
      </c>
      <c r="L205" s="17">
        <v>10.220000000000001</v>
      </c>
      <c r="M205" s="17"/>
      <c r="N205" s="17">
        <v>48.619829543000002</v>
      </c>
      <c r="O205" s="36">
        <v>28.532450957000002</v>
      </c>
      <c r="P205" s="20" t="s">
        <v>20</v>
      </c>
      <c r="Q205" s="15" t="s">
        <v>704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331</v>
      </c>
      <c r="D206" s="19" t="s">
        <v>332</v>
      </c>
      <c r="E206" s="16"/>
      <c r="F206" s="18">
        <v>18.82</v>
      </c>
      <c r="G206" s="18">
        <v>17.68</v>
      </c>
      <c r="H206" s="18">
        <v>16.54</v>
      </c>
      <c r="I206" s="17"/>
      <c r="J206" s="18">
        <v>20.41</v>
      </c>
      <c r="K206" s="18">
        <v>22.68</v>
      </c>
      <c r="L206" s="18">
        <v>26.35</v>
      </c>
      <c r="M206" s="18"/>
      <c r="N206" s="18">
        <v>48.241714233000003</v>
      </c>
      <c r="O206" s="18">
        <v>41.427856870000006</v>
      </c>
      <c r="P206" s="19" t="s">
        <v>20</v>
      </c>
      <c r="Q206" s="14" t="s">
        <v>705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333</v>
      </c>
      <c r="D207" s="20" t="s">
        <v>334</v>
      </c>
      <c r="E207" s="16"/>
      <c r="F207" s="17">
        <v>23.99</v>
      </c>
      <c r="G207" s="17">
        <v>21.49</v>
      </c>
      <c r="H207" s="17">
        <v>18.989999999999998</v>
      </c>
      <c r="I207" s="17"/>
      <c r="J207" s="17">
        <v>25.39</v>
      </c>
      <c r="K207" s="17">
        <v>30.38</v>
      </c>
      <c r="L207" s="17">
        <v>38.450000000000003</v>
      </c>
      <c r="M207" s="17"/>
      <c r="N207" s="17">
        <v>54.710124985</v>
      </c>
      <c r="O207" s="36">
        <v>252.12377909</v>
      </c>
      <c r="P207" s="20" t="s">
        <v>20</v>
      </c>
      <c r="Q207" s="15" t="s">
        <v>706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335</v>
      </c>
      <c r="D208" s="19" t="s">
        <v>336</v>
      </c>
      <c r="E208" s="16"/>
      <c r="F208" s="18">
        <v>73.540000000000006</v>
      </c>
      <c r="G208" s="18">
        <v>63.86</v>
      </c>
      <c r="H208" s="18">
        <v>54.19</v>
      </c>
      <c r="I208" s="17"/>
      <c r="J208" s="18">
        <v>81.239999999999995</v>
      </c>
      <c r="K208" s="18">
        <v>100.58</v>
      </c>
      <c r="L208" s="18">
        <v>131.88</v>
      </c>
      <c r="M208" s="18"/>
      <c r="N208" s="18">
        <v>48.430849514000002</v>
      </c>
      <c r="O208" s="18">
        <v>9.7357570212999995</v>
      </c>
      <c r="P208" s="19" t="s">
        <v>17</v>
      </c>
      <c r="Q208" s="14" t="s">
        <v>707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337</v>
      </c>
      <c r="D209" s="20" t="s">
        <v>338</v>
      </c>
      <c r="E209" s="16"/>
      <c r="F209" s="17">
        <v>53</v>
      </c>
      <c r="G209" s="17">
        <v>48.59</v>
      </c>
      <c r="H209" s="17">
        <v>44.19</v>
      </c>
      <c r="I209" s="17"/>
      <c r="J209" s="17">
        <v>63.51</v>
      </c>
      <c r="K209" s="17">
        <v>72.31</v>
      </c>
      <c r="L209" s="17">
        <v>86.56</v>
      </c>
      <c r="M209" s="17"/>
      <c r="N209" s="17">
        <v>63.805200581999998</v>
      </c>
      <c r="O209" s="36">
        <v>387.45908938999997</v>
      </c>
      <c r="P209" s="20" t="s">
        <v>20</v>
      </c>
      <c r="Q209" s="15" t="s">
        <v>708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339</v>
      </c>
      <c r="D210" s="19" t="s">
        <v>340</v>
      </c>
      <c r="E210" s="16"/>
      <c r="F210" s="18">
        <v>5.32</v>
      </c>
      <c r="G210" s="18">
        <v>4.54</v>
      </c>
      <c r="H210" s="18">
        <v>3.76</v>
      </c>
      <c r="I210" s="17"/>
      <c r="J210" s="18">
        <v>5.62</v>
      </c>
      <c r="K210" s="18">
        <v>7.17</v>
      </c>
      <c r="L210" s="18">
        <v>9.69</v>
      </c>
      <c r="M210" s="18"/>
      <c r="N210" s="18">
        <v>32.850217166</v>
      </c>
      <c r="O210" s="18">
        <v>2.8442733913000002</v>
      </c>
      <c r="P210" s="19" t="s">
        <v>17</v>
      </c>
      <c r="Q210" s="14" t="s">
        <v>709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341</v>
      </c>
      <c r="D211" s="20" t="s">
        <v>342</v>
      </c>
      <c r="E211" s="16"/>
      <c r="F211" s="17">
        <v>11.42</v>
      </c>
      <c r="G211" s="17">
        <v>10.87</v>
      </c>
      <c r="H211" s="17">
        <v>10.33</v>
      </c>
      <c r="I211" s="17"/>
      <c r="J211" s="17">
        <v>11.61</v>
      </c>
      <c r="K211" s="17">
        <v>12.69</v>
      </c>
      <c r="L211" s="17">
        <v>14.45</v>
      </c>
      <c r="M211" s="17"/>
      <c r="N211" s="17">
        <v>38.250966810999998</v>
      </c>
      <c r="O211" s="36">
        <v>1.8949304348</v>
      </c>
      <c r="P211" s="20" t="s">
        <v>17</v>
      </c>
      <c r="Q211" s="15" t="s">
        <v>710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341</v>
      </c>
      <c r="D212" s="19" t="s">
        <v>343</v>
      </c>
      <c r="E212" s="16"/>
      <c r="F212" s="18">
        <v>34.15</v>
      </c>
      <c r="G212" s="18">
        <v>32.44</v>
      </c>
      <c r="H212" s="18">
        <v>30.73</v>
      </c>
      <c r="I212" s="17"/>
      <c r="J212" s="18">
        <v>34.61</v>
      </c>
      <c r="K212" s="18">
        <v>38.020000000000003</v>
      </c>
      <c r="L212" s="18">
        <v>43.55</v>
      </c>
      <c r="M212" s="18"/>
      <c r="N212" s="18">
        <v>36.905684586</v>
      </c>
      <c r="O212" s="18">
        <v>67.565728348000007</v>
      </c>
      <c r="P212" s="19" t="s">
        <v>17</v>
      </c>
      <c r="Q212" s="14" t="s">
        <v>711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447</v>
      </c>
      <c r="D213" s="20" t="s">
        <v>448</v>
      </c>
      <c r="E213" s="16"/>
      <c r="F213" s="17">
        <v>141.57</v>
      </c>
      <c r="G213" s="17">
        <v>124.98</v>
      </c>
      <c r="H213" s="17">
        <v>108.4</v>
      </c>
      <c r="I213" s="17"/>
      <c r="J213" s="17">
        <v>152.47</v>
      </c>
      <c r="K213" s="17">
        <v>185.63</v>
      </c>
      <c r="L213" s="17">
        <v>239.28</v>
      </c>
      <c r="M213" s="17"/>
      <c r="N213" s="17">
        <v>70.364545003999993</v>
      </c>
      <c r="O213" s="36">
        <v>4.8321072377999998</v>
      </c>
      <c r="P213" s="20" t="s">
        <v>20</v>
      </c>
      <c r="Q213" s="15" t="s">
        <v>712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344</v>
      </c>
      <c r="D214" s="20" t="s">
        <v>345</v>
      </c>
      <c r="E214" s="16"/>
      <c r="F214" s="17">
        <v>7.15</v>
      </c>
      <c r="G214" s="17">
        <v>6.7</v>
      </c>
      <c r="H214" s="17">
        <v>6.25</v>
      </c>
      <c r="I214" s="17"/>
      <c r="J214" s="17">
        <v>7.35</v>
      </c>
      <c r="K214" s="17">
        <v>8.24</v>
      </c>
      <c r="L214" s="17">
        <v>9.69</v>
      </c>
      <c r="M214" s="17"/>
      <c r="N214" s="17">
        <v>29.144583180000001</v>
      </c>
      <c r="O214" s="36">
        <v>2.4347476087</v>
      </c>
      <c r="P214" s="20" t="s">
        <v>17</v>
      </c>
      <c r="Q214" s="15" t="s">
        <v>713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346</v>
      </c>
      <c r="D215" s="19" t="s">
        <v>347</v>
      </c>
      <c r="E215" s="16"/>
      <c r="F215" s="18">
        <v>35.74</v>
      </c>
      <c r="G215" s="18">
        <v>32.869999999999997</v>
      </c>
      <c r="H215" s="18">
        <v>30.01</v>
      </c>
      <c r="I215" s="17"/>
      <c r="J215" s="18">
        <v>37.83</v>
      </c>
      <c r="K215" s="18">
        <v>43.55</v>
      </c>
      <c r="L215" s="18">
        <v>52.81</v>
      </c>
      <c r="M215" s="18"/>
      <c r="N215" s="18">
        <v>46.655394084999998</v>
      </c>
      <c r="O215" s="18">
        <v>10.027095259999999</v>
      </c>
      <c r="P215" s="19" t="s">
        <v>20</v>
      </c>
      <c r="Q215" s="14" t="s">
        <v>714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348</v>
      </c>
      <c r="D216" s="19" t="s">
        <v>349</v>
      </c>
      <c r="E216" s="16"/>
      <c r="F216" s="18">
        <v>28.63</v>
      </c>
      <c r="G216" s="18">
        <v>26.73</v>
      </c>
      <c r="H216" s="18">
        <v>24.84</v>
      </c>
      <c r="I216" s="17"/>
      <c r="J216" s="18">
        <v>29.63</v>
      </c>
      <c r="K216" s="18">
        <v>33.409999999999997</v>
      </c>
      <c r="L216" s="18">
        <v>39.53</v>
      </c>
      <c r="M216" s="18"/>
      <c r="N216" s="18">
        <v>58.744091828000002</v>
      </c>
      <c r="O216" s="18">
        <v>237.04923099999999</v>
      </c>
      <c r="P216" s="19" t="s">
        <v>20</v>
      </c>
      <c r="Q216" s="14" t="s">
        <v>715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350</v>
      </c>
      <c r="D217" s="20" t="s">
        <v>351</v>
      </c>
      <c r="E217" s="16"/>
      <c r="F217" s="17">
        <v>23.81</v>
      </c>
      <c r="G217" s="17">
        <v>20.059999999999999</v>
      </c>
      <c r="H217" s="17">
        <v>16.309999999999999</v>
      </c>
      <c r="I217" s="17"/>
      <c r="J217" s="17">
        <v>25.13</v>
      </c>
      <c r="K217" s="17">
        <v>32.619999999999997</v>
      </c>
      <c r="L217" s="17">
        <v>44.75</v>
      </c>
      <c r="M217" s="17"/>
      <c r="N217" s="17">
        <v>83.508738183999995</v>
      </c>
      <c r="O217" s="36">
        <v>51.139404782999996</v>
      </c>
      <c r="P217" s="20" t="s">
        <v>20</v>
      </c>
      <c r="Q217" s="15" t="s">
        <v>716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352</v>
      </c>
      <c r="D218" s="19" t="s">
        <v>353</v>
      </c>
      <c r="E218" s="16"/>
      <c r="F218" s="18">
        <v>50.9</v>
      </c>
      <c r="G218" s="18">
        <v>40.93</v>
      </c>
      <c r="H218" s="18">
        <v>30.96</v>
      </c>
      <c r="I218" s="17"/>
      <c r="J218" s="18">
        <v>53.5</v>
      </c>
      <c r="K218" s="18">
        <v>73.430000000000007</v>
      </c>
      <c r="L218" s="18">
        <v>105.69</v>
      </c>
      <c r="M218" s="18"/>
      <c r="N218" s="18">
        <v>31.979775348</v>
      </c>
      <c r="O218" s="18">
        <v>162.58669738999998</v>
      </c>
      <c r="P218" s="19" t="s">
        <v>17</v>
      </c>
      <c r="Q218" s="14" t="s">
        <v>717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354</v>
      </c>
      <c r="D219" s="20" t="s">
        <v>355</v>
      </c>
      <c r="E219" s="16"/>
      <c r="F219" s="17">
        <v>19.829999999999998</v>
      </c>
      <c r="G219" s="17">
        <v>17.829999999999998</v>
      </c>
      <c r="H219" s="17">
        <v>15.84</v>
      </c>
      <c r="I219" s="17"/>
      <c r="J219" s="17">
        <v>20.69</v>
      </c>
      <c r="K219" s="17">
        <v>24.67</v>
      </c>
      <c r="L219" s="17">
        <v>31.13</v>
      </c>
      <c r="M219" s="17"/>
      <c r="N219" s="17">
        <v>63.849038735999997</v>
      </c>
      <c r="O219" s="36">
        <v>131.98589735000002</v>
      </c>
      <c r="P219" s="20" t="s">
        <v>20</v>
      </c>
      <c r="Q219" s="15" t="s">
        <v>718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356</v>
      </c>
      <c r="D220" s="19" t="s">
        <v>357</v>
      </c>
      <c r="E220" s="16"/>
      <c r="F220" s="18">
        <v>40.4</v>
      </c>
      <c r="G220" s="18">
        <v>36.520000000000003</v>
      </c>
      <c r="H220" s="18">
        <v>32.65</v>
      </c>
      <c r="I220" s="17"/>
      <c r="J220" s="18">
        <v>41.05</v>
      </c>
      <c r="K220" s="18">
        <v>48.79</v>
      </c>
      <c r="L220" s="18">
        <v>61.32</v>
      </c>
      <c r="M220" s="18"/>
      <c r="N220" s="18">
        <v>45.051068559000001</v>
      </c>
      <c r="O220" s="18">
        <v>172.98669042999998</v>
      </c>
      <c r="P220" s="19" t="s">
        <v>17</v>
      </c>
      <c r="Q220" s="14" t="s">
        <v>719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358</v>
      </c>
      <c r="D221" s="20" t="s">
        <v>359</v>
      </c>
      <c r="E221" s="16"/>
      <c r="F221" s="17">
        <v>14.49</v>
      </c>
      <c r="G221" s="17">
        <v>12.67</v>
      </c>
      <c r="H221" s="17">
        <v>10.85</v>
      </c>
      <c r="I221" s="17"/>
      <c r="J221" s="17">
        <v>14.98</v>
      </c>
      <c r="K221" s="17">
        <v>18.61</v>
      </c>
      <c r="L221" s="17">
        <v>24.5</v>
      </c>
      <c r="M221" s="17"/>
      <c r="N221" s="17">
        <v>69.675098418999994</v>
      </c>
      <c r="O221" s="36">
        <v>10.273086042999999</v>
      </c>
      <c r="P221" s="20" t="s">
        <v>20</v>
      </c>
      <c r="Q221" s="15" t="s">
        <v>720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360</v>
      </c>
      <c r="D222" s="19" t="s">
        <v>361</v>
      </c>
      <c r="E222" s="16"/>
      <c r="F222" s="18">
        <v>7.71</v>
      </c>
      <c r="G222" s="18">
        <v>6.74</v>
      </c>
      <c r="H222" s="18">
        <v>5.78</v>
      </c>
      <c r="I222" s="17"/>
      <c r="J222" s="18">
        <v>8.1</v>
      </c>
      <c r="K222" s="18">
        <v>10.02</v>
      </c>
      <c r="L222" s="18">
        <v>13.15</v>
      </c>
      <c r="M222" s="18"/>
      <c r="N222" s="18">
        <v>61.615240495999998</v>
      </c>
      <c r="O222" s="18">
        <v>5.5060986956999995</v>
      </c>
      <c r="P222" s="19" t="s">
        <v>20</v>
      </c>
      <c r="Q222" s="14" t="s">
        <v>721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362</v>
      </c>
      <c r="D223" s="20" t="s">
        <v>363</v>
      </c>
      <c r="E223" s="16"/>
      <c r="F223" s="17">
        <v>18.41</v>
      </c>
      <c r="G223" s="17">
        <v>16.02</v>
      </c>
      <c r="H223" s="17">
        <v>13.63</v>
      </c>
      <c r="I223" s="17"/>
      <c r="J223" s="17">
        <v>18.690000000000001</v>
      </c>
      <c r="K223" s="17">
        <v>23.46</v>
      </c>
      <c r="L223" s="17">
        <v>31.18</v>
      </c>
      <c r="M223" s="17"/>
      <c r="N223" s="17">
        <v>37.279480473</v>
      </c>
      <c r="O223" s="36">
        <v>10.62477226</v>
      </c>
      <c r="P223" s="20" t="s">
        <v>17</v>
      </c>
      <c r="Q223" s="15" t="s">
        <v>722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364</v>
      </c>
      <c r="D224" s="19" t="s">
        <v>365</v>
      </c>
      <c r="E224" s="16"/>
      <c r="F224" s="18">
        <v>16.02</v>
      </c>
      <c r="G224" s="18">
        <v>15.05</v>
      </c>
      <c r="H224" s="18">
        <v>14.09</v>
      </c>
      <c r="I224" s="17"/>
      <c r="J224" s="18">
        <v>16.260000000000002</v>
      </c>
      <c r="K224" s="18">
        <v>18.18</v>
      </c>
      <c r="L224" s="18">
        <v>21.29</v>
      </c>
      <c r="M224" s="18"/>
      <c r="N224" s="18">
        <v>40.093467173999997</v>
      </c>
      <c r="O224" s="18">
        <v>110.30795365</v>
      </c>
      <c r="P224" s="19" t="s">
        <v>17</v>
      </c>
      <c r="Q224" s="14" t="s">
        <v>723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366</v>
      </c>
      <c r="D225" s="20" t="s">
        <v>367</v>
      </c>
      <c r="E225" s="16"/>
      <c r="F225" s="17">
        <v>59.42</v>
      </c>
      <c r="G225" s="17">
        <v>53.75</v>
      </c>
      <c r="H225" s="17">
        <v>48.08</v>
      </c>
      <c r="I225" s="17"/>
      <c r="J225" s="17">
        <v>61.95</v>
      </c>
      <c r="K225" s="17">
        <v>73.28</v>
      </c>
      <c r="L225" s="17">
        <v>91.63</v>
      </c>
      <c r="M225" s="17"/>
      <c r="N225" s="17">
        <v>53.680304995</v>
      </c>
      <c r="O225" s="36">
        <v>8.2376426957</v>
      </c>
      <c r="P225" s="20" t="s">
        <v>20</v>
      </c>
      <c r="Q225" s="15" t="s">
        <v>724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499</v>
      </c>
      <c r="D226" s="19" t="s">
        <v>500</v>
      </c>
      <c r="E226" s="16"/>
      <c r="F226" s="18">
        <v>23.68</v>
      </c>
      <c r="G226" s="18">
        <v>14.2</v>
      </c>
      <c r="H226" s="18">
        <v>4.72</v>
      </c>
      <c r="I226" s="17"/>
      <c r="J226" s="18">
        <v>24.11</v>
      </c>
      <c r="K226" s="18">
        <v>43.06</v>
      </c>
      <c r="L226" s="18">
        <v>73.73</v>
      </c>
      <c r="M226" s="18"/>
      <c r="N226" s="18">
        <v>38.692873489999997</v>
      </c>
      <c r="O226" s="18">
        <v>2.7009942235</v>
      </c>
      <c r="P226" s="19" t="s">
        <v>17</v>
      </c>
      <c r="Q226" s="14" t="s">
        <v>725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368</v>
      </c>
      <c r="D227" s="20" t="s">
        <v>369</v>
      </c>
      <c r="E227" s="16"/>
      <c r="F227" s="17">
        <v>5.14</v>
      </c>
      <c r="G227" s="17">
        <v>4.75</v>
      </c>
      <c r="H227" s="17">
        <v>4.3600000000000003</v>
      </c>
      <c r="I227" s="17"/>
      <c r="J227" s="17">
        <v>5.21</v>
      </c>
      <c r="K227" s="17">
        <v>5.98</v>
      </c>
      <c r="L227" s="17">
        <v>7.23</v>
      </c>
      <c r="M227" s="17"/>
      <c r="N227" s="17">
        <v>39.023517466000001</v>
      </c>
      <c r="O227" s="36">
        <v>50.771730260999995</v>
      </c>
      <c r="P227" s="20" t="s">
        <v>17</v>
      </c>
      <c r="Q227" s="15" t="s">
        <v>726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370</v>
      </c>
      <c r="D228" s="19" t="s">
        <v>371</v>
      </c>
      <c r="E228" s="16"/>
      <c r="F228" s="18">
        <v>52.71</v>
      </c>
      <c r="G228" s="18">
        <v>49.71</v>
      </c>
      <c r="H228" s="18">
        <v>46.72</v>
      </c>
      <c r="I228" s="17"/>
      <c r="J228" s="18">
        <v>53.47</v>
      </c>
      <c r="K228" s="18">
        <v>59.45</v>
      </c>
      <c r="L228" s="18">
        <v>69.13</v>
      </c>
      <c r="M228" s="18"/>
      <c r="N228" s="18">
        <v>41.491876157</v>
      </c>
      <c r="O228" s="18">
        <v>853.81554226000003</v>
      </c>
      <c r="P228" s="19" t="s">
        <v>17</v>
      </c>
      <c r="Q228" s="14" t="s">
        <v>727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372</v>
      </c>
      <c r="D229" s="20" t="s">
        <v>373</v>
      </c>
      <c r="E229" s="16"/>
      <c r="F229" s="17">
        <v>25.61</v>
      </c>
      <c r="G229" s="17">
        <v>23.56</v>
      </c>
      <c r="H229" s="17">
        <v>21.51</v>
      </c>
      <c r="I229" s="17"/>
      <c r="J229" s="17">
        <v>26.17</v>
      </c>
      <c r="K229" s="17">
        <v>30.26</v>
      </c>
      <c r="L229" s="17">
        <v>36.880000000000003</v>
      </c>
      <c r="M229" s="17"/>
      <c r="N229" s="17">
        <v>45.790201209000003</v>
      </c>
      <c r="O229" s="36">
        <v>9.6088813912999989</v>
      </c>
      <c r="P229" s="20" t="s">
        <v>17</v>
      </c>
      <c r="Q229" s="15" t="s">
        <v>728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374</v>
      </c>
      <c r="D230" s="19" t="s">
        <v>375</v>
      </c>
      <c r="E230" s="16"/>
      <c r="F230" s="18">
        <v>4.46</v>
      </c>
      <c r="G230" s="18">
        <v>3.84</v>
      </c>
      <c r="H230" s="18">
        <v>3.23</v>
      </c>
      <c r="I230" s="17"/>
      <c r="J230" s="18">
        <v>4.82</v>
      </c>
      <c r="K230" s="18">
        <v>6.04</v>
      </c>
      <c r="L230" s="18">
        <v>8.0299999999999994</v>
      </c>
      <c r="M230" s="18"/>
      <c r="N230" s="18">
        <v>44.181134311999998</v>
      </c>
      <c r="O230" s="18">
        <v>70.795589217</v>
      </c>
      <c r="P230" s="19" t="s">
        <v>17</v>
      </c>
      <c r="Q230" s="14" t="s">
        <v>729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376</v>
      </c>
      <c r="D231" s="20" t="s">
        <v>377</v>
      </c>
      <c r="E231" s="16"/>
      <c r="F231" s="17">
        <v>19.96</v>
      </c>
      <c r="G231" s="17">
        <v>18.2</v>
      </c>
      <c r="H231" s="17">
        <v>16.45</v>
      </c>
      <c r="I231" s="17"/>
      <c r="J231" s="17">
        <v>21</v>
      </c>
      <c r="K231" s="17">
        <v>24.5</v>
      </c>
      <c r="L231" s="17">
        <v>30.16</v>
      </c>
      <c r="M231" s="17"/>
      <c r="N231" s="17">
        <v>57.598846975000001</v>
      </c>
      <c r="O231" s="36">
        <v>200.56417812999999</v>
      </c>
      <c r="P231" s="20" t="s">
        <v>20</v>
      </c>
      <c r="Q231" s="15" t="s">
        <v>730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378</v>
      </c>
      <c r="D232" s="19" t="s">
        <v>379</v>
      </c>
      <c r="E232" s="16"/>
      <c r="F232" s="18">
        <v>9.0500000000000007</v>
      </c>
      <c r="G232" s="18">
        <v>7.04</v>
      </c>
      <c r="H232" s="18">
        <v>5.04</v>
      </c>
      <c r="I232" s="17"/>
      <c r="J232" s="18">
        <v>9.5500000000000007</v>
      </c>
      <c r="K232" s="18">
        <v>13.55</v>
      </c>
      <c r="L232" s="18">
        <v>20.02</v>
      </c>
      <c r="M232" s="18"/>
      <c r="N232" s="18">
        <v>48.187600584000002</v>
      </c>
      <c r="O232" s="18">
        <v>9.4195311304000011</v>
      </c>
      <c r="P232" s="19" t="s">
        <v>17</v>
      </c>
      <c r="Q232" s="14" t="s">
        <v>731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380</v>
      </c>
      <c r="D233" s="20" t="s">
        <v>381</v>
      </c>
      <c r="E233" s="16"/>
      <c r="F233" s="17">
        <v>24.15</v>
      </c>
      <c r="G233" s="17">
        <v>20.62</v>
      </c>
      <c r="H233" s="17">
        <v>17.09</v>
      </c>
      <c r="I233" s="17"/>
      <c r="J233" s="17">
        <v>27.18</v>
      </c>
      <c r="K233" s="17">
        <v>34.229999999999997</v>
      </c>
      <c r="L233" s="17">
        <v>45.65</v>
      </c>
      <c r="M233" s="17"/>
      <c r="N233" s="17">
        <v>46.81614527</v>
      </c>
      <c r="O233" s="36">
        <v>107.84625126</v>
      </c>
      <c r="P233" s="20" t="s">
        <v>20</v>
      </c>
      <c r="Q233" s="15" t="s">
        <v>732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476</v>
      </c>
      <c r="D234" s="19" t="s">
        <v>477</v>
      </c>
      <c r="E234" s="16"/>
      <c r="F234" s="18">
        <v>1.17</v>
      </c>
      <c r="G234" s="18">
        <v>0.98</v>
      </c>
      <c r="H234" s="18">
        <v>0.79</v>
      </c>
      <c r="I234" s="17"/>
      <c r="J234" s="18">
        <v>1.22</v>
      </c>
      <c r="K234" s="18">
        <v>1.59</v>
      </c>
      <c r="L234" s="18">
        <v>2.19</v>
      </c>
      <c r="M234" s="18"/>
      <c r="N234" s="18">
        <v>32.479236587999999</v>
      </c>
      <c r="O234" s="18">
        <v>1.8633838696</v>
      </c>
      <c r="P234" s="19" t="s">
        <v>17</v>
      </c>
      <c r="Q234" s="14" t="s">
        <v>733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382</v>
      </c>
      <c r="D235" s="20" t="s">
        <v>383</v>
      </c>
      <c r="E235" s="16"/>
      <c r="F235" s="17">
        <v>19.399999999999999</v>
      </c>
      <c r="G235" s="17">
        <v>17.23</v>
      </c>
      <c r="H235" s="17">
        <v>15.06</v>
      </c>
      <c r="I235" s="17"/>
      <c r="J235" s="17">
        <v>20.04</v>
      </c>
      <c r="K235" s="17">
        <v>24.37</v>
      </c>
      <c r="L235" s="17">
        <v>31.37</v>
      </c>
      <c r="M235" s="17"/>
      <c r="N235" s="17">
        <v>39.934352437999998</v>
      </c>
      <c r="O235" s="36">
        <v>18.177169086999999</v>
      </c>
      <c r="P235" s="20" t="s">
        <v>17</v>
      </c>
      <c r="Q235" s="15" t="s">
        <v>734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384</v>
      </c>
      <c r="D236" s="19" t="s">
        <v>385</v>
      </c>
      <c r="E236" s="16"/>
      <c r="F236" s="18">
        <v>42.49</v>
      </c>
      <c r="G236" s="18">
        <v>38.479999999999997</v>
      </c>
      <c r="H236" s="18">
        <v>34.47</v>
      </c>
      <c r="I236" s="17"/>
      <c r="J236" s="18">
        <v>43</v>
      </c>
      <c r="K236" s="18">
        <v>51.01</v>
      </c>
      <c r="L236" s="18">
        <v>63.97</v>
      </c>
      <c r="M236" s="18"/>
      <c r="N236" s="18">
        <v>42.403911782999998</v>
      </c>
      <c r="O236" s="18">
        <v>334.69781326000003</v>
      </c>
      <c r="P236" s="19" t="s">
        <v>17</v>
      </c>
      <c r="Q236" s="14" t="s">
        <v>735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386</v>
      </c>
      <c r="D237" s="20" t="s">
        <v>387</v>
      </c>
      <c r="E237" s="16"/>
      <c r="F237" s="17">
        <v>17.350000000000001</v>
      </c>
      <c r="G237" s="17">
        <v>16.809999999999999</v>
      </c>
      <c r="H237" s="17">
        <v>16.27</v>
      </c>
      <c r="I237" s="17"/>
      <c r="J237" s="17">
        <v>17.489999999999998</v>
      </c>
      <c r="K237" s="17">
        <v>18.559999999999999</v>
      </c>
      <c r="L237" s="17">
        <v>20.309999999999999</v>
      </c>
      <c r="M237" s="17"/>
      <c r="N237" s="17">
        <v>68.786723835999993</v>
      </c>
      <c r="O237" s="36">
        <v>24.955721391000001</v>
      </c>
      <c r="P237" s="20" t="s">
        <v>20</v>
      </c>
      <c r="Q237" s="15" t="s">
        <v>736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388</v>
      </c>
      <c r="D238" s="19" t="s">
        <v>389</v>
      </c>
      <c r="E238" s="16"/>
      <c r="F238" s="18">
        <v>7.16</v>
      </c>
      <c r="G238" s="18">
        <v>6.54</v>
      </c>
      <c r="H238" s="18">
        <v>5.92</v>
      </c>
      <c r="I238" s="17"/>
      <c r="J238" s="18">
        <v>7.5</v>
      </c>
      <c r="K238" s="18">
        <v>8.73</v>
      </c>
      <c r="L238" s="18">
        <v>10.73</v>
      </c>
      <c r="M238" s="18"/>
      <c r="N238" s="18">
        <v>69.320178998000003</v>
      </c>
      <c r="O238" s="18">
        <v>3.5641160435000003</v>
      </c>
      <c r="P238" s="19" t="s">
        <v>20</v>
      </c>
      <c r="Q238" s="14" t="s">
        <v>737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390</v>
      </c>
      <c r="D239" s="20" t="s">
        <v>391</v>
      </c>
      <c r="E239" s="16"/>
      <c r="F239" s="17" t="s">
        <v>39</v>
      </c>
      <c r="G239" s="17" t="s">
        <v>39</v>
      </c>
      <c r="H239" s="17" t="s">
        <v>39</v>
      </c>
      <c r="I239" s="17"/>
      <c r="J239" s="17" t="s">
        <v>39</v>
      </c>
      <c r="K239" s="17" t="s">
        <v>39</v>
      </c>
      <c r="L239" s="17" t="s">
        <v>39</v>
      </c>
      <c r="M239" s="17"/>
      <c r="N239" s="17" t="s">
        <v>39</v>
      </c>
      <c r="O239" s="36" t="s">
        <v>39</v>
      </c>
      <c r="P239" s="20" t="s">
        <v>39</v>
      </c>
      <c r="Q239" s="15" t="s">
        <v>40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392</v>
      </c>
      <c r="D240" s="19" t="s">
        <v>393</v>
      </c>
      <c r="E240" s="16"/>
      <c r="F240" s="18">
        <v>16.829999999999998</v>
      </c>
      <c r="G240" s="18">
        <v>14.2</v>
      </c>
      <c r="H240" s="18">
        <v>11.57</v>
      </c>
      <c r="I240" s="17"/>
      <c r="J240" s="18">
        <v>17.8</v>
      </c>
      <c r="K240" s="18">
        <v>23.05</v>
      </c>
      <c r="L240" s="18">
        <v>31.56</v>
      </c>
      <c r="M240" s="18"/>
      <c r="N240" s="18">
        <v>64.313140497000006</v>
      </c>
      <c r="O240" s="18">
        <v>76.911359739000005</v>
      </c>
      <c r="P240" s="19" t="s">
        <v>20</v>
      </c>
      <c r="Q240" s="14" t="s">
        <v>738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394</v>
      </c>
      <c r="D241" s="20" t="s">
        <v>395</v>
      </c>
      <c r="E241" s="16"/>
      <c r="F241" s="17">
        <v>3.29</v>
      </c>
      <c r="G241" s="17">
        <v>2.86</v>
      </c>
      <c r="H241" s="17">
        <v>2.44</v>
      </c>
      <c r="I241" s="17"/>
      <c r="J241" s="17">
        <v>3.69</v>
      </c>
      <c r="K241" s="17">
        <v>4.53</v>
      </c>
      <c r="L241" s="17">
        <v>5.9</v>
      </c>
      <c r="M241" s="17"/>
      <c r="N241" s="17">
        <v>49.524314818000001</v>
      </c>
      <c r="O241" s="36">
        <v>4.8367368261000001</v>
      </c>
      <c r="P241" s="20" t="s">
        <v>20</v>
      </c>
      <c r="Q241" s="15" t="s">
        <v>739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740</v>
      </c>
      <c r="D242" s="19" t="s">
        <v>741</v>
      </c>
      <c r="E242" s="16"/>
      <c r="F242" s="18">
        <v>10.48</v>
      </c>
      <c r="G242" s="18">
        <v>10.19</v>
      </c>
      <c r="H242" s="18">
        <v>9.9</v>
      </c>
      <c r="I242" s="17"/>
      <c r="J242" s="18">
        <v>10.53</v>
      </c>
      <c r="K242" s="18">
        <v>11.1</v>
      </c>
      <c r="L242" s="18">
        <v>12.03</v>
      </c>
      <c r="M242" s="18"/>
      <c r="N242" s="18">
        <v>43.232927945</v>
      </c>
      <c r="O242" s="18">
        <v>1.0105921065000001</v>
      </c>
      <c r="P242" s="19" t="s">
        <v>17</v>
      </c>
      <c r="Q242" s="14" t="s">
        <v>742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457</v>
      </c>
      <c r="D243" s="20" t="s">
        <v>458</v>
      </c>
      <c r="E243" s="16"/>
      <c r="F243" s="17">
        <v>87.77</v>
      </c>
      <c r="G243" s="17">
        <v>80.13</v>
      </c>
      <c r="H243" s="17">
        <v>72.5</v>
      </c>
      <c r="I243" s="17"/>
      <c r="J243" s="17">
        <v>89.34</v>
      </c>
      <c r="K243" s="17">
        <v>104.6</v>
      </c>
      <c r="L243" s="17">
        <v>129.29</v>
      </c>
      <c r="M243" s="17"/>
      <c r="N243" s="17">
        <v>43.705613257000003</v>
      </c>
      <c r="O243" s="36">
        <v>1.9473874378</v>
      </c>
      <c r="P243" s="20" t="s">
        <v>17</v>
      </c>
      <c r="Q243" s="15" t="s">
        <v>743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396</v>
      </c>
      <c r="D244" s="19" t="s">
        <v>397</v>
      </c>
      <c r="E244" s="16"/>
      <c r="F244" s="18">
        <v>110.5</v>
      </c>
      <c r="G244" s="18">
        <v>104.35</v>
      </c>
      <c r="H244" s="18">
        <v>98.21</v>
      </c>
      <c r="I244" s="17"/>
      <c r="J244" s="18">
        <v>111.67</v>
      </c>
      <c r="K244" s="18">
        <v>123.95</v>
      </c>
      <c r="L244" s="18">
        <v>143.82</v>
      </c>
      <c r="M244" s="18"/>
      <c r="N244" s="18">
        <v>48.901914404000003</v>
      </c>
      <c r="O244" s="18">
        <v>2.4735213225999999</v>
      </c>
      <c r="P244" s="19" t="s">
        <v>17</v>
      </c>
      <c r="Q244" s="14" t="s">
        <v>744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398</v>
      </c>
      <c r="D245" s="20" t="s">
        <v>399</v>
      </c>
      <c r="E245" s="16"/>
      <c r="F245" s="17">
        <v>73.3</v>
      </c>
      <c r="G245" s="17">
        <v>69.92</v>
      </c>
      <c r="H245" s="17">
        <v>66.540000000000006</v>
      </c>
      <c r="I245" s="17"/>
      <c r="J245" s="17">
        <v>75.92</v>
      </c>
      <c r="K245" s="17">
        <v>82.67</v>
      </c>
      <c r="L245" s="17">
        <v>93.59</v>
      </c>
      <c r="M245" s="17"/>
      <c r="N245" s="17">
        <v>66.755353421999999</v>
      </c>
      <c r="O245" s="36">
        <v>5.5339680558</v>
      </c>
      <c r="P245" s="20" t="s">
        <v>20</v>
      </c>
      <c r="Q245" s="15" t="s">
        <v>452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400</v>
      </c>
      <c r="D246" s="19" t="s">
        <v>401</v>
      </c>
      <c r="E246" s="16"/>
      <c r="F246" s="18">
        <v>132</v>
      </c>
      <c r="G246" s="18">
        <v>119.14</v>
      </c>
      <c r="H246" s="18">
        <v>106.29</v>
      </c>
      <c r="I246" s="17"/>
      <c r="J246" s="18">
        <v>135.13999999999999</v>
      </c>
      <c r="K246" s="18">
        <v>160.84</v>
      </c>
      <c r="L246" s="18">
        <v>202.44</v>
      </c>
      <c r="M246" s="18"/>
      <c r="N246" s="18">
        <v>45.404842651000003</v>
      </c>
      <c r="O246" s="18">
        <v>12.365772491</v>
      </c>
      <c r="P246" s="19" t="s">
        <v>17</v>
      </c>
      <c r="Q246" s="14" t="s">
        <v>745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402</v>
      </c>
      <c r="D247" s="20" t="s">
        <v>403</v>
      </c>
      <c r="E247" s="16"/>
      <c r="F247" s="17">
        <v>40.32</v>
      </c>
      <c r="G247" s="17">
        <v>33.1</v>
      </c>
      <c r="H247" s="17">
        <v>25.88</v>
      </c>
      <c r="I247" s="17"/>
      <c r="J247" s="17">
        <v>41.5</v>
      </c>
      <c r="K247" s="17">
        <v>55.93</v>
      </c>
      <c r="L247" s="17">
        <v>79.28</v>
      </c>
      <c r="M247" s="17"/>
      <c r="N247" s="17">
        <v>45.784908436999999</v>
      </c>
      <c r="O247" s="36">
        <v>11.47451594</v>
      </c>
      <c r="P247" s="20" t="s">
        <v>17</v>
      </c>
      <c r="Q247" s="15" t="s">
        <v>746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404</v>
      </c>
      <c r="D248" s="19" t="s">
        <v>405</v>
      </c>
      <c r="E248" s="16"/>
      <c r="F248" s="18">
        <v>76.400000000000006</v>
      </c>
      <c r="G248" s="18">
        <v>68.31</v>
      </c>
      <c r="H248" s="18">
        <v>60.22</v>
      </c>
      <c r="I248" s="17"/>
      <c r="J248" s="18">
        <v>78.22</v>
      </c>
      <c r="K248" s="18">
        <v>94.39</v>
      </c>
      <c r="L248" s="18">
        <v>120.56</v>
      </c>
      <c r="M248" s="18"/>
      <c r="N248" s="18">
        <v>43.232986126999997</v>
      </c>
      <c r="O248" s="18">
        <v>31.462902796999998</v>
      </c>
      <c r="P248" s="19" t="s">
        <v>17</v>
      </c>
      <c r="Q248" s="14" t="s">
        <v>747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748</v>
      </c>
      <c r="D249" s="20" t="s">
        <v>749</v>
      </c>
      <c r="E249" s="16"/>
      <c r="F249" s="17">
        <v>103.35</v>
      </c>
      <c r="G249" s="17">
        <v>100.51</v>
      </c>
      <c r="H249" s="17">
        <v>97.68</v>
      </c>
      <c r="I249" s="17"/>
      <c r="J249" s="17">
        <v>104.87</v>
      </c>
      <c r="K249" s="17">
        <v>110.53</v>
      </c>
      <c r="L249" s="17">
        <v>119.7</v>
      </c>
      <c r="M249" s="17"/>
      <c r="N249" s="17">
        <v>36.442441883999997</v>
      </c>
      <c r="O249" s="36">
        <v>1.3088911574000002</v>
      </c>
      <c r="P249" s="20" t="s">
        <v>17</v>
      </c>
      <c r="Q249" s="15" t="s">
        <v>750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406</v>
      </c>
      <c r="D250" s="19" t="s">
        <v>407</v>
      </c>
      <c r="E250" s="16"/>
      <c r="F250" s="18">
        <v>124.22</v>
      </c>
      <c r="G250" s="18">
        <v>117.6</v>
      </c>
      <c r="H250" s="18">
        <v>110.99</v>
      </c>
      <c r="I250" s="17"/>
      <c r="J250" s="18">
        <v>127.6</v>
      </c>
      <c r="K250" s="18">
        <v>140.82</v>
      </c>
      <c r="L250" s="18">
        <v>162.22</v>
      </c>
      <c r="M250" s="18"/>
      <c r="N250" s="18">
        <v>51.960446625000003</v>
      </c>
      <c r="O250" s="18">
        <v>2.258512987</v>
      </c>
      <c r="P250" s="19" t="s">
        <v>20</v>
      </c>
      <c r="Q250" s="14" t="s">
        <v>751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408</v>
      </c>
      <c r="D251" s="20" t="s">
        <v>409</v>
      </c>
      <c r="E251" s="16"/>
      <c r="F251" s="17">
        <v>109.31</v>
      </c>
      <c r="G251" s="17">
        <v>98.08</v>
      </c>
      <c r="H251" s="17">
        <v>86.86</v>
      </c>
      <c r="I251" s="17"/>
      <c r="J251" s="17">
        <v>112.33</v>
      </c>
      <c r="K251" s="17">
        <v>134.77000000000001</v>
      </c>
      <c r="L251" s="17">
        <v>171.09</v>
      </c>
      <c r="M251" s="17"/>
      <c r="N251" s="17">
        <v>42.536767724999997</v>
      </c>
      <c r="O251" s="36">
        <v>4.4801444813</v>
      </c>
      <c r="P251" s="20" t="s">
        <v>17</v>
      </c>
      <c r="Q251" s="15" t="s">
        <v>752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410</v>
      </c>
      <c r="D252" s="19" t="s">
        <v>411</v>
      </c>
      <c r="E252" s="16"/>
      <c r="F252" s="18">
        <v>132.49</v>
      </c>
      <c r="G252" s="18">
        <v>126.96</v>
      </c>
      <c r="H252" s="18">
        <v>121.43</v>
      </c>
      <c r="I252" s="17"/>
      <c r="J252" s="18">
        <v>133.86000000000001</v>
      </c>
      <c r="K252" s="18">
        <v>144.91</v>
      </c>
      <c r="L252" s="18">
        <v>162.80000000000001</v>
      </c>
      <c r="M252" s="18"/>
      <c r="N252" s="18">
        <v>41.044495194</v>
      </c>
      <c r="O252" s="18">
        <v>755.02349774000004</v>
      </c>
      <c r="P252" s="19" t="s">
        <v>17</v>
      </c>
      <c r="Q252" s="14" t="s">
        <v>753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501</v>
      </c>
      <c r="D253" s="20" t="s">
        <v>502</v>
      </c>
      <c r="E253" s="16"/>
      <c r="F253" s="17">
        <v>83.21</v>
      </c>
      <c r="G253" s="17">
        <v>77.58</v>
      </c>
      <c r="H253" s="17">
        <v>71.959999999999994</v>
      </c>
      <c r="I253" s="17"/>
      <c r="J253" s="17">
        <v>89.8</v>
      </c>
      <c r="K253" s="17">
        <v>101.04</v>
      </c>
      <c r="L253" s="17">
        <v>119.23</v>
      </c>
      <c r="M253" s="17"/>
      <c r="N253" s="17">
        <v>54.336619200999998</v>
      </c>
      <c r="O253" s="36">
        <v>3.9904711139</v>
      </c>
      <c r="P253" s="20" t="s">
        <v>20</v>
      </c>
      <c r="Q253" s="15" t="s">
        <v>754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755</v>
      </c>
      <c r="D254" s="20" t="s">
        <v>756</v>
      </c>
      <c r="E254" s="16"/>
      <c r="F254" s="17">
        <v>87</v>
      </c>
      <c r="G254" s="17">
        <v>81.83</v>
      </c>
      <c r="H254" s="17">
        <v>76.67</v>
      </c>
      <c r="I254" s="17"/>
      <c r="J254" s="17">
        <v>88.98</v>
      </c>
      <c r="K254" s="17">
        <v>99.3</v>
      </c>
      <c r="L254" s="17">
        <v>116.01</v>
      </c>
      <c r="M254" s="17"/>
      <c r="N254" s="17">
        <v>40.799427952999999</v>
      </c>
      <c r="O254" s="36">
        <v>2.6281246696</v>
      </c>
      <c r="P254" s="20" t="s">
        <v>17</v>
      </c>
      <c r="Q254" s="15" t="s">
        <v>757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479</v>
      </c>
      <c r="D255" s="19" t="s">
        <v>480</v>
      </c>
      <c r="E255" s="16"/>
      <c r="F255" s="18">
        <v>72.900000000000006</v>
      </c>
      <c r="G255" s="18">
        <v>68.38</v>
      </c>
      <c r="H255" s="18">
        <v>63.86</v>
      </c>
      <c r="I255" s="17"/>
      <c r="J255" s="18">
        <v>77.349999999999994</v>
      </c>
      <c r="K255" s="18">
        <v>86.38</v>
      </c>
      <c r="L255" s="18">
        <v>101.01</v>
      </c>
      <c r="M255" s="18"/>
      <c r="N255" s="18">
        <v>58.329445714000002</v>
      </c>
      <c r="O255" s="18">
        <v>11.215010234999999</v>
      </c>
      <c r="P255" s="19" t="s">
        <v>20</v>
      </c>
      <c r="Q255" s="14" t="s">
        <v>758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412</v>
      </c>
      <c r="D256" s="20" t="s">
        <v>413</v>
      </c>
      <c r="E256" s="16"/>
      <c r="F256" s="17">
        <v>373.7</v>
      </c>
      <c r="G256" s="17">
        <v>350.33</v>
      </c>
      <c r="H256" s="17">
        <v>326.97000000000003</v>
      </c>
      <c r="I256" s="17"/>
      <c r="J256" s="17">
        <v>395.47</v>
      </c>
      <c r="K256" s="17">
        <v>442.19</v>
      </c>
      <c r="L256" s="17">
        <v>517.79999999999995</v>
      </c>
      <c r="M256" s="17"/>
      <c r="N256" s="17">
        <v>53.199382403999998</v>
      </c>
      <c r="O256" s="36">
        <v>57.591697754000002</v>
      </c>
      <c r="P256" s="20" t="s">
        <v>20</v>
      </c>
      <c r="Q256" s="15" t="s">
        <v>759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760</v>
      </c>
      <c r="D257" s="19" t="s">
        <v>761</v>
      </c>
      <c r="E257" s="16"/>
      <c r="F257" s="18">
        <v>60.72</v>
      </c>
      <c r="G257" s="18">
        <v>57.68</v>
      </c>
      <c r="H257" s="18">
        <v>54.64</v>
      </c>
      <c r="I257" s="17"/>
      <c r="J257" s="18">
        <v>61.69</v>
      </c>
      <c r="K257" s="18">
        <v>67.760000000000005</v>
      </c>
      <c r="L257" s="18">
        <v>77.59</v>
      </c>
      <c r="M257" s="18"/>
      <c r="N257" s="18">
        <v>73.263555949999997</v>
      </c>
      <c r="O257" s="18">
        <v>1.0050445656</v>
      </c>
      <c r="P257" s="19" t="s">
        <v>20</v>
      </c>
      <c r="Q257" s="14" t="s">
        <v>762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414</v>
      </c>
      <c r="D258" s="20" t="s">
        <v>415</v>
      </c>
      <c r="E258" s="16"/>
      <c r="F258" s="17">
        <v>106.63</v>
      </c>
      <c r="G258" s="17">
        <v>98.99</v>
      </c>
      <c r="H258" s="17">
        <v>91.35</v>
      </c>
      <c r="I258" s="17"/>
      <c r="J258" s="17">
        <v>111.9</v>
      </c>
      <c r="K258" s="17">
        <v>127.17</v>
      </c>
      <c r="L258" s="17">
        <v>151.88999999999999</v>
      </c>
      <c r="M258" s="17"/>
      <c r="N258" s="17">
        <v>55.951939422999999</v>
      </c>
      <c r="O258" s="36">
        <v>218.50841002000001</v>
      </c>
      <c r="P258" s="20" t="s">
        <v>20</v>
      </c>
      <c r="Q258" s="15" t="s">
        <v>763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416</v>
      </c>
      <c r="D259" s="19" t="s">
        <v>417</v>
      </c>
      <c r="E259" s="16"/>
      <c r="F259" s="18">
        <v>138.93</v>
      </c>
      <c r="G259" s="18">
        <v>133.18</v>
      </c>
      <c r="H259" s="18">
        <v>127.44</v>
      </c>
      <c r="I259" s="17"/>
      <c r="J259" s="18">
        <v>140.34</v>
      </c>
      <c r="K259" s="18">
        <v>151.82</v>
      </c>
      <c r="L259" s="18">
        <v>170.4</v>
      </c>
      <c r="M259" s="18"/>
      <c r="N259" s="18">
        <v>40.262392628000001</v>
      </c>
      <c r="O259" s="18">
        <v>183.05683366</v>
      </c>
      <c r="P259" s="19" t="s">
        <v>17</v>
      </c>
      <c r="Q259" s="14" t="s">
        <v>764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418</v>
      </c>
      <c r="D260" s="20" t="s">
        <v>419</v>
      </c>
      <c r="E260" s="16"/>
      <c r="F260" s="17">
        <v>99.02</v>
      </c>
      <c r="G260" s="17">
        <v>95.24</v>
      </c>
      <c r="H260" s="17">
        <v>91.47</v>
      </c>
      <c r="I260" s="17"/>
      <c r="J260" s="17">
        <v>100.16</v>
      </c>
      <c r="K260" s="17">
        <v>107.7</v>
      </c>
      <c r="L260" s="17">
        <v>119.91</v>
      </c>
      <c r="M260" s="17"/>
      <c r="N260" s="17">
        <v>40.693848738</v>
      </c>
      <c r="O260" s="36">
        <v>10.857547496999999</v>
      </c>
      <c r="P260" s="20" t="s">
        <v>17</v>
      </c>
      <c r="Q260" s="15" t="s">
        <v>765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503</v>
      </c>
      <c r="D261" s="19" t="s">
        <v>504</v>
      </c>
      <c r="E261" s="16"/>
      <c r="F261" s="18">
        <v>143.35</v>
      </c>
      <c r="G261" s="18">
        <v>133.18</v>
      </c>
      <c r="H261" s="18">
        <v>123.01</v>
      </c>
      <c r="I261" s="17"/>
      <c r="J261" s="18">
        <v>145.47999999999999</v>
      </c>
      <c r="K261" s="18">
        <v>165.81</v>
      </c>
      <c r="L261" s="18">
        <v>198.72</v>
      </c>
      <c r="M261" s="18"/>
      <c r="N261" s="18">
        <v>36.430601406999997</v>
      </c>
      <c r="O261" s="18">
        <v>3.2042917387000003</v>
      </c>
      <c r="P261" s="19" t="s">
        <v>17</v>
      </c>
      <c r="Q261" s="14" t="s">
        <v>766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481</v>
      </c>
      <c r="D262" s="19" t="s">
        <v>482</v>
      </c>
      <c r="E262" s="16"/>
      <c r="F262" s="18">
        <v>56.01</v>
      </c>
      <c r="G262" s="18">
        <v>52.21</v>
      </c>
      <c r="H262" s="18">
        <v>48.42</v>
      </c>
      <c r="I262" s="17"/>
      <c r="J262" s="18">
        <v>57.99</v>
      </c>
      <c r="K262" s="18">
        <v>65.569999999999993</v>
      </c>
      <c r="L262" s="18">
        <v>77.849999999999994</v>
      </c>
      <c r="M262" s="18"/>
      <c r="N262" s="18">
        <v>56.498693785999997</v>
      </c>
      <c r="O262" s="18">
        <v>3.0207793178000002</v>
      </c>
      <c r="P262" s="19" t="s">
        <v>20</v>
      </c>
      <c r="Q262" s="14" t="s">
        <v>767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420</v>
      </c>
      <c r="D263" s="20" t="s">
        <v>421</v>
      </c>
      <c r="E263" s="16"/>
      <c r="F263" s="17">
        <v>51.97</v>
      </c>
      <c r="G263" s="17">
        <v>48.35</v>
      </c>
      <c r="H263" s="17">
        <v>44.73</v>
      </c>
      <c r="I263" s="17"/>
      <c r="J263" s="17">
        <v>53.5</v>
      </c>
      <c r="K263" s="17">
        <v>60.73</v>
      </c>
      <c r="L263" s="17">
        <v>72.430000000000007</v>
      </c>
      <c r="M263" s="17"/>
      <c r="N263" s="17">
        <v>71.759371078000001</v>
      </c>
      <c r="O263" s="36">
        <v>10.470472657</v>
      </c>
      <c r="P263" s="20" t="s">
        <v>20</v>
      </c>
      <c r="Q263" s="15" t="s">
        <v>768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459</v>
      </c>
      <c r="D264" s="19" t="s">
        <v>460</v>
      </c>
      <c r="E264" s="16"/>
      <c r="F264" s="18">
        <v>364.27</v>
      </c>
      <c r="G264" s="18">
        <v>341.47</v>
      </c>
      <c r="H264" s="18">
        <v>318.68</v>
      </c>
      <c r="I264" s="17"/>
      <c r="J264" s="18">
        <v>384.81</v>
      </c>
      <c r="K264" s="18">
        <v>430.39</v>
      </c>
      <c r="L264" s="18">
        <v>504.15</v>
      </c>
      <c r="M264" s="18"/>
      <c r="N264" s="18">
        <v>53.063603956000001</v>
      </c>
      <c r="O264" s="18">
        <v>7.9070132357</v>
      </c>
      <c r="P264" s="19" t="s">
        <v>20</v>
      </c>
      <c r="Q264" s="14" t="s">
        <v>769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422</v>
      </c>
      <c r="D265" s="20" t="s">
        <v>423</v>
      </c>
      <c r="E265" s="16"/>
      <c r="F265" s="17">
        <v>102</v>
      </c>
      <c r="G265" s="17">
        <v>91.99</v>
      </c>
      <c r="H265" s="17">
        <v>81.98</v>
      </c>
      <c r="I265" s="17"/>
      <c r="J265" s="17">
        <v>108.21</v>
      </c>
      <c r="K265" s="17">
        <v>128.22</v>
      </c>
      <c r="L265" s="17">
        <v>160.61000000000001</v>
      </c>
      <c r="M265" s="17"/>
      <c r="N265" s="17">
        <v>65.859054185999995</v>
      </c>
      <c r="O265" s="36">
        <v>16.848495739999997</v>
      </c>
      <c r="P265" s="20" t="s">
        <v>20</v>
      </c>
      <c r="Q265" s="15" t="s">
        <v>770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461</v>
      </c>
      <c r="D266" s="19" t="s">
        <v>462</v>
      </c>
      <c r="E266" s="16"/>
      <c r="F266" s="18">
        <v>123.81</v>
      </c>
      <c r="G266" s="18">
        <v>119.08</v>
      </c>
      <c r="H266" s="18">
        <v>114.36</v>
      </c>
      <c r="I266" s="17"/>
      <c r="J266" s="18">
        <v>125.05</v>
      </c>
      <c r="K266" s="18">
        <v>134.49</v>
      </c>
      <c r="L266" s="18">
        <v>149.77000000000001</v>
      </c>
      <c r="M266" s="18"/>
      <c r="N266" s="18">
        <v>42.316740998</v>
      </c>
      <c r="O266" s="18">
        <v>2.3017841721999996</v>
      </c>
      <c r="P266" s="19" t="s">
        <v>17</v>
      </c>
      <c r="Q266" s="14" t="s">
        <v>771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483</v>
      </c>
      <c r="D267" s="20" t="s">
        <v>484</v>
      </c>
      <c r="E267" s="16"/>
      <c r="F267" s="17">
        <v>108.6</v>
      </c>
      <c r="G267" s="17">
        <v>104.14</v>
      </c>
      <c r="H267" s="17">
        <v>99.69</v>
      </c>
      <c r="I267" s="17"/>
      <c r="J267" s="17">
        <v>109.69</v>
      </c>
      <c r="K267" s="17">
        <v>118.59</v>
      </c>
      <c r="L267" s="17">
        <v>133.01</v>
      </c>
      <c r="M267" s="17"/>
      <c r="N267" s="17">
        <v>41.418799491000001</v>
      </c>
      <c r="O267" s="36">
        <v>1.5313842509000002</v>
      </c>
      <c r="P267" s="20" t="s">
        <v>17</v>
      </c>
      <c r="Q267" s="15" t="s">
        <v>772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424</v>
      </c>
      <c r="D268" s="19" t="s">
        <v>425</v>
      </c>
      <c r="E268" s="16"/>
      <c r="F268" s="18">
        <v>35.119999999999997</v>
      </c>
      <c r="G268" s="18">
        <v>31.75</v>
      </c>
      <c r="H268" s="18">
        <v>28.38</v>
      </c>
      <c r="I268" s="17"/>
      <c r="J268" s="18">
        <v>35.92</v>
      </c>
      <c r="K268" s="18">
        <v>42.65</v>
      </c>
      <c r="L268" s="18">
        <v>53.55</v>
      </c>
      <c r="M268" s="18"/>
      <c r="N268" s="18">
        <v>42.636857857000003</v>
      </c>
      <c r="O268" s="18">
        <v>7.1563526461000002</v>
      </c>
      <c r="P268" s="19" t="s">
        <v>17</v>
      </c>
      <c r="Q268" s="14" t="s">
        <v>773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774</v>
      </c>
      <c r="D269" s="20" t="s">
        <v>775</v>
      </c>
      <c r="E269" s="16"/>
      <c r="F269" s="17">
        <v>9.75</v>
      </c>
      <c r="G269" s="17">
        <v>7.88</v>
      </c>
      <c r="H269" s="17">
        <v>6.01</v>
      </c>
      <c r="I269" s="17"/>
      <c r="J269" s="17">
        <v>10.01</v>
      </c>
      <c r="K269" s="17">
        <v>13.74</v>
      </c>
      <c r="L269" s="17">
        <v>19.79</v>
      </c>
      <c r="M269" s="17"/>
      <c r="N269" s="17">
        <v>47.175420152999997</v>
      </c>
      <c r="O269" s="36">
        <v>2.2641961461000002</v>
      </c>
      <c r="P269" s="20" t="s">
        <v>17</v>
      </c>
      <c r="Q269" s="15" t="s">
        <v>776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426</v>
      </c>
      <c r="D270" s="19" t="s">
        <v>427</v>
      </c>
      <c r="E270" s="16"/>
      <c r="F270" s="18" t="s">
        <v>39</v>
      </c>
      <c r="G270" s="18" t="s">
        <v>39</v>
      </c>
      <c r="H270" s="18" t="s">
        <v>39</v>
      </c>
      <c r="I270" s="17"/>
      <c r="J270" s="18" t="s">
        <v>39</v>
      </c>
      <c r="K270" s="18" t="s">
        <v>39</v>
      </c>
      <c r="L270" s="18" t="s">
        <v>39</v>
      </c>
      <c r="M270" s="18"/>
      <c r="N270" s="18" t="s">
        <v>39</v>
      </c>
      <c r="O270" s="18" t="s">
        <v>39</v>
      </c>
      <c r="P270" s="19" t="s">
        <v>39</v>
      </c>
      <c r="Q270" s="14" t="s">
        <v>40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428</v>
      </c>
      <c r="D271" s="20" t="s">
        <v>429</v>
      </c>
      <c r="E271" s="16"/>
      <c r="F271" s="17">
        <v>13.8</v>
      </c>
      <c r="G271" s="17">
        <v>13.23</v>
      </c>
      <c r="H271" s="17">
        <v>12.66</v>
      </c>
      <c r="I271" s="17"/>
      <c r="J271" s="17">
        <v>13.96</v>
      </c>
      <c r="K271" s="17">
        <v>15.09</v>
      </c>
      <c r="L271" s="17">
        <v>16.920000000000002</v>
      </c>
      <c r="M271" s="17"/>
      <c r="N271" s="17">
        <v>40.111607798000001</v>
      </c>
      <c r="O271" s="36">
        <v>25.109188062000001</v>
      </c>
      <c r="P271" s="20" t="s">
        <v>17</v>
      </c>
      <c r="Q271" s="15" t="s">
        <v>777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430</v>
      </c>
      <c r="D272" s="19" t="s">
        <v>431</v>
      </c>
      <c r="E272" s="16"/>
      <c r="F272" s="18">
        <v>16.86</v>
      </c>
      <c r="G272" s="18">
        <v>15.56</v>
      </c>
      <c r="H272" s="18">
        <v>14.27</v>
      </c>
      <c r="I272" s="17"/>
      <c r="J272" s="18">
        <v>17.78</v>
      </c>
      <c r="K272" s="18">
        <v>20.36</v>
      </c>
      <c r="L272" s="18">
        <v>24.54</v>
      </c>
      <c r="M272" s="18"/>
      <c r="N272" s="18">
        <v>57.411458050999997</v>
      </c>
      <c r="O272" s="18">
        <v>19.449209146000001</v>
      </c>
      <c r="P272" s="19" t="s">
        <v>20</v>
      </c>
      <c r="Q272" s="14" t="s">
        <v>778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432</v>
      </c>
      <c r="D273" s="20" t="s">
        <v>433</v>
      </c>
      <c r="E273" s="16"/>
      <c r="F273" s="17">
        <v>19.29</v>
      </c>
      <c r="G273" s="17">
        <v>18.13</v>
      </c>
      <c r="H273" s="17">
        <v>16.97</v>
      </c>
      <c r="I273" s="17"/>
      <c r="J273" s="17">
        <v>19.690000000000001</v>
      </c>
      <c r="K273" s="17">
        <v>22</v>
      </c>
      <c r="L273" s="17">
        <v>25.74</v>
      </c>
      <c r="M273" s="17"/>
      <c r="N273" s="17">
        <v>41.724597715999998</v>
      </c>
      <c r="O273" s="36">
        <v>30.766107579</v>
      </c>
      <c r="P273" s="20" t="s">
        <v>17</v>
      </c>
      <c r="Q273" s="15" t="s">
        <v>779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449</v>
      </c>
      <c r="D274" s="19" t="s">
        <v>450</v>
      </c>
      <c r="E274" s="16"/>
      <c r="F274" s="18">
        <v>14.23</v>
      </c>
      <c r="G274" s="18">
        <v>13.33</v>
      </c>
      <c r="H274" s="18">
        <v>12.43</v>
      </c>
      <c r="I274" s="17"/>
      <c r="J274" s="18">
        <v>15.12</v>
      </c>
      <c r="K274" s="18">
        <v>16.91</v>
      </c>
      <c r="L274" s="18">
        <v>19.82</v>
      </c>
      <c r="M274" s="18"/>
      <c r="N274" s="18">
        <v>54.599654753999999</v>
      </c>
      <c r="O274" s="18">
        <v>3.9973212303999999</v>
      </c>
      <c r="P274" s="19" t="s">
        <v>20</v>
      </c>
      <c r="Q274" s="14" t="s">
        <v>780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505</v>
      </c>
      <c r="D275" s="20" t="s">
        <v>506</v>
      </c>
      <c r="E275" s="16"/>
      <c r="F275" s="17">
        <v>20.420000000000002</v>
      </c>
      <c r="G275" s="17">
        <v>18.53</v>
      </c>
      <c r="H275" s="17">
        <v>16.64</v>
      </c>
      <c r="I275" s="17"/>
      <c r="J275" s="17">
        <v>22.11</v>
      </c>
      <c r="K275" s="17">
        <v>25.88</v>
      </c>
      <c r="L275" s="17">
        <v>31.99</v>
      </c>
      <c r="M275" s="17"/>
      <c r="N275" s="17">
        <v>61.131550574000002</v>
      </c>
      <c r="O275" s="36">
        <v>1.7184346326</v>
      </c>
      <c r="P275" s="20" t="s">
        <v>20</v>
      </c>
      <c r="Q275" s="15" t="s">
        <v>781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2025-06-04T23:51:13Z</cp:lastPrinted>
  <dcterms:created xsi:type="dcterms:W3CDTF">2020-05-21T15:06:06Z</dcterms:created>
  <dcterms:modified xsi:type="dcterms:W3CDTF">2025-06-07T18:30:37Z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