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064" documentId="14_{20F11C33-3677-4C30-A3E1-0027A7024503}" xr6:coauthVersionLast="47" xr6:coauthVersionMax="47" xr10:uidLastSave="{9FBF82C7-E740-4DF0-A3C1-8522F5E9C2D8}"/>
  <bookViews>
    <workbookView xWindow="-120" yWindow="-12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<sst xmlns="http://schemas.openxmlformats.org/spreadsheetml/2006/main" count="1092" uniqueCount="782">
  <si>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</si>
  <si>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</si>
  <si>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</si>
  <si>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</si>
  <si>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</si>
  <si>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</si>
  <si>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</si>
  <si>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</si>
  <si>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</si>
  <si>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</si>
  <si>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</si>
  <si>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</si>
  <si>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</si>
  <si>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</si>
  <si>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</si>
  <si>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</si>
  <si>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TTEN3</t>
  </si>
  <si>
    <t>Baixa</t>
  </si>
  <si>
    <t>Abc Brasil</t>
  </si>
  <si>
    <t>ABCB4</t>
  </si>
  <si>
    <t>Alta</t>
  </si>
  <si>
    <t>Allos</t>
  </si>
  <si>
    <t>ALOS3</t>
  </si>
  <si>
    <t>Alpargatas</t>
  </si>
  <si>
    <t>ALPA4</t>
  </si>
  <si>
    <t>Alphabet Inc</t>
  </si>
  <si>
    <t>GOGL34</t>
  </si>
  <si>
    <t>Alupar</t>
  </si>
  <si>
    <t>ALUP11</t>
  </si>
  <si>
    <t>Amazon.Com, Inc</t>
  </si>
  <si>
    <t>AMZO34</t>
  </si>
  <si>
    <t>Ambev S/A</t>
  </si>
  <si>
    <t>ABEV3</t>
  </si>
  <si>
    <t>Ambipar</t>
  </si>
  <si>
    <t>AMBP3</t>
  </si>
  <si>
    <t>Americanas</t>
  </si>
  <si>
    <t>AMER3</t>
  </si>
  <si>
    <t>Anima</t>
  </si>
  <si>
    <t>ANIM3</t>
  </si>
  <si>
    <t/>
  </si>
  <si>
    <t>Restrita</t>
  </si>
  <si>
    <t>Apple Inc</t>
  </si>
  <si>
    <t>AAPL34</t>
  </si>
  <si>
    <t>Assai</t>
  </si>
  <si>
    <t>ASAI3</t>
  </si>
  <si>
    <t>Aura 360</t>
  </si>
  <si>
    <t>AURA33</t>
  </si>
  <si>
    <t>Auren</t>
  </si>
  <si>
    <t>AURE3</t>
  </si>
  <si>
    <t>Azul</t>
  </si>
  <si>
    <t>AZUL4</t>
  </si>
  <si>
    <t>Azzas 2154</t>
  </si>
  <si>
    <t>AZZA3</t>
  </si>
  <si>
    <t>B3</t>
  </si>
  <si>
    <t>B3SA3</t>
  </si>
  <si>
    <t>Banco BMG</t>
  </si>
  <si>
    <t>BMGB4</t>
  </si>
  <si>
    <t>Banco Pan</t>
  </si>
  <si>
    <t>BPAN4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</si>
  <si>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</si>
  <si>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</si>
  <si>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</si>
  <si>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</si>
  <si>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</si>
  <si>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</si>
  <si>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</si>
  <si>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</si>
  <si>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</si>
  <si>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</si>
  <si>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</si>
  <si>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</si>
  <si>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</si>
  <si>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</si>
  <si>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</si>
  <si>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</si>
  <si>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</si>
  <si>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</si>
  <si>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</si>
  <si>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</si>
  <si>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</si>
  <si>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</si>
  <si>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</si>
  <si>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</si>
  <si>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</si>
  <si>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</si>
  <si>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</si>
  <si>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BRF SA</t>
  </si>
  <si>
    <t>BRFS3</t>
  </si>
  <si>
    <t>Btgp Banco</t>
  </si>
  <si>
    <t>BPAC11</t>
  </si>
  <si>
    <t>Caixa Seguri</t>
  </si>
  <si>
    <t>CXSE3</t>
  </si>
  <si>
    <t>Camil</t>
  </si>
  <si>
    <t>CAML3</t>
  </si>
  <si>
    <t>Casas Bahia</t>
  </si>
  <si>
    <t>BHIA3</t>
  </si>
  <si>
    <t>Cba</t>
  </si>
  <si>
    <t>CBAV3</t>
  </si>
  <si>
    <t>Cea Modas</t>
  </si>
  <si>
    <t>CEAB3</t>
  </si>
  <si>
    <t>Cemig</t>
  </si>
  <si>
    <t>CMIG3</t>
  </si>
  <si>
    <t>CMIG4</t>
  </si>
  <si>
    <t>Cogna ON</t>
  </si>
  <si>
    <t>COGN3</t>
  </si>
  <si>
    <t>Copasa</t>
  </si>
  <si>
    <t>CSMG3</t>
  </si>
  <si>
    <t>Copel</t>
  </si>
  <si>
    <t>CPLE3</t>
  </si>
  <si>
    <t>CPLE6</t>
  </si>
  <si>
    <t>Cosan</t>
  </si>
  <si>
    <t>CSAN3</t>
  </si>
  <si>
    <t>CPFL Energia</t>
  </si>
  <si>
    <t>CPFE3</t>
  </si>
  <si>
    <t>Cruzeiro Edu</t>
  </si>
  <si>
    <t>CSED3</t>
  </si>
  <si>
    <t>Csn Mineracao</t>
  </si>
  <si>
    <t>CMIN3</t>
  </si>
  <si>
    <t>Cury S/A</t>
  </si>
  <si>
    <t>CURY3</t>
  </si>
  <si>
    <t>Cvc Brasil</t>
  </si>
  <si>
    <t>CVCB3</t>
  </si>
  <si>
    <t>Cyrela Realt</t>
  </si>
  <si>
    <t>CYRE3</t>
  </si>
  <si>
    <t>Dexco</t>
  </si>
  <si>
    <t>DXCO3</t>
  </si>
  <si>
    <t>Dimed</t>
  </si>
  <si>
    <t>PNVL3</t>
  </si>
  <si>
    <t>Direcional</t>
  </si>
  <si>
    <t>DIRR3</t>
  </si>
  <si>
    <t>Ecorodovias</t>
  </si>
  <si>
    <t>ECOR3</t>
  </si>
  <si>
    <t>Eletrobras</t>
  </si>
  <si>
    <t>ELET3</t>
  </si>
  <si>
    <t>ELET6</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</si>
  <si>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</si>
  <si>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</si>
  <si>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</si>
  <si>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</si>
  <si>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</si>
  <si>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</si>
  <si>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</si>
  <si>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</si>
  <si>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</si>
  <si>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</si>
  <si>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</si>
  <si>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</si>
  <si>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</si>
  <si>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</si>
  <si>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</si>
  <si>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</si>
  <si>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</si>
  <si>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</si>
  <si>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</si>
  <si>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</si>
  <si>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</si>
  <si>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</si>
  <si>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</si>
  <si>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</si>
  <si>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</si>
  <si>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</si>
  <si>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Gol</t>
  </si>
  <si>
    <t>GOLL4</t>
  </si>
  <si>
    <t>Gps</t>
  </si>
  <si>
    <t>GGPS3</t>
  </si>
  <si>
    <t>Grendene</t>
  </si>
  <si>
    <t>GRND3</t>
  </si>
  <si>
    <t>Grupo Mateus</t>
  </si>
  <si>
    <t>GMAT3</t>
  </si>
  <si>
    <t>Grupo Natura</t>
  </si>
  <si>
    <t>NTCO3</t>
  </si>
  <si>
    <t>Grupo Sbf</t>
  </si>
  <si>
    <t>SBFG3</t>
  </si>
  <si>
    <t>Guararapes</t>
  </si>
  <si>
    <t>GUAR3</t>
  </si>
  <si>
    <t>Hapvida</t>
  </si>
  <si>
    <t>HAPV3</t>
  </si>
  <si>
    <t>Helbor</t>
  </si>
  <si>
    <t>HBOR3</t>
  </si>
  <si>
    <t>Hidrovias</t>
  </si>
  <si>
    <t>HBSA3</t>
  </si>
  <si>
    <t>Hypera</t>
  </si>
  <si>
    <t>HYPE3</t>
  </si>
  <si>
    <t>Iguatemi SA</t>
  </si>
  <si>
    <t>IGTI11</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</si>
  <si>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</si>
  <si>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</si>
  <si>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</si>
  <si>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</si>
  <si>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</si>
  <si>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</si>
  <si>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</si>
  <si>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</si>
  <si>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</si>
  <si>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</si>
  <si>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</si>
  <si>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</si>
  <si>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</si>
  <si>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</si>
  <si>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</si>
  <si>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</si>
  <si>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</si>
  <si>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Jallesmachad</t>
  </si>
  <si>
    <t>JALL3</t>
  </si>
  <si>
    <t>JBS</t>
  </si>
  <si>
    <t>JBSS3</t>
  </si>
  <si>
    <t>JHSF Part</t>
  </si>
  <si>
    <t>JHSF3</t>
  </si>
  <si>
    <t>JSL</t>
  </si>
  <si>
    <t>JSLG3</t>
  </si>
  <si>
    <t>Kepler Weber</t>
  </si>
  <si>
    <t>KEPL3</t>
  </si>
  <si>
    <t>Klabin S/A</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</si>
  <si>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</si>
  <si>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</si>
  <si>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</si>
  <si>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</si>
  <si>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</si>
  <si>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</si>
  <si>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</si>
  <si>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</si>
  <si>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</si>
  <si>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</si>
  <si>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</si>
  <si>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</si>
  <si>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</si>
  <si>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</si>
  <si>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</si>
  <si>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</si>
  <si>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</si>
  <si>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</si>
  <si>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</si>
  <si>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</si>
  <si>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</si>
  <si>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</si>
  <si>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MRFG3</t>
  </si>
  <si>
    <t>Mater Dei</t>
  </si>
  <si>
    <t>MATD3</t>
  </si>
  <si>
    <t>Meliuz</t>
  </si>
  <si>
    <t>CASH3</t>
  </si>
  <si>
    <t>Mercado Libre</t>
  </si>
  <si>
    <t>MELI34</t>
  </si>
  <si>
    <t>Meta Platforms, Inc</t>
  </si>
  <si>
    <t>M1TA34</t>
  </si>
  <si>
    <t>Metal Leve</t>
  </si>
  <si>
    <t>LEVE3</t>
  </si>
  <si>
    <t>Microsoft Corp</t>
  </si>
  <si>
    <t>MSFT34</t>
  </si>
  <si>
    <t>Microstrategy Inc</t>
  </si>
  <si>
    <t>M2ST34</t>
  </si>
  <si>
    <t>Mills</t>
  </si>
  <si>
    <t>MILS3</t>
  </si>
  <si>
    <t>Minerva</t>
  </si>
  <si>
    <t>BEEF3</t>
  </si>
  <si>
    <t>Motiva SA</t>
  </si>
  <si>
    <t>MOTV3</t>
  </si>
  <si>
    <t>Moura Dubeux</t>
  </si>
  <si>
    <t>MDNE3</t>
  </si>
  <si>
    <t>Movida</t>
  </si>
  <si>
    <t>MOVI3</t>
  </si>
  <si>
    <t>MRV</t>
  </si>
  <si>
    <t>MRVE3</t>
  </si>
  <si>
    <t>Multilaser</t>
  </si>
  <si>
    <t>MLAS3</t>
  </si>
  <si>
    <t>Multiplan</t>
  </si>
  <si>
    <t>MULT3</t>
  </si>
  <si>
    <t>Neoenergia</t>
  </si>
  <si>
    <t>NEOE3</t>
  </si>
  <si>
    <t>Netflix, Inc</t>
  </si>
  <si>
    <t>NFLX34</t>
  </si>
  <si>
    <t>Nu Holdings Ltd.</t>
  </si>
  <si>
    <t>ROXO34</t>
  </si>
  <si>
    <t>Nvidia Corp</t>
  </si>
  <si>
    <t>NVDC34</t>
  </si>
  <si>
    <t>Odontoprev</t>
  </si>
  <si>
    <t>ODPV3</t>
  </si>
  <si>
    <t>Oncoclinicas</t>
  </si>
  <si>
    <t>ONCO3</t>
  </si>
  <si>
    <t>Orizon</t>
  </si>
  <si>
    <t>ORVR3</t>
  </si>
  <si>
    <t>P.Acucar-Cbd</t>
  </si>
  <si>
    <t>PCAR3</t>
  </si>
  <si>
    <t>Pague Menos</t>
  </si>
  <si>
    <t>PGMN3</t>
  </si>
  <si>
    <t>Petrobras</t>
  </si>
  <si>
    <t>PETR3</t>
  </si>
  <si>
    <t>PETR4</t>
  </si>
  <si>
    <t>Petrorecsa</t>
  </si>
  <si>
    <t>RECV3</t>
  </si>
  <si>
    <t>Petrorio</t>
  </si>
  <si>
    <t>PRIO3</t>
  </si>
  <si>
    <t>Petz</t>
  </si>
  <si>
    <t>PETZ3</t>
  </si>
  <si>
    <t>Planoeplano</t>
  </si>
  <si>
    <t>PLPL3</t>
  </si>
  <si>
    <t>Porto Seguro</t>
  </si>
  <si>
    <t>PSSA3</t>
  </si>
  <si>
    <t>Portobello</t>
  </si>
  <si>
    <t>PTBL3</t>
  </si>
  <si>
    <t>Positivo Tec</t>
  </si>
  <si>
    <t>POSI3</t>
  </si>
  <si>
    <t>PRNR3</t>
  </si>
  <si>
    <t>Profarma</t>
  </si>
  <si>
    <t>PFRM3</t>
  </si>
  <si>
    <t>QUAL3</t>
  </si>
  <si>
    <t>Quero-Quero</t>
  </si>
  <si>
    <t>LJQQ3</t>
  </si>
  <si>
    <t>RaiaDrogasil</t>
  </si>
  <si>
    <t>RADL3</t>
  </si>
  <si>
    <t>RAIZ4</t>
  </si>
  <si>
    <t>Randon Part</t>
  </si>
  <si>
    <t>RAPT4</t>
  </si>
  <si>
    <t>RCSL4</t>
  </si>
  <si>
    <t>RDOR3</t>
  </si>
  <si>
    <t>Rumo S.A.</t>
  </si>
  <si>
    <t>RAIL3</t>
  </si>
  <si>
    <t>Sabesp</t>
  </si>
  <si>
    <t>SBSP3</t>
  </si>
  <si>
    <t>Sanepar</t>
  </si>
  <si>
    <t>SAPR4</t>
  </si>
  <si>
    <t>SAPR11</t>
  </si>
  <si>
    <t>Santander BR</t>
  </si>
  <si>
    <t>SANB11</t>
  </si>
  <si>
    <t>Santos Brp</t>
  </si>
  <si>
    <t>STBP3</t>
  </si>
  <si>
    <t>Sao Martinho</t>
  </si>
  <si>
    <t>SMTO3</t>
  </si>
  <si>
    <t>Schulz</t>
  </si>
  <si>
    <t>SHUL4</t>
  </si>
  <si>
    <t>Paypal</t>
  </si>
  <si>
    <t>SEER3</t>
  </si>
  <si>
    <t>Serena</t>
  </si>
  <si>
    <t>SRNA3</t>
  </si>
  <si>
    <t>Sid Nacional</t>
  </si>
  <si>
    <t>CSNA3</t>
  </si>
  <si>
    <t>Simpar</t>
  </si>
  <si>
    <t>SIMH3</t>
  </si>
  <si>
    <t>SLC Agricola</t>
  </si>
  <si>
    <t>SLCE3</t>
  </si>
  <si>
    <t>Smart Fit</t>
  </si>
  <si>
    <t>SMFT3</t>
  </si>
  <si>
    <t>Stoneco Ltd.</t>
  </si>
  <si>
    <t>STOC34</t>
  </si>
  <si>
    <t>Suzano S.A.</t>
  </si>
  <si>
    <t>SUZB3</t>
  </si>
  <si>
    <t>Syn Prop Tec</t>
  </si>
  <si>
    <t>SYNE3</t>
  </si>
  <si>
    <t>Taesa</t>
  </si>
  <si>
    <t>TAEE4</t>
  </si>
  <si>
    <t>TAEE11</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</si>
  <si>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</si>
  <si>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</si>
  <si>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</si>
  <si>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</si>
  <si>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</si>
  <si>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</si>
  <si>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</si>
  <si>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</si>
  <si>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</si>
  <si>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</si>
  <si>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</si>
  <si>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</si>
  <si>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</si>
  <si>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</si>
  <si>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</si>
  <si>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</si>
  <si>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</si>
  <si>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</si>
  <si>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</si>
  <si>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</si>
  <si>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</si>
  <si>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</si>
  <si>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</si>
  <si>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</si>
  <si>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</si>
  <si>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</si>
  <si>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</si>
  <si>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</si>
  <si>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</si>
  <si>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</si>
  <si>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</si>
  <si>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</si>
  <si>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</si>
  <si>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</si>
  <si>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</si>
  <si>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</si>
  <si>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</si>
  <si>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</si>
  <si>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</si>
  <si>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</si>
  <si>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</si>
  <si>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</si>
  <si>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</si>
  <si>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Wilson Sons</t>
  </si>
  <si>
    <t>PORT3</t>
  </si>
  <si>
    <t>Wiz Co</t>
  </si>
  <si>
    <t>WIZC3</t>
  </si>
  <si>
    <t>Xp Inc.</t>
  </si>
  <si>
    <t>XPBR31</t>
  </si>
  <si>
    <t>Yduqs Part</t>
  </si>
  <si>
    <t>YDUQ3</t>
  </si>
  <si>
    <t>Zamp S.A.</t>
  </si>
  <si>
    <t>ZAMP3</t>
  </si>
  <si>
    <t>Etf BV Spyi</t>
  </si>
  <si>
    <t>SPYI11</t>
  </si>
  <si>
    <t>First Trust Nasdaq-100 Equal Weighted</t>
  </si>
  <si>
    <t>BQQW39</t>
  </si>
  <si>
    <t>Hashdex Btcn</t>
  </si>
  <si>
    <t>BITH11</t>
  </si>
  <si>
    <t>Hashdex Eth</t>
  </si>
  <si>
    <t>ETHE11</t>
  </si>
  <si>
    <t>Hashdex Nci</t>
  </si>
  <si>
    <t>HASH11</t>
  </si>
  <si>
    <t>Investo Wrld</t>
  </si>
  <si>
    <t>WRLD11</t>
  </si>
  <si>
    <t>iShares Bitcoin Trust</t>
  </si>
  <si>
    <t>IBIT39</t>
  </si>
  <si>
    <t>Ishares Bova Ci</t>
  </si>
  <si>
    <t>BOVA11</t>
  </si>
  <si>
    <t>Ishares S&amp;P 500</t>
  </si>
  <si>
    <t>IVVB11</t>
  </si>
  <si>
    <t>Ishares Smal Ci</t>
  </si>
  <si>
    <t>SMAL11</t>
  </si>
  <si>
    <t>It Now Ibov</t>
  </si>
  <si>
    <t>BOVV11</t>
  </si>
  <si>
    <t>It Now Idiv</t>
  </si>
  <si>
    <t>DIVO11</t>
  </si>
  <si>
    <t>It Now SP BR</t>
  </si>
  <si>
    <t>SPXR11</t>
  </si>
  <si>
    <t>It Now Teck</t>
  </si>
  <si>
    <t>TECK11</t>
  </si>
  <si>
    <t>Qr Bitcoin</t>
  </si>
  <si>
    <t>QBTC11</t>
  </si>
  <si>
    <t>Qr Ether</t>
  </si>
  <si>
    <t>QETH11</t>
  </si>
  <si>
    <t>Trend Europa</t>
  </si>
  <si>
    <t>EURP11</t>
  </si>
  <si>
    <t>Trend Ibovx</t>
  </si>
  <si>
    <t>BOVX11</t>
  </si>
  <si>
    <t>Trend Nasdaq</t>
  </si>
  <si>
    <t>NASD11</t>
  </si>
  <si>
    <t>Trend Ouro</t>
  </si>
  <si>
    <t>GOLD11</t>
  </si>
  <si>
    <t>Alibaba Group Holding Ltd</t>
  </si>
  <si>
    <t>BABA34</t>
  </si>
  <si>
    <t>Armac</t>
  </si>
  <si>
    <t>ARML3</t>
  </si>
  <si>
    <t>Broadcom Inc</t>
  </si>
  <si>
    <t>AVGO34</t>
  </si>
  <si>
    <t>Eli Lilly And Company</t>
  </si>
  <si>
    <t>LILY34</t>
  </si>
  <si>
    <t>Intel Corp</t>
  </si>
  <si>
    <t>ITLC34</t>
  </si>
  <si>
    <t>Mitre Realty</t>
  </si>
  <si>
    <t>MTRE3</t>
  </si>
  <si>
    <t>Palantir Technologies Inc</t>
  </si>
  <si>
    <t>P2LT34</t>
  </si>
  <si>
    <t>Ser Educa</t>
  </si>
  <si>
    <t>Taiwan Semiconductor Manufacturing Co Ltd</t>
  </si>
  <si>
    <t>TSMC34</t>
  </si>
  <si>
    <t>Trend Us Lrg</t>
  </si>
  <si>
    <t>USAL11</t>
  </si>
  <si>
    <t>Priner</t>
  </si>
  <si>
    <t>BB Etf Ibov</t>
  </si>
  <si>
    <t>BBOV11</t>
  </si>
  <si>
    <t>BQQW39 está em tendência de alta no curto prazo e acima de 75,92 projetaria de 82,67 a 93,59. Tem suportes em 73,3 e 69,92.</t>
  </si>
  <si>
    <t>Automob</t>
  </si>
  <si>
    <t>AMOB3</t>
  </si>
  <si>
    <t>Desktopsigma</t>
  </si>
  <si>
    <t>DESK3</t>
  </si>
  <si>
    <t>Etf BV Coin</t>
  </si>
  <si>
    <t>COIN11</t>
  </si>
  <si>
    <t>It Now Spxi</t>
  </si>
  <si>
    <t>SPXI11</t>
  </si>
  <si>
    <t>Nu Ibov Div</t>
  </si>
  <si>
    <t>NSDV11</t>
  </si>
  <si>
    <t>Eucatex</t>
  </si>
  <si>
    <t>EUCA4</t>
  </si>
  <si>
    <t>KLBN3</t>
  </si>
  <si>
    <t>Raizen</t>
  </si>
  <si>
    <t>SAPR3</t>
  </si>
  <si>
    <t>Qr Cme Cf</t>
  </si>
  <si>
    <t>QSOL11</t>
  </si>
  <si>
    <t>Advanced Micro Devices, Inc</t>
  </si>
  <si>
    <t>A1MD34</t>
  </si>
  <si>
    <t>Azt Energia</t>
  </si>
  <si>
    <t>AZTE3</t>
  </si>
  <si>
    <t>Nike, Inc</t>
  </si>
  <si>
    <t>NIKE34</t>
  </si>
  <si>
    <t>Pine</t>
  </si>
  <si>
    <t>PINE4</t>
  </si>
  <si>
    <t>Recrusul</t>
  </si>
  <si>
    <t>GOGL35</t>
  </si>
  <si>
    <t>Enjoei</t>
  </si>
  <si>
    <t>ENJU3</t>
  </si>
  <si>
    <t>NVDC34 está em tendência de alta no curto prazo e acima de 17,02 projetaria de 20,94 a 27,3. Tem suportes em 16,35 e 14,38. O IFR sobrecomprado alerta realizações se perder 16,35.</t>
  </si>
  <si>
    <t>Oceanpact</t>
  </si>
  <si>
    <t>OPCT3</t>
  </si>
  <si>
    <t>Viveo</t>
  </si>
  <si>
    <t>VVEO3</t>
  </si>
  <si>
    <t>WIZC3 está em tendência de alta no curto prazo e acima de 7,5 projetaria de 8,73 a 10,73. Tem suportes em 7,14 e 6,52.</t>
  </si>
  <si>
    <t>Etf Brad Bov</t>
  </si>
  <si>
    <t>BOVB11</t>
  </si>
  <si>
    <t>Trend China</t>
  </si>
  <si>
    <t>XINA11</t>
  </si>
  <si>
    <t>TTEN3 está em tendência de baixa no curto prazo e abaixo de 14,03 projetaria de 12,92 a 11,81. Tem resistências em 14,6  e 16,81.</t>
  </si>
  <si>
    <t>ABCB4 está em tendência de baixa no curto prazo e abaixo de 21,1 projetaria de 20,14 a 19,19. Tem resistências em 21,52  e 23,42.</t>
  </si>
  <si>
    <t>A1MD34 está em tendência de alta no curto prazo e acima de 88,83 projetaria de 108,19 a 139,52. Tem suportes em 81,45 e 71,76.</t>
  </si>
  <si>
    <t>BABA34 está em tendência de baixa no curto prazo e abaixo de 23,32 projetaria de 20,16 a 17,01. Tem resistências em 24,17  e 30,47.</t>
  </si>
  <si>
    <t>ALOS3 está em tendência de alta no curto prazo e acima de 22,46 projetaria de 25,61 a 30,72. Tem suportes em 22,01 e 20,43.</t>
  </si>
  <si>
    <t>ALPA4 está em tendência de alta no curto prazo e acima de 9,55 projetaria de 11,78 a 15,38. Tem suportes em 9,22 e 8,1.</t>
  </si>
  <si>
    <t>GOGL35 está em tendência de alta no curto prazo e acima de 100,6 projetaria de 119,61 a 150,37. Tem suportes em 78,4 e 68,89. O padrão de volume favorece a alta.</t>
  </si>
  <si>
    <t>GOGL34 está em tendência de alta no curto prazo e acima de 99,92 projetaria de 119,01 a 149,91. Tem suportes em 77,81 e 68,26. O padrão de volume favorece a alta.</t>
  </si>
  <si>
    <t>ALUP11 está em tendência de alta no curto prazo e acima de 31,57 projetaria de 35,23 a 41,17. Tem suportes em 30,58 e 28,74.</t>
  </si>
  <si>
    <t>AMZO34 está em tendência de alta no curto prazo e acima de 70,37 projetaria de 84,49 a 107,35. Tem suportes em 57,73 e 50,66.</t>
  </si>
  <si>
    <t>ABEV3 está em tendência de baixa no curto prazo e abaixo de 14,01 projetaria de 12,65 a 11,3. Tem resistências em 14,26  e 16,96.</t>
  </si>
  <si>
    <t>AMBP3 está em tendência de alta no curto prazo e acima de 205 projetaria de 263,17 a 357,31. Tem suportes em 193,31 e 164,22. O padrão de volume favorece a alta. O IFR sobrecomprado alerta realizações se perder 193,31.</t>
  </si>
  <si>
    <t>AMER3 está em tendência de alta no curto prazo e acima de 9,5 projetaria de 12,25 a 16,7. Tem suportes em 5,5 e 4,12. O padrão de volume favorece a alta.</t>
  </si>
  <si>
    <t>AAPL34 está em tendência de baixa no curto prazo e abaixo de 56,93 projetaria de 50,23 a 43,54. Tem resistências em 57,99  e 71,37.</t>
  </si>
  <si>
    <t>ARML3 está em tendência de alta no curto prazo e acima de 5,28 projetaria de 6,33 a 8,04. Tem suportes em 5,03 e 4,5. O IFR sobrecomprado alerta realizações se perder 5,03.</t>
  </si>
  <si>
    <t>ASAI3 está em tendência de alta no curto prazo e acima de 12,04 projetaria de 15,6 a 21,37. Tem suportes em 11,35 e 9,56.</t>
  </si>
  <si>
    <t>AURA33 está em tendência de alta no curto prazo e acima de 48,49 projetaria de 63,66 a 88,22. Tem suportes em 47,1 e 39,51. O IFR sobrecomprado alerta realizações se perder 47,1.</t>
  </si>
  <si>
    <t>AURE3 está em tendência de alta no curto prazo e acima de 10,27 projetaria de 12,11 a 15,08. Tem suportes em 10 e 9,07. O IFR sobrecomprado alerta realizações se perder 10.</t>
  </si>
  <si>
    <t>AMOB3 está em tendência de baixa no curto prazo e abaixo de 12 projetaria de 10,45 a 8,91. Tem resistências em 12,99  e 16,08.</t>
  </si>
  <si>
    <t>AZTE3 está em tendência de baixa no curto prazo e abaixo de 0,66 projetaria de 0,3 a -0,05. Tem resistências em 0,69  e 1,4.</t>
  </si>
  <si>
    <t>AZUL4 está em tendência de baixa no curto prazo e abaixo de 0,99 projetaria de -0,16 a -1,32. Tem resistências em 1,07  e 3,38.</t>
  </si>
  <si>
    <t>AZZA3 está em tendência de alta no curto prazo e acima de 45,66 projetaria de 60,75 a 85,17. Tem suportes em 43,07 e 35,52.</t>
  </si>
  <si>
    <t>B3SA3 está em tendência de baixa no curto prazo e abaixo de 13,88 projetaria de 12,33 a 10,79. Tem resistências em 14,17  e 17,25.</t>
  </si>
  <si>
    <t>BMGB4 está em tendência de baixa no curto prazo e abaixo de 3,69 projetaria de 3,56 a 3,43. Tem resistências em 3,75  e 4.</t>
  </si>
  <si>
    <t>BPAN4 está em tendência de alta no curto prazo e acima de 9,5 projetaria de 11,41 a 14,51. Tem suportes em 8,46 e 7,5.</t>
  </si>
  <si>
    <t>BRSR6 está em tendência de baixa no curto prazo e abaixo de 12,05 projetaria de 11,02 a 10. Tem resistências em 12,29  e 14,33.</t>
  </si>
  <si>
    <t>BBSE3 está em tendência de baixa no curto prazo e abaixo de 35,91 projetaria de 33,73 a 31,55. Tem resistências em 36,75  e 41,1. O IFR sobrevendido alerta para recuperações se superar 36,75</t>
  </si>
  <si>
    <t>BMOB3 está em tendência de alta no curto prazo e acima de 20,22 projetaria de 24,88 a 32,42. Tem suportes em 19,39 e 17,05.</t>
  </si>
  <si>
    <t>BERK34 está em tendência de baixa no curto prazo e abaixo de 138,47 projetaria de 131,09 a 123,71. Tem resistências em 139,92  e 154,67. O IFR sobrevendido alerta para recuperações se superar 139,92</t>
  </si>
  <si>
    <t>BLAU3 está em tendência de alta no curto prazo e acima de 14,71 projetaria de 16,75 a 20,07. Tem suportes em 14,35 e 13,32.</t>
  </si>
  <si>
    <t>SOJA3 está em tendência de alta no curto prazo e acima de 12,25 projetaria de 13,91 a 16,61. Tem suportes em 11,36 e 10,52.</t>
  </si>
  <si>
    <t>BRBI11 está em tendência de baixa no curto prazo e abaixo de 15,14 projetaria de 14,03 a 12,93. Tem resistências em 15,34  e 17,54.</t>
  </si>
  <si>
    <t>BBDC3 está em tendência de alta no curto prazo e acima de 14,48 projetaria de 17,22 a 21,67. Tem suportes em 14,14 e 12,76. O IFR sobrecomprado alerta realizações se perder 14,14.</t>
  </si>
  <si>
    <t>BBDC4 está em tendência de alta no curto prazo e acima de 16,79 projetaria de 20,4 a 26,24. Tem suportes em 16,37 e 14,56. O IFR sobrecomprado alerta realizações se perder 16,37.</t>
  </si>
  <si>
    <t>BRAP4 está em tendência de baixa no curto prazo e abaixo de 15,67 projetaria de 14,86 a 14,05. Tem resistências em 15,94  e 17,55.</t>
  </si>
  <si>
    <t>BBAS3 está em tendência de baixa no curto prazo e abaixo de 22,35 projetaria de 20,14 a 17,93. Tem resistências em 23,13  e 27,54. O IFR sobrevendido alerta para recuperações se superar 23,13</t>
  </si>
  <si>
    <t>AGRO3 está em tendência de alta no curto prazo e acima de 23,18 projetaria de 25,25 a 28,61. Tem suportes em 21,21 e 20,17.</t>
  </si>
  <si>
    <t>BRKM5 está em tendência de baixa no curto prazo e abaixo de 10,36 projetaria de 8,57 a 6,78. Tem resistências em 10,78  e 14,35.</t>
  </si>
  <si>
    <t>BRAV3 está em tendência de alta no curto prazo e acima de 23,7 projetaria de 28,62 a 36,59. Tem suportes em 19,5 e 17,03. O padrão de volume favorece a alta.</t>
  </si>
  <si>
    <t>BRFS3 está em tendência de baixa no curto prazo e abaixo de 20,33 projetaria de 18,47 a 16,62. Tem resistências em 20,77  e 24,47.</t>
  </si>
  <si>
    <t>AVGO34 está em tendência de alta no curto prazo e acima de 21,31 projetaria de 27,31 a 37,03. Tem suportes em 20,66 e 17,65. O padrão de volume favorece a alta. O IFR sobrecomprado alerta realizações se perder 20,66.</t>
  </si>
  <si>
    <t>BPAC11 está em tendência de alta no curto prazo e acima de 41,36 projetaria de 47,81 a 58,26. Tem suportes em 40,28 e 37,05.</t>
  </si>
  <si>
    <t>CXSE3 está em tendência de baixa no curto prazo e abaixo de 14,55 projetaria de 13,75 a 12,95. Tem resistências em 14,77  e 16,36.</t>
  </si>
  <si>
    <t>CAML3 está em tendência de alta no curto prazo e acima de 5,17 projetaria de 6,24 a 7,98. Tem suportes em 4,82 e 4,28.</t>
  </si>
  <si>
    <t>BHIA3 está em tendência de baixa no curto prazo e abaixo de 4 projetaria de 1,33 a -1,32. Tem resistências em 4,4  e 9,72.</t>
  </si>
  <si>
    <t>CBAV3 está em tendência de baixa no curto prazo e abaixo de 4,56 projetaria de 3,75 a 2,94. Tem resistências em 4,68  e 6,29.</t>
  </si>
  <si>
    <t>CEAB3 está em tendência de alta no curto prazo e acima de 18,37 projetaria de 24,2 a 33,65. Tem suportes em 17,63 e 14,71.</t>
  </si>
  <si>
    <t>CMIG3 está em tendência de alta no curto prazo e acima de 19,01 projetaria de 22,57 a 28,34. Tem suportes em 15,73 e 13,94.</t>
  </si>
  <si>
    <t>CMIG4 está em tendência de baixa no curto prazo e abaixo de 10,47 projetaria de 9,91 a 9,35. Tem resistências em 10,78  e 11,89.</t>
  </si>
  <si>
    <t>COGN3 está em tendência de alta no curto prazo e acima de 3,19 projetaria de 4,35 a 6,24. Tem suportes em 3,03 e 2,44. O IFR sobrecomprado alerta realizações se perder 3,03.</t>
  </si>
  <si>
    <t>CSMG3 está em tendência de alta no curto prazo e acima de 25,42 projetaria de 29,35 a 35,71. Tem suportes em 23,35 e 21,38.</t>
  </si>
  <si>
    <t>CPLE3 está em tendência de alta no curto prazo e acima de 11,74 projetaria de 13,9 a 17,4. Tem suportes em 11,48 e 10,39.</t>
  </si>
  <si>
    <t>CPLE6 está em tendência de alta no curto prazo e acima de 12,88 projetaria de 15,18 a 18,91. Tem suportes em 12,47 e 11,31.</t>
  </si>
  <si>
    <t>CSAN3 está em tendência de alta no curto prazo e acima de 8,78 projetaria de 10,21 a 12,54. Tem suportes em 8,29 e 7,57.</t>
  </si>
  <si>
    <t>CPFE3 está em tendência de alta no curto prazo e acima de 41,48 projetaria de 48,14 a 58,92. Tem suportes em 40,61 e 37,27.</t>
  </si>
  <si>
    <t>CSED3 está em tendência de alta no curto prazo e acima de 5,41 projetaria de 6,87 a 9,25. Tem suportes em 5,31 e 4,57. O IFR sobrecomprado alerta realizações se perder 5,31.</t>
  </si>
  <si>
    <t>CMIN3 está em tendência de baixa no curto prazo e abaixo de 4,88 projetaria de 4,42 a 3,96. Tem resistências em 5,02  e 5,93. O IFR sobrevendido alerta para recuperações se superar 5,02</t>
  </si>
  <si>
    <t>CURY3 está em tendência de alta no curto prazo e acima de 31,31 projetaria de 38,31 a 49,65. Tem suportes em 29,32 e 25,81. O padrão de volume favorece a alta.</t>
  </si>
  <si>
    <t>CVCB3 está em tendência de alta no curto prazo e acima de 2,68 projetaria de 3,29 a 4,29. Tem suportes em 2,5 e 2,19. O padrão de volume favorece a alta. O IFR sobrecomprado alerta realizações se perder 2,5.</t>
  </si>
  <si>
    <t>CYRE3 está em tendência de baixa no curto prazo e abaixo de 25,33 projetaria de 22,81 a 20,29. Tem resistências em 26,3  e 31,33.</t>
  </si>
  <si>
    <t>DESK3 está em tendência de alta no curto prazo e acima de 10,27 projetaria de 11,8 a 14,28. Tem suportes em 9,43 e 8,66.</t>
  </si>
  <si>
    <t>DXCO3 está em tendência de alta no curto prazo e acima de 6,43 projetaria de 7,31 a 8,74. Tem suportes em 5,63 e 5,18.</t>
  </si>
  <si>
    <t>Dexxos Par</t>
  </si>
  <si>
    <t>DEXP3</t>
  </si>
  <si>
    <t>DEXP3 está em tendência de alta no curto prazo e acima de 9,78 projetaria de 11,53 a 14,38. Tem suportes em 9,42 e 8,54. O padrão de volume favorece a alta. O IFR sobrecomprado alerta realizações se perder 9,42.</t>
  </si>
  <si>
    <t>PNVL3 está em tendência de baixa no curto prazo e abaixo de 8,54 projetaria de 8,01 a 7,49. Tem resistências em 8,69  e 9,73.</t>
  </si>
  <si>
    <t>DIRR3 está em tendência de alta no curto prazo e acima de 42,86 projetaria de 52,12 a 67,11. Tem suportes em 41,54 e 36,9. O padrão de volume favorece a alta. O IFR sobrecomprado alerta realizações se perder 41,54.</t>
  </si>
  <si>
    <t>ECOR3 está em tendência de alta no curto prazo e acima de 7,33 projetaria de 8,92 a 11,5. Tem suportes em 7,11 e 6,31.</t>
  </si>
  <si>
    <t>ELET3 está em tendência de baixa no curto prazo e abaixo de 41,33 projetaria de 38,07 a 34,82. Tem resistências em 42,13  e 48,63.</t>
  </si>
  <si>
    <t>ELET6 está em tendência de baixa no curto prazo e abaixo de 46,3 projetaria de 43,23 a 40,16. Tem resistências em 47,21  e 53,34.</t>
  </si>
  <si>
    <t>LILY34 está em tendência de alta no curto prazo e acima de 180,44 projetaria de 210,32 a 258,67. Tem suportes em 141,34 e 126,39. O padrão de volume favorece a alta.</t>
  </si>
  <si>
    <t>EMBR3 está em tendência de baixa no curto prazo e abaixo de 65,11 projetaria de 58,11 a 51,12. Tem resistências em 68,58  e 82,56.</t>
  </si>
  <si>
    <t>ENGI11 está em tendência de alta no curto prazo e acima de 49,4 projetaria de 57,36 a 70,25. Tem suportes em 47,75 e 43,76.</t>
  </si>
  <si>
    <t>ENEV3 está em tendência de alta no curto prazo e acima de 14,9 projetaria de 17,18 a 20,88. Tem suportes em 14,08 e 12,93.</t>
  </si>
  <si>
    <t>EGIE3 está em tendência de alta no curto prazo e acima de 42,24 projetaria de 46,85 a 54,31. Tem suportes em 41,01 e 38,7.</t>
  </si>
  <si>
    <t>ENJU3 está em tendência de alta no curto prazo e acima de 1,46 projetaria de 1,76 a 2,26. Tem suportes em 1,27 e 1,11. O padrão de volume favorece a alta. O IFR sobrecomprado alerta realizações se perder 1,27.</t>
  </si>
  <si>
    <t>EQTL3 está em tendência de alta no curto prazo e acima de 37,52 projetaria de 43,07 a 52,05. Tem suportes em 36,48 e 33,7.</t>
  </si>
  <si>
    <t>EUCA4 está em tendência de alta no curto prazo e acima de 19,18 projetaria de 23,7 a 31,03. Tem suportes em 18,27 e 16. O IFR sobrecomprado alerta realizações se perder 18,27.</t>
  </si>
  <si>
    <t>EVEN3 está em tendência de alta no curto prazo e acima de 7,68 projetaria de 9,05 a 11,27. Tem suportes em 7,48 e 6,79. O IFR sobrecomprado alerta realizações se perder 7,48.</t>
  </si>
  <si>
    <t>EZTC3 está em tendência de alta no curto prazo e acima de 15,67 projetaria de 18,05 a 21,9. Tem suportes em 13,72 e 12,52. O padrão de volume favorece a alta.</t>
  </si>
  <si>
    <t>FESA4 está em tendência de baixa no curto prazo e abaixo de 6,95 projetaria de 6,47 a 5,99. Tem resistências em 7,12  e 8,07.</t>
  </si>
  <si>
    <t>FLRY3 está em tendência de alta no curto prazo e acima de 13,34 projetaria de 15,02 a 17,74. Tem suportes em 13,04 e 12,19.</t>
  </si>
  <si>
    <t>FRAS3 está em tendência de alta no curto prazo e acima de 29,94 projetaria de 35,31 a 44. Tem suportes em 27,25 e 24,56. O padrão de volume favorece a alta.</t>
  </si>
  <si>
    <t>GFSA3 está em tendência de baixa no curto prazo e abaixo de 1,22 projetaria de 0,69 a 0,16. Tem resistências em 1,29  e 2,34.</t>
  </si>
  <si>
    <t>GGBR4 está em tendência de alta no curto prazo e acima de 17,87 projetaria de 20,49 a 24,74. Tem suportes em 16,14 e 14,82.</t>
  </si>
  <si>
    <t>GOAU4 está em tendência de alta no curto prazo e acima de 9,94 projetaria de 11,39 a 13,74. Tem suportes em 8,82 e 8,09.</t>
  </si>
  <si>
    <t>GOLL4 está em tendência de alta no curto prazo e acima de 1,72 projetaria de 2,34 a 3,35. Tem suportes em 1,42 e 1,1.</t>
  </si>
  <si>
    <t>GGPS3 está em tendência de alta no curto prazo e acima de 15,99 projetaria de 18,38 a 22,24. Tem suportes em 15,17 e 13,97.</t>
  </si>
  <si>
    <t>GRND3 está em tendência de alta no curto prazo e acima de 5,64 projetaria de 6,02 a 6,64. Tem suportes em 5,43 e 5,23.</t>
  </si>
  <si>
    <t>GMAT3 está em tendência de alta no curto prazo e acima de 8,21 projetaria de 9,56 a 11,75. Tem suportes em 7,97 e 7,29.</t>
  </si>
  <si>
    <t>NTCO3 está em tendência de alta no curto prazo e acima de 14,34 projetaria de 17,68 a 23,09. Tem suportes em 10,33 e 8,65.</t>
  </si>
  <si>
    <t>SBFG3 está em tendência de alta no curto prazo e acima de 12,89 projetaria de 15,34 a 19,32. Tem suportes em 12,1 e 10,87.</t>
  </si>
  <si>
    <t>GUAR3 está em tendência de alta no curto prazo e acima de 8,76 projetaria de 10,52 a 13,37. Tem suportes em 8,26 e 7,37.</t>
  </si>
  <si>
    <t>HAPV3 está em tendência de alta no curto prazo e acima de 2,99 projetaria de 3,61 a 4,62. Tem suportes em 2,87 e 2,55.</t>
  </si>
  <si>
    <t>Hbr Realty</t>
  </si>
  <si>
    <t>HBRE3</t>
  </si>
  <si>
    <t>HBRE3 está em tendência de alta no curto prazo e acima de 3,9 projetaria de 4,73 a 6,08. Tem suportes em 3,59 e 3,17. O padrão de volume favorece a alta.</t>
  </si>
  <si>
    <t>HBOR3 está em tendência de alta no curto prazo e acima de 2,78 projetaria de 3,66 a 5,09. Tem suportes em 2,65 e 2,2.</t>
  </si>
  <si>
    <t>HBSA3 está em tendência de alta no curto prazo e acima de 3,57 projetaria de 4,86 a 6,96. Tem suportes em 3,44 e 2,79. O IFR sobrecomprado alerta realizações se perder 3,44.</t>
  </si>
  <si>
    <t>HYPE3 está em tendência de alta no curto prazo e acima de 26,77 projetaria de 32,3 a 41,26. Tem suportes em 25,7 e 22,93. O padrão de volume favorece a alta. O IFR sobrecomprado alerta realizações se perder 25,7.</t>
  </si>
  <si>
    <t>IGTI11 está em tendência de alta no curto prazo e acima de 23,03 projetaria de 26,89 a 33,14. Tem suportes em 22,46 e 20,52. O IFR sobrecomprado alerta realizações se perder 22,46.</t>
  </si>
  <si>
    <t>Infracomm</t>
  </si>
  <si>
    <t>IFCM3</t>
  </si>
  <si>
    <t>IFCM3 está em tendência de baixa no curto prazo e abaixo de 0,06 projetaria de 0,02 a -0,01. Tem resistências em 0,08  e 0,15.</t>
  </si>
  <si>
    <t>ITLC34 está em tendência de baixa no curto prazo e abaixo de 18,87 projetaria de 16,26 a 13,66. Tem resistências em 19,24  e 24,44.</t>
  </si>
  <si>
    <t>INTB3 está em tendência de alta no curto prazo e acima de 15,62 projetaria de 18,31 a 22,68. Tem suportes em 14,54 e 13,19.</t>
  </si>
  <si>
    <t>INBR32 está em tendência de baixa no curto prazo e abaixo de 38,69 projetaria de 34,61 a 30,54. Tem resistências em 39,78  e 47,92.</t>
  </si>
  <si>
    <t>MYPK3 está em tendência de alta no curto prazo e acima de 13,84 projetaria de 15,71 a 18,75. Tem suportes em 12,51 e 11,57.</t>
  </si>
  <si>
    <t>RANI3 está em tendência de baixa no curto prazo e abaixo de 7,77 projetaria de 7,19 a 6,62. Tem resistências em 7,95  e 9,09.</t>
  </si>
  <si>
    <t>IRBR3 está em tendência de alta no curto prazo e acima de 57,99 projetaria de 66,63 a 80,62. Tem suportes em 49,12 e 44,79.</t>
  </si>
  <si>
    <t>ISAE4 está em tendência de alta no curto prazo e acima de 24,39 projetaria de 26,03 a 28,69. Tem suportes em 23,24 e 22,41.</t>
  </si>
  <si>
    <t>ITSA4 está em tendência de baixa no curto prazo e abaixo de 10,88 projetaria de 10,03 a 9,18. Tem resistências em 11,07  e 12,76.</t>
  </si>
  <si>
    <t>ITUB3 está em tendência de baixa no curto prazo e abaixo de 32,57 projetaria de 29,72 a 26,87. Tem resistências em 33,19  e 38,88.</t>
  </si>
  <si>
    <t>ITUB4 está em tendência de baixa no curto prazo e abaixo de 36,67 projetaria de 33,55 a 30,44. Tem resistências em 37,29  e 43,51.</t>
  </si>
  <si>
    <t>JALL3 está em tendência de baixa no curto prazo e abaixo de 4,08 projetaria de 3,74 a 3,41. Tem resistências em 4,2  e 4,86.</t>
  </si>
  <si>
    <t>JBSS3 está em tendência de baixa no curto prazo e abaixo de 38,06 projetaria de 32,86 a 27,67. Tem resistências em 39,3  e 49,68.</t>
  </si>
  <si>
    <t>JHSF3 está em tendência de alta no curto prazo e acima de 5,47 projetaria de 6,69 a 8,66. Tem suportes em 5,18 e 4,56.</t>
  </si>
  <si>
    <t>JSLG3 está em tendência de baixa no curto prazo e abaixo de 5,91 projetaria de 5,3 a 4,69. Tem resistências em 6,23  e 7,44.</t>
  </si>
  <si>
    <t>KEPL3 está em tendência de alta no curto prazo e acima de 9,91 projetaria de 11,79 a 14,84. Tem suportes em 8,1 e 7,15.</t>
  </si>
  <si>
    <t>KLBN3 está em tendência de baixa no curto prazo e abaixo de 3,81 projetaria de 3,43 a 3,05. Tem resistências em 3,86  e 4,61.</t>
  </si>
  <si>
    <t>KLBN4 está em tendência de baixa no curto prazo e abaixo de 3,64 projetaria de 3,34 a 3,05. Tem resistências em 3,7  e 4,28.</t>
  </si>
  <si>
    <t>KLBN11 está em tendência de baixa no curto prazo e abaixo de 18,37 projetaria de 16,81 a 15,26. Tem resistências em 18,67  e 21,77.</t>
  </si>
  <si>
    <t>LAVV3 está em tendência de alta no curto prazo e acima de 11,96 projetaria de 14,59 a 18,85. Tem suportes em 11,7 e 10,38.</t>
  </si>
  <si>
    <t>LIGT3 está em tendência de alta no curto prazo e acima de 7 projetaria de 9,1 a 12,5. Tem suportes em 6,11 e 5,05. O padrão de volume favorece a alta.</t>
  </si>
  <si>
    <t>RENT3 está em tendência de alta no curto prazo e acima de 44,58 projetaria de 55,83 a 74,04. Tem suportes em 42,66 e 37,03.</t>
  </si>
  <si>
    <t>LOGG3 está em tendência de alta no curto prazo e acima de 22,19 projetaria de 25,57 a 31,05. Tem suportes em 21,25 e 19,55. O padrão de volume favorece a alta.</t>
  </si>
  <si>
    <t>LREN3 está em tendência de alta no curto prazo e acima de 18,97 projetaria de 24,11 a 32,44. Tem suportes em 18,32 e 15,74.</t>
  </si>
  <si>
    <t>LWSA3 está em tendência de alta no curto prazo e acima de 4,17 projetaria de 5,22 a 6,92. Tem suportes em 3,88 e 3,35. O padrão de volume favorece a alta. O IFR sobrecomprado alerta realizações se perder 3,88.</t>
  </si>
  <si>
    <t>MDIA3 está em tendência de baixa no curto prazo e abaixo de 23,45 projetaria de 21,93 a 20,42. Tem resistências em 23,95  e 26,97.</t>
  </si>
  <si>
    <t>MGLU3 está em tendência de alta no curto prazo e acima de 11,5 projetaria de 14,58 a 19,57. Tem suportes em 9,41 e 7,86.</t>
  </si>
  <si>
    <t>POMO3 está em tendência de alta no curto prazo e acima de 6,2 projetaria de 7,26 a 9. Tem suportes em 5,93 e 5,39.</t>
  </si>
  <si>
    <t>POMO4 está em tendência de alta no curto prazo e acima de 8,27 projetaria de 9,85 a 12,4. Tem suportes em 7,47 e 6,67.</t>
  </si>
  <si>
    <t>MRFG3 está em tendência de alta no curto prazo e acima de 26,03 projetaria de 33,84 a 46,48. Tem suportes em 25,11 e 21,2.</t>
  </si>
  <si>
    <t>MATD3 está em tendência de alta no curto prazo e acima de 5,11 projetaria de 6,15 a 7,83. Tem suportes em 4,6 e 4,07.</t>
  </si>
  <si>
    <t>CASH3 está em tendência de baixa no curto prazo e abaixo de 7,61 projetaria de 5,15 a 2,69. Tem resistências em 7,99  e 12,9.</t>
  </si>
  <si>
    <t>MELI34 está em tendência de alta no curto prazo e acima de 123,8 projetaria de 148 a 187,16. Tem suportes em 120,76 e 108,65.</t>
  </si>
  <si>
    <t>M1TA34 está em tendência de alta no curto prazo e acima de 151,94 projetaria de 183,96 a 235,79. Tem suportes em 134,05 e 118,03. O padrão de volume favorece a alta. O IFR sobrecomprado alerta realizações se perder 134,05.</t>
  </si>
  <si>
    <t>LEVE3 está em tendência de alta no curto prazo e acima de 32,83 projetaria de 37,39 a 44,77. Tem suportes em 31,12 e 28,83.</t>
  </si>
  <si>
    <t>MSFT34 está em tendência de alta no curto prazo e acima de 109,99 projetaria de 125,64 a 150,97. Tem suportes em 108,22 e 100,39.</t>
  </si>
  <si>
    <t>M2ST34 está em tendência de baixa no curto prazo e abaixo de 30,18 projetaria de 25,41 a 20,65. Tem resistências em 31,06  e 40,58.</t>
  </si>
  <si>
    <t>MILS3 está em tendência de alta no curto prazo e acima de 10,98 projetaria de 12,42 a 14,76. Tem suportes em 10,71 e 9,98.</t>
  </si>
  <si>
    <t>BEEF3 está em tendência de baixa no curto prazo e abaixo de 4,67 projetaria de 3,57 a 2,48. Tem resistências em 5,08  e 7,26. O IFR sobrevendido alerta para recuperações se superar 5,08</t>
  </si>
  <si>
    <t>MTRE3 está em tendência de baixa no curto prazo e abaixo de 4 projetaria de 3,55 a 3,1. Tem resistências em 4,09  e 4,98.</t>
  </si>
  <si>
    <t>MOTV3 está em tendência de alta no curto prazo e acima de 14,1 projetaria de 16,18 a 19,55. Tem suportes em 13,41 e 12,36.</t>
  </si>
  <si>
    <t>MDNE3 está em tendência de alta no curto prazo e acima de 21,93 projetaria de 28,55 a 39,26. Tem suportes em 20,82 e 17,5. O padrão de volume favorece a alta. O IFR sobrecomprado alerta realizações se perder 20,82.</t>
  </si>
  <si>
    <t>MOVI3 está em tendência de baixa no curto prazo e abaixo de 6,62 projetaria de 5,24 a 3,86. Tem resistências em 7  e 9,75.</t>
  </si>
  <si>
    <t>MRVE3 está em tendência de alta no curto prazo e acima de 6,33 projetaria de 7,5 a 9,4. Tem suportes em 5,58 e 4,99. O padrão de volume favorece a alta. O IFR sobrecomprado alerta realizações se perder 5,58.</t>
  </si>
  <si>
    <t>MLAS3 está em tendência de baixa no curto prazo e abaixo de 1,09 projetaria de 0,96 a 0,83. Tem resistências em 1,13  e 1,38.</t>
  </si>
  <si>
    <t>MULT3 está em tendência de alta no curto prazo e acima de 27,39 projetaria de 31,76 a 38,83. Tem suportes em 26,4 e 24,21.</t>
  </si>
  <si>
    <t>NEOE3 está em tendência de alta no curto prazo e acima de 25,41 projetaria de 30,23 a 38,04. Tem suportes em 24,71 e 22,29.</t>
  </si>
  <si>
    <t>NFLX34 está em tendência de alta no curto prazo e acima de 140,15 projetaria de 166,93 a 210,27. Tem suportes em 136,73 e 123,33.</t>
  </si>
  <si>
    <t>NIKE34 está em tendência de alta no curto prazo e acima de 47,26 projetaria de 57,96 a 75,29. Tem suportes em 35 e 29,64.</t>
  </si>
  <si>
    <t>ROXO34 está em tendência de baixa no curto prazo e abaixo de 11,15 projetaria de 9,69 a 8,23. Tem resistências em 11,38  e 14,29.</t>
  </si>
  <si>
    <t>OPCT3 está em tendência de alta no curto prazo e acima de 6,38 projetaria de 7,26 a 8,7. Tem suportes em 6,21 e 5,76.</t>
  </si>
  <si>
    <t>ODPV3 está em tendência de baixa no curto prazo e abaixo de 10,95 projetaria de 10,41 a 9,87. Tem resistências em 11,05  e 12,12.</t>
  </si>
  <si>
    <t>ORVR3 está em tendência de alta no curto prazo e acima de 53,71 projetaria de 62,22 a 76. Tem suportes em 52,39 e 48,13.</t>
  </si>
  <si>
    <t>PCAR3 está em tendência de baixa no curto prazo e abaixo de 3,02 projetaria de 2,21 a 1,41. Tem resistências em 3,16  e 4,76.</t>
  </si>
  <si>
    <t>Pagseguro Digital Ltd.</t>
  </si>
  <si>
    <t>PAGS34</t>
  </si>
  <si>
    <t>PAGS34 está em tendência de baixa no curto prazo e abaixo de 9,82 projetaria de 8,81 a 7,81. Tem resistências em 10,47  e 12,47.</t>
  </si>
  <si>
    <t>PGMN3 está em tendência de alta no curto prazo e acima de 3,64 projetaria de 4,22 a 5,16. Tem suportes em 3,54 e 3,24.</t>
  </si>
  <si>
    <t>P2LT34 está em tendência de alta no curto prazo e acima de 256,02 projetaria de 333,77 a 459,58. Tem suportes em 235,55 e 196,67.</t>
  </si>
  <si>
    <t>PETR3 está em tendência de baixa no curto prazo e abaixo de 31,37 projetaria de 28,37 a 25,38. Tem resistências em 32,6  e 38,58. O IFR sobrevendido alerta para recuperações se superar 32,6</t>
  </si>
  <si>
    <t>PETR4 está em tendência de baixa no curto prazo e abaixo de 29,27 projetaria de 26,84 a 24,42. Tem resistências em 30,45  e 35,29. O IFR sobrevendido alerta para recuperações se superar 30,45</t>
  </si>
  <si>
    <t>RECV3 está em tendência de alta no curto prazo e acima de 16,11 projetaria de 18,73 a 22,97. Tem suportes em 14,51 e 13,19.</t>
  </si>
  <si>
    <t>PRIO3 está em tendência de alta no curto prazo e acima de 42,15 projetaria de 48 a 57,47. Tem suportes em 40,61 e 37,68.</t>
  </si>
  <si>
    <t>PETZ3 está em tendência de baixa no curto prazo e abaixo de 4,18 projetaria de 3,76 a 3,35. Tem resistências em 4,44  e 5,26.</t>
  </si>
  <si>
    <t>PINE4 está em tendência de baixa no curto prazo e abaixo de 5,16 projetaria de 4,79 a 4,42. Tem resistências em 5,3  e 6,03.</t>
  </si>
  <si>
    <t>PLPL3 está em tendência de alta no curto prazo e acima de 16,54 projetaria de 20,87 a 27,89. Tem suportes em 15,74 e 13,57. O padrão de volume favorece a alta. O IFR sobrecomprado alerta realizações se perder 15,74.</t>
  </si>
  <si>
    <t>PSSA3 está em tendência de alta no curto prazo e acima de 53,15 projetaria de 63,84 a 81,14. Tem suportes em 52,09 e 46,74. O IFR sobrecomprado alerta realizações se perder 52,09.</t>
  </si>
  <si>
    <t>PTBL3 está em tendência de alta no curto prazo e acima de 5,55 projetaria de 6,95 a 9,22. Tem suportes em 4,91 e 4,2.</t>
  </si>
  <si>
    <t>POSI3 está em tendência de baixa no curto prazo e abaixo de 4,6 projetaria de 4,11 a 3,63. Tem resistências em 4,82  e 5,78.</t>
  </si>
  <si>
    <t>PRNR3 está em tendência de baixa no curto prazo e abaixo de 15,92 projetaria de 15,25 a 14,58. Tem resistências em 16,36  e 17,69.</t>
  </si>
  <si>
    <t>PFRM3 está em tendência de alta no curto prazo e acima de 8,75 projetaria de 10,4 a 13,07. Tem suportes em 8,32 e 7,49.</t>
  </si>
  <si>
    <t>Qualicorp</t>
  </si>
  <si>
    <t>QUAL3 está em tendência de alta no curto prazo e acima de 2,33 projetaria de 2,76 a 3,46. Tem suportes em 2,18 e 1,96.</t>
  </si>
  <si>
    <t>LJQQ3 está em tendência de baixa no curto prazo e abaixo de 2,93 projetaria de 2,45 a 1,97. Tem resistências em 3,05  e 4.</t>
  </si>
  <si>
    <t>RADL3 está em tendência de baixa no curto prazo e abaixo de 14 projetaria de 11,27 a 8,54. Tem resistências em 14,68  e 20,13.</t>
  </si>
  <si>
    <t>RAIZ4 está em tendência de alta no curto prazo e acima de 2,23 projetaria de 2,6 a 3,21. Tem suportes em 1,97 e 1,78.</t>
  </si>
  <si>
    <t>RAPT4 está em tendência de alta no curto prazo e acima de 9,62 projetaria de 10,71 a 12,48. Tem suportes em 9,2 e 8,65.</t>
  </si>
  <si>
    <t>RCSL4 está em tendência de baixa no curto prazo e abaixo de 1,18 projetaria de 0,82 a 0,47. Tem resistências em 1,23  e 1,93.</t>
  </si>
  <si>
    <t>RDOR3 está em tendência de alta no curto prazo e acima de 38,27 projetaria de 45,86 a 58,14. Tem suportes em 36,32 e 32,52. O padrão de volume favorece a alta.</t>
  </si>
  <si>
    <t>RAIL3 está em tendência de alta no curto prazo e acima de 20,53 projetaria de 23,36 a 27,94. Tem suportes em 19,64 e 18,22. O padrão de volume favorece a alta.</t>
  </si>
  <si>
    <t>SBSP3 está em tendência de baixa no curto prazo e abaixo de 113,94 projetaria de 104,35 a 94,77. Tem resistências em 116,9  e 136,06.</t>
  </si>
  <si>
    <t>SAPR3 está em tendência de alta no curto prazo e acima de 6,71 projetaria de 7,72 a 9,36. Tem suportes em 6,45 e 5,94.</t>
  </si>
  <si>
    <t>SAPR4 está em tendência de alta no curto prazo e acima de 6,65 projetaria de 7,6 a 9,15. Tem suportes em 6,48 e 6.</t>
  </si>
  <si>
    <t>SAPR11 está em tendência de alta no curto prazo e acima de 33,38 projetaria de 38,29 a 46,24. Tem suportes em 32,52 e 30,06.</t>
  </si>
  <si>
    <t>SANB4</t>
  </si>
  <si>
    <t>SANB4 está em tendência de baixa no curto prazo e abaixo de 15,2 projetaria de 14,23 a 13,27. Tem resistências em 15,68  e 17,6.</t>
  </si>
  <si>
    <t>SANB11 está em tendência de baixa no curto prazo e abaixo de 28,95 projetaria de 26,99 a 25,04. Tem resistências em 29,98  e 33,88.</t>
  </si>
  <si>
    <t>STBP3 está em tendência de alta no curto prazo e acima de 13,84 projetaria de 14,45 a 15,45. Tem suportes em 13,66 e 13,35. O IFR sobrecomprado alerta realizações se perder 13,66.</t>
  </si>
  <si>
    <t>SMTO3 está em tendência de baixa no curto prazo e abaixo de 20,01 projetaria de 18,39 a 16,78. Tem resistências em 21,29  e 24,51.</t>
  </si>
  <si>
    <t>SHUL4 está em tendência de baixa no curto prazo e abaixo de 5,41 projetaria de 5,05 a 4,69. Tem resistências em 5,47  e 6,18.</t>
  </si>
  <si>
    <t>SEER3 está em tendência de alta no curto prazo e acima de 10,49 projetaria de 14,53 a 21,07. Tem suportes em 9,87 e 7,84. O padrão de volume favorece a alta. O IFR sobrecomprado alerta realizações se perder 9,87.</t>
  </si>
  <si>
    <t>CSNA3 está em tendência de baixa no curto prazo e abaixo de 8,28 projetaria de 7,45 a 6,62. Tem resistências em 8,61  e 10,26.</t>
  </si>
  <si>
    <t>SIMH3 está em tendência de alta no curto prazo e acima de 5,73 projetaria de 7,44 a 10,22. Tem suportes em 5,27 e 4,41.</t>
  </si>
  <si>
    <t>SLCE3 está em tendência de baixa no curto prazo e abaixo de 18,89 projetaria de 17,75 a 16,61. Tem resistências em 19,23  e 21,5.</t>
  </si>
  <si>
    <t>SMFT3 está em tendência de alta no curto prazo e acima de 25,39 projetaria de 30,38 a 38,45. Tem suportes em 24,9 e 22,4.</t>
  </si>
  <si>
    <t>STOC34 está em tendência de alta no curto prazo e acima de 82,15 projetaria de 101,49 a 132,79. Tem suportes em 76,29 e 66,61.</t>
  </si>
  <si>
    <t>SUZB3 está em tendência de baixa no curto prazo e abaixo de 49,65 projetaria de 45,24 a 40,84. Tem resistências em 50,5  e 59,3.</t>
  </si>
  <si>
    <t>SYNE3 está em tendência de baixa no curto prazo e abaixo de 5,58 projetaria de 4,8 a 4,02. Tem resistências em 5,88  e 7,43.</t>
  </si>
  <si>
    <t>TAEE4 está em tendência de baixa no curto prazo e abaixo de 11,59 projetaria de 11,02 a 10,46. Tem resistências em 11,84  e 12,96.</t>
  </si>
  <si>
    <t>TAEE11 está em tendência de baixa no curto prazo e abaixo de 34,69 projetaria de 32,93 a 31,17. Tem resistências em 35,51  e 39,02.</t>
  </si>
  <si>
    <t>TSMC34 está em tendência de alta no curto prazo e acima de 156,14 projetaria de 191,56 a 248,89. Tem suportes em 140,2 e 122,48. O padrão de volume favorece a alta. O IFR sobrecomprado alerta realizações se perder 140,2.</t>
  </si>
  <si>
    <t>TASA4 está em tendência de baixa no curto prazo e abaixo de 7,26 projetaria de 6,81 a 6,36. Tem resistências em 7,59  e 8,48.</t>
  </si>
  <si>
    <t>TGMA3 está em tendência de alta no curto prazo e acima de 37,83 projetaria de 43,55 a 52,81. Tem suportes em 36,6 e 33,73.</t>
  </si>
  <si>
    <t>VIVT3 está em tendência de alta no curto prazo e acima de 29,63 projetaria de 33,41 a 39,53. Tem suportes em 29,21 e 27,31. O IFR sobrecomprado alerta realizações se perder 29,21.</t>
  </si>
  <si>
    <t>TEND3 está em tendência de alta no curto prazo e acima de 24,38 projetaria de 31,41 a 42,79. Tem suportes em 23,51 e 19,99. O IFR sobrecomprado alerta realizações se perder 23,51.</t>
  </si>
  <si>
    <t>TSLA34 está em tendência de baixa no curto prazo e abaixo de 57,55 projetaria de 46,14 a 34,73. Tem resistências em 60,91  e 83,72.</t>
  </si>
  <si>
    <t>TIMS3 está em tendência de alta no curto prazo e acima de 20,69 projetaria de 24,67 a 31,13. Tem suportes em 19,91 e 17,91. O padrão de volume favorece a alta. O IFR sobrecomprado alerta realizações se perder 19,91.</t>
  </si>
  <si>
    <t>TOTS3 está em tendência de alta no curto prazo e acima de 44,13 projetaria de 52,2 a 65,27. Tem suportes em 41,45 e 37,41.</t>
  </si>
  <si>
    <t>TFCO4 está em tendência de alta no curto prazo e acima de 14,92 projetaria de 18,52 a 24,34. Tem suportes em 14,51 e 12,7. O IFR sobrecomprado alerta realizações se perder 14,51.</t>
  </si>
  <si>
    <t>TRIS3 está em tendência de alta no curto prazo e acima de 8,1 projetaria de 10,02 a 13,15. Tem suportes em 7,84 e 6,87. O IFR sobrecomprado alerta realizações se perder 7,84.</t>
  </si>
  <si>
    <t>TUPY3 está em tendência de baixa no curto prazo e abaixo de 18,82 projetaria de 16,43 a 14,04. Tem resistências em 19,59  e 24,36.</t>
  </si>
  <si>
    <t>UGPA3 está em tendência de baixa no curto prazo e abaixo de 16,26 projetaria de 15,29 a 14,33. Tem resistências em 16,87  e 18,79.</t>
  </si>
  <si>
    <t>UNIP6 está em tendência de alta no curto prazo e acima de 61,95 projetaria de 73,28 a 91,63. Tem suportes em 60,06 e 54,39. O padrão de volume favorece a alta.</t>
  </si>
  <si>
    <t>USIM3 está em tendência de baixa no curto prazo e abaixo de 5,08 projetaria de 4,67 a 4,27. Tem resistências em 5,22  e 6,02.</t>
  </si>
  <si>
    <t>USIM5 está em tendência de baixa no curto prazo e abaixo de 5,17 projetaria de 4,78 a 4,39. Tem resistências em 5,35  e 6,12.</t>
  </si>
  <si>
    <t>VALE3 está em tendência de baixa no curto prazo e abaixo de 52,62 projetaria de 49,62 a 46,63. Tem resistências em 53,33  e 59,31.</t>
  </si>
  <si>
    <t>VLID3 está em tendência de baixa no curto prazo e abaixo de 25,95 projetaria de 23,9 a 21,85. Tem resistências em 26,57  e 30,66.</t>
  </si>
  <si>
    <t>VAMO3 está em tendência de alta no curto prazo e acima de 5,53 projetaria de 6,75 a 8,74. Tem suportes em 4,85 e 4,23. O padrão de volume favorece a alta.</t>
  </si>
  <si>
    <t>VBBR3 está em tendência de alta no curto prazo e acima de 21 projetaria de 24,5 a 30,16. Tem suportes em 20,37 e 18,61.</t>
  </si>
  <si>
    <t>VTRU3 está em tendência de alta no curto prazo e acima de 11,72 projetaria de 15,72 a 22,19. Tem suportes em 9,45 e 7,44.</t>
  </si>
  <si>
    <t>VIVA3 está em tendência de alta no curto prazo e acima de 27,18 projetaria de 34,23 a 45,65. Tem suportes em 26,15 e 22,62.</t>
  </si>
  <si>
    <t>VVEO3 está em tendência de baixa no curto prazo e abaixo de 1,25 projetaria de 1,06 a 0,87. Tem resistências em 1,36  e 1,73.</t>
  </si>
  <si>
    <t>VULC3 está em tendência de baixa no curto prazo e abaixo de 20,25 projetaria de 18,08 a 15,91. Tem resistências em 20,8  e 25,13.</t>
  </si>
  <si>
    <t>WEGE3 está em tendência de baixa no curto prazo e abaixo de 41,96 projetaria de 37,52 a 33,08. Tem resistências em 43,27  e 52,14.</t>
  </si>
  <si>
    <t>PORT3 está em tendência de alta no curto prazo e acima de 17,49 projetaria de 18,56 a 20,31. Tem suportes em 17,33 e 16,79. O padrão de volume favorece a alta. O IFR sobrecomprado alerta realizações se perder 17,33.</t>
  </si>
  <si>
    <t>YDUQ3 está em tendência de alta no curto prazo e acima de 17,65 projetaria de 22,91 a 31,42. Tem suportes em 16,96 e 14,32. O padrão de volume favorece a alta. O IFR sobrecomprado alerta realizações se perder 16,96.</t>
  </si>
  <si>
    <t>ZAMP3 está em tendência de alta no curto prazo e acima de 3,69 projetaria de 4,53 a 5,9. Tem suportes em 3,37 e 2,94.</t>
  </si>
  <si>
    <t>BBOV11 está em tendência de baixa no curto prazo e abaixo de 71,54 projetaria de 68,66 a 65,78. Tem resistências em 72,53  e 78,28.</t>
  </si>
  <si>
    <t>BOVB11 está em tendência de baixa no curto prazo e abaixo de 139,53 projetaria de 133,63 a 127,73. Tem resistências em 141,25  e 153,04.</t>
  </si>
  <si>
    <t>COIN11 está em tendência de alta no curto prazo e acima de 94,55 projetaria de 109,81 a 134,5. Tem suportes em 88,73 e 81,09.</t>
  </si>
  <si>
    <t>SPYI11 está em tendência de alta no curto prazo e acima de 118,16 projetaria de 131,4 a 152,82. Tem suportes em 110,99 e 104,36.</t>
  </si>
  <si>
    <t>BITH11 está em tendência de baixa no curto prazo e abaixo de 133,8 projetaria de 120,94 a 108,09. Tem resistências em 136,06  e 161,76.</t>
  </si>
  <si>
    <t>ETHE11 está em tendência de alta no curto prazo e acima de 58,67 projetaria de 79,28 a 112,64. Tem suportes em 41,42 e 31,11.</t>
  </si>
  <si>
    <t>HASH11 está em tendência de baixa no curto prazo e abaixo de 77,75 projetaria de 67,9 a 58,06. Tem resistências em 79,31  e 98,99.</t>
  </si>
  <si>
    <t>Investo Gldx</t>
  </si>
  <si>
    <t>GLDX11</t>
  </si>
  <si>
    <t>GLDX11 está em tendência de alta no curto prazo e acima de 93,59 projetaria de 101,98 a 115,57. Tem suportes em 88,98 e 84,78. O padrão de volume favorece a alta.</t>
  </si>
  <si>
    <t>Investo Usbd</t>
  </si>
  <si>
    <t>USDB11</t>
  </si>
  <si>
    <t>USDB11 está em tendência de alta no curto prazo e acima de 112,52 projetaria de 118,08 a 127,09. Tem suportes em 104,77 e 101,98. O padrão de volume favorece a alta.</t>
  </si>
  <si>
    <t>WRLD11 está em tendência de alta no curto prazo e acima de 128,51 projetaria de 142,29 a 164,6. Tem suportes em 125,4 e 118,5.</t>
  </si>
  <si>
    <t>IBIT39 está em tendência de baixa no curto prazo e abaixo de 111,11 projetaria de 99,88 a 88,66. Tem resistências em 113,38  e 135,82.</t>
  </si>
  <si>
    <t>BOVA11 está em tendência de baixa no curto prazo e abaixo de 133,63 projetaria de 128,1 a 122,57. Tem resistências em 135,64  e 146,69.</t>
  </si>
  <si>
    <t>iShares MSCI Acwi (All Country World Index)</t>
  </si>
  <si>
    <t>BACW39</t>
  </si>
  <si>
    <t>BACW39 está em tendência de alta no curto prazo e acima de 71,84 projetaria de 79,23 a 91,2. Tem suportes em 70,44 e 66,74. O padrão de volume favorece a alta.</t>
  </si>
  <si>
    <t>iShares MSCI EAFE Value Index</t>
  </si>
  <si>
    <t>BEFV39</t>
  </si>
  <si>
    <t>BEFV39 está em tendência de alta no curto prazo e acima de 61,01 projetaria de 66,86 a 76,34. Tem suportes em 59,99 e 57,06.</t>
  </si>
  <si>
    <t>iShares MSCI USA Esg Optimized ETF</t>
  </si>
  <si>
    <t>BEGU39</t>
  </si>
  <si>
    <t>BEGU39 está em tendência de alta no curto prazo e acima de 77,45 projetaria de 86,55 a 101,27. Tem suportes em 72,34 e 67,78. O padrão de volume favorece a alta.</t>
  </si>
  <si>
    <t>IVVB11 está em tendência de alta no curto prazo e acima de 401,18 projetaria de 451,43 a 532,75. Tem suportes em 376,2 e 351,07.</t>
  </si>
  <si>
    <t>SMAL11 está em tendência de alta no curto prazo e acima de 111,9 projetaria de 127,17 a 151,89. Tem suportes em 109,07 e 101,43.</t>
  </si>
  <si>
    <t>BOVV11 está em tendência de baixa no curto prazo e abaixo de 140,17 projetaria de 134,42 a 128,68. Tem resistências em 142,3  e 153,78.</t>
  </si>
  <si>
    <t>DIVO11 está em tendência de baixa no curto prazo e abaixo de 99,79 projetaria de 96,01 a 92,24. Tem resistências em 101,9  e 109,44.</t>
  </si>
  <si>
    <t>It Now Small</t>
  </si>
  <si>
    <t>SMAC11</t>
  </si>
  <si>
    <t>SMAC11 está em tendência de alta no curto prazo e acima de 57,99 projetaria de 65,57 a 77,85. Tem suportes em 57,1 e 53,3.</t>
  </si>
  <si>
    <t>SPXR11 está em tendência de alta no curto prazo e acima de 53,5 projetaria de 60,73 a 72,43. Tem suportes em 52,1 e 48,48. O padrão de volume favorece a alta. O IFR sobrecomprado alerta realizações se perder 52,1.</t>
  </si>
  <si>
    <t>SPXI11 está em tendência de alta no curto prazo e acima de 390,42 projetaria de 439,47 a 518,84. Tem suportes em 366,74 e 342,21. O padrão de volume favorece a alta.</t>
  </si>
  <si>
    <t>TECK11 está em tendência de alta no curto prazo e acima de 108,21 projetaria de 128,22 a 160,61. Tem suportes em 102,38 e 92,37. O padrão de volume favorece a alta. O IFR sobrecomprado alerta realizações se perder 102,38.</t>
  </si>
  <si>
    <t>NSDV11 está em tendência de baixa no curto prazo e abaixo de 124,62 projetaria de 119,89 a 115,17. Tem resistências em 126,86  e 136,3.</t>
  </si>
  <si>
    <t>Nu Rend Ibov</t>
  </si>
  <si>
    <t>NDIV11</t>
  </si>
  <si>
    <t>NDIV11 está em tendência de baixa no curto prazo e abaixo de 109,29 projetaria de 104,83 a 100,38. Tem resistências em 111,35  e 120,25.</t>
  </si>
  <si>
    <t>QBTC11 está em tendência de baixa no curto prazo e abaixo de 35,56 projetaria de 32,16 a 28,76. Tem resistências em 36,12  e 42,91.</t>
  </si>
  <si>
    <t>QSOL11 está em tendência de baixa no curto prazo e abaixo de 10,77 projetaria de 7,6 a 4,43. Tem resistências em 11,04  e 17,37.</t>
  </si>
  <si>
    <t>QETH11 está em tendência de alta no curto prazo e acima de 14,07 projetaria de 18,92 a 26,78. Tem suportes em 9,7 e 7,27. O padrão de volume favorece a alta.</t>
  </si>
  <si>
    <t>XINA11 está em tendência de alta no curto prazo e acima de 8,65 projetaria de 9,77 a 11,59. Tem suportes em 7,77 e 7,2.</t>
  </si>
  <si>
    <t>BOVX11 está em tendência de baixa no curto prazo e abaixo de 13,93 projetaria de 13,36 a 12,79. Tem resistências em 14,16  e 15,29.</t>
  </si>
  <si>
    <t>NASD11 está em tendência de alta no curto prazo e acima de 17,83 projetaria de 20,44 a 24,67. Tem suportes em 16,97 e 15,66. O padrão de volume favorece a alta. O IFR sobrecomprado alerta realizações se perder 16,97.</t>
  </si>
  <si>
    <t>GOLD11 está em tendência de alta no curto prazo e acima de 20,82 projetaria de 23,14 a 26,91. Tem suportes em 19,74 e 18,57.</t>
  </si>
  <si>
    <t>USAL11 está em tendência de alta no curto prazo e acima de 15,31 projetaria de 17,22 a 20,32. Tem suportes em 14,44 e 13,48.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</si>
</sst>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6" zoomScaleNormal="100" workbookViewId="0">
      <selection activeCell="G16" sqref="G16"/>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159</v>
      </c>
      <c r="W7" s="21">
        <f>COUNTIF($P$15:$P$350,"Baixa")</f>
        <v>98</v>
      </c>
      <c r="X7" s="21"/>
      <c r="Y7" s="21">
        <f>V7+W7</f>
        <v>257</v>
      </c>
    </row>
    <row r="8" spans="2:259" ht="15" customHeight="1" x14ac:dyDescent="0.25">
      <c r="B8" s="3"/>
      <c r="C8" s="31"/>
      <c r="D8" s="32"/>
      <c r="E8" s="32"/>
      <c r="F8" s="32"/>
      <c r="G8" s="32"/>
      <c r="H8" s="32"/>
      <c r="I8" s="32"/>
      <c r="J8" s="32"/>
      <c r="K8" s="32"/>
      <c r="L8" s="32"/>
      <c r="M8" s="32"/>
      <c r="N8" s="32"/>
      <c r="O8" s="33"/>
      <c r="P8" s="32"/>
      <c r="Q8" s="34"/>
      <c r="R8" s="23"/>
      <c r="V8" s="37">
        <f>V7/Y7</f>
        <v>0.61867704280155644</v>
      </c>
      <c r="W8" s="37">
        <f>W7/Y7</f>
        <v>0.38132295719844356</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45813</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16</v>
      </c>
      <c r="E15" s="16"/>
      <c r="F15" s="18">
        <v>14.03</v>
      </c>
      <c r="G15" s="18">
        <v>12.92</v>
      </c>
      <c r="H15" s="18">
        <v>11.81</v>
      </c>
      <c r="I15" s="17"/>
      <c r="J15" s="18">
        <v>14.6</v>
      </c>
      <c r="K15" s="18">
        <v>16.809999999999999</v>
      </c>
      <c r="L15" s="18">
        <v>20.399999999999999</v>
      </c>
      <c r="M15" s="18"/>
      <c r="N15" s="18">
        <v>38.963629419999997</v>
      </c>
      <c r="O15" s="18">
        <v>22.414026478</v>
      </c>
      <c r="P15" s="19" t="s">
        <v>17</v>
      </c>
      <c r="Q15" s="14" t="s">
        <v>505</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18</v>
      </c>
      <c r="D16" s="20" t="s">
        <v>19</v>
      </c>
      <c r="E16" s="16"/>
      <c r="F16" s="17">
        <v>21.1</v>
      </c>
      <c r="G16" s="17">
        <v>20.14</v>
      </c>
      <c r="H16" s="17">
        <v>19.190000000000001</v>
      </c>
      <c r="I16" s="17"/>
      <c r="J16" s="17">
        <v>21.52</v>
      </c>
      <c r="K16" s="17">
        <v>23.42</v>
      </c>
      <c r="L16" s="17">
        <v>26.5</v>
      </c>
      <c r="M16" s="17"/>
      <c r="N16" s="17">
        <v>49.426900191999998</v>
      </c>
      <c r="O16" s="36">
        <v>10.575324651999999</v>
      </c>
      <c r="P16" s="20" t="s">
        <v>17</v>
      </c>
      <c r="Q16" s="15" t="s">
        <v>506</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483</v>
      </c>
      <c r="D17" s="19" t="s">
        <v>484</v>
      </c>
      <c r="E17" s="16"/>
      <c r="F17" s="18">
        <v>81.45</v>
      </c>
      <c r="G17" s="18">
        <v>71.760000000000005</v>
      </c>
      <c r="H17" s="18">
        <v>62.08</v>
      </c>
      <c r="I17" s="17"/>
      <c r="J17" s="18">
        <v>88.83</v>
      </c>
      <c r="K17" s="18">
        <v>108.19</v>
      </c>
      <c r="L17" s="18">
        <v>139.52000000000001</v>
      </c>
      <c r="M17" s="18"/>
      <c r="N17" s="18">
        <v>68.343649932999995</v>
      </c>
      <c r="O17" s="18">
        <v>2.1333181496</v>
      </c>
      <c r="P17" s="19" t="s">
        <v>20</v>
      </c>
      <c r="Q17" s="14" t="s">
        <v>507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443</v>
      </c>
      <c r="D18" s="20" t="s">
        <v>444</v>
      </c>
      <c r="E18" s="16"/>
      <c r="F18" s="17">
        <v>23.32</v>
      </c>
      <c r="G18" s="17">
        <v>20.16</v>
      </c>
      <c r="H18" s="17">
        <v>17.010000000000002</v>
      </c>
      <c r="I18" s="17"/>
      <c r="J18" s="17">
        <v>24.17</v>
      </c>
      <c r="K18" s="17">
        <v>30.47</v>
      </c>
      <c r="L18" s="17">
        <v>40.68</v>
      </c>
      <c r="M18" s="17"/>
      <c r="N18" s="17">
        <v>47.766740890999998</v>
      </c>
      <c r="O18" s="36">
        <v>6.2996247013</v>
      </c>
      <c r="P18" s="20" t="s">
        <v>17</v>
      </c>
      <c r="Q18" s="15" t="s">
        <v>508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22</v>
      </c>
      <c r="E19" s="16"/>
      <c r="F19" s="18">
        <v>22.01</v>
      </c>
      <c r="G19" s="18">
        <v>20.43</v>
      </c>
      <c r="H19" s="18">
        <v>18.850000000000001</v>
      </c>
      <c r="I19" s="17"/>
      <c r="J19" s="18">
        <v>22.46</v>
      </c>
      <c r="K19" s="18">
        <v>25.61</v>
      </c>
      <c r="L19" s="18">
        <v>30.72</v>
      </c>
      <c r="M19" s="18"/>
      <c r="N19" s="18">
        <v>59.852349341</v>
      </c>
      <c r="O19" s="18">
        <v>72.426820173999999</v>
      </c>
      <c r="P19" s="19" t="s">
        <v>20</v>
      </c>
      <c r="Q19" s="14" t="s">
        <v>509</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23</v>
      </c>
      <c r="D20" s="20" t="s">
        <v>24</v>
      </c>
      <c r="E20" s="16"/>
      <c r="F20" s="17">
        <v>9.2200000000000006</v>
      </c>
      <c r="G20" s="17">
        <v>8.1</v>
      </c>
      <c r="H20" s="17">
        <v>6.98</v>
      </c>
      <c r="I20" s="17"/>
      <c r="J20" s="17">
        <v>9.5500000000000007</v>
      </c>
      <c r="K20" s="17">
        <v>11.78</v>
      </c>
      <c r="L20" s="17">
        <v>15.38</v>
      </c>
      <c r="M20" s="17"/>
      <c r="N20" s="17">
        <v>59.856565445000001</v>
      </c>
      <c r="O20" s="36">
        <v>25.770380130000003</v>
      </c>
      <c r="P20" s="20" t="s">
        <v>20</v>
      </c>
      <c r="Q20" s="15" t="s">
        <v>510</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9" t="s">
        <v>492</v>
      </c>
      <c r="E21" s="16"/>
      <c r="F21" s="18">
        <v>78.400000000000006</v>
      </c>
      <c r="G21" s="18">
        <v>68.89</v>
      </c>
      <c r="H21" s="18">
        <v>59.38</v>
      </c>
      <c r="I21" s="17"/>
      <c r="J21" s="18">
        <v>100.6</v>
      </c>
      <c r="K21" s="18">
        <v>119.61</v>
      </c>
      <c r="L21" s="18">
        <v>150.37</v>
      </c>
      <c r="M21" s="18"/>
      <c r="N21" s="18">
        <v>49.082778724000001</v>
      </c>
      <c r="O21" s="18">
        <v>1.1275043608999999</v>
      </c>
      <c r="P21" s="19" t="s">
        <v>20</v>
      </c>
      <c r="Q21" s="14" t="s">
        <v>511</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25</v>
      </c>
      <c r="D22" s="20" t="s">
        <v>26</v>
      </c>
      <c r="E22" s="16"/>
      <c r="F22" s="17">
        <v>77.81</v>
      </c>
      <c r="G22" s="17">
        <v>68.260000000000005</v>
      </c>
      <c r="H22" s="17">
        <v>58.71</v>
      </c>
      <c r="I22" s="17"/>
      <c r="J22" s="17">
        <v>99.92</v>
      </c>
      <c r="K22" s="17">
        <v>119.01</v>
      </c>
      <c r="L22" s="17">
        <v>149.91</v>
      </c>
      <c r="M22" s="17"/>
      <c r="N22" s="17">
        <v>49.974056781000002</v>
      </c>
      <c r="O22" s="36">
        <v>25.196225783999999</v>
      </c>
      <c r="P22" s="20" t="s">
        <v>20</v>
      </c>
      <c r="Q22" s="15" t="s">
        <v>512</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27</v>
      </c>
      <c r="D23" s="19" t="s">
        <v>28</v>
      </c>
      <c r="E23" s="16"/>
      <c r="F23" s="18">
        <v>30.58</v>
      </c>
      <c r="G23" s="18">
        <v>28.74</v>
      </c>
      <c r="H23" s="18">
        <v>26.91</v>
      </c>
      <c r="I23" s="17"/>
      <c r="J23" s="18">
        <v>31.57</v>
      </c>
      <c r="K23" s="18">
        <v>35.229999999999997</v>
      </c>
      <c r="L23" s="18">
        <v>41.17</v>
      </c>
      <c r="M23" s="18"/>
      <c r="N23" s="18">
        <v>55.041123538000001</v>
      </c>
      <c r="O23" s="18">
        <v>27.159096738999999</v>
      </c>
      <c r="P23" s="19" t="s">
        <v>20</v>
      </c>
      <c r="Q23" s="14" t="s">
        <v>513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29</v>
      </c>
      <c r="D24" s="20" t="s">
        <v>30</v>
      </c>
      <c r="E24" s="16"/>
      <c r="F24" s="17">
        <v>57.73</v>
      </c>
      <c r="G24" s="17">
        <v>50.66</v>
      </c>
      <c r="H24" s="17">
        <v>43.6</v>
      </c>
      <c r="I24" s="17"/>
      <c r="J24" s="17">
        <v>70.37</v>
      </c>
      <c r="K24" s="17">
        <v>84.49</v>
      </c>
      <c r="L24" s="17">
        <v>107.35</v>
      </c>
      <c r="M24" s="17"/>
      <c r="N24" s="17">
        <v>59.607738699000002</v>
      </c>
      <c r="O24" s="36">
        <v>16.146798136000001</v>
      </c>
      <c r="P24" s="20" t="s">
        <v>20</v>
      </c>
      <c r="Q24" s="15" t="s">
        <v>514</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31</v>
      </c>
      <c r="D25" s="19" t="s">
        <v>32</v>
      </c>
      <c r="E25" s="16"/>
      <c r="F25" s="18">
        <v>14.01</v>
      </c>
      <c r="G25" s="18">
        <v>12.65</v>
      </c>
      <c r="H25" s="18">
        <v>11.3</v>
      </c>
      <c r="I25" s="17"/>
      <c r="J25" s="18">
        <v>14.26</v>
      </c>
      <c r="K25" s="18">
        <v>16.96</v>
      </c>
      <c r="L25" s="18">
        <v>21.33</v>
      </c>
      <c r="M25" s="18"/>
      <c r="N25" s="18">
        <v>48.769847380000002</v>
      </c>
      <c r="O25" s="18">
        <v>300.30605138999999</v>
      </c>
      <c r="P25" s="19" t="s">
        <v>17</v>
      </c>
      <c r="Q25" s="14" t="s">
        <v>515</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33</v>
      </c>
      <c r="D26" s="20" t="s">
        <v>34</v>
      </c>
      <c r="E26" s="16"/>
      <c r="F26" s="17">
        <v>193.31</v>
      </c>
      <c r="G26" s="17">
        <v>164.22</v>
      </c>
      <c r="H26" s="17">
        <v>135.13</v>
      </c>
      <c r="I26" s="17"/>
      <c r="J26" s="17">
        <v>205</v>
      </c>
      <c r="K26" s="17">
        <v>263.17</v>
      </c>
      <c r="L26" s="17">
        <v>357.31</v>
      </c>
      <c r="M26" s="17"/>
      <c r="N26" s="17">
        <v>88.577639500999993</v>
      </c>
      <c r="O26" s="36">
        <v>18.088850696000002</v>
      </c>
      <c r="P26" s="20" t="s">
        <v>20</v>
      </c>
      <c r="Q26" s="15" t="s">
        <v>516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35</v>
      </c>
      <c r="D27" s="19" t="s">
        <v>36</v>
      </c>
      <c r="E27" s="16"/>
      <c r="F27" s="18">
        <v>5.5</v>
      </c>
      <c r="G27" s="18">
        <v>4.12</v>
      </c>
      <c r="H27" s="18">
        <v>2.74</v>
      </c>
      <c r="I27" s="17"/>
      <c r="J27" s="18">
        <v>9.5</v>
      </c>
      <c r="K27" s="18">
        <v>12.25</v>
      </c>
      <c r="L27" s="18">
        <v>16.7</v>
      </c>
      <c r="M27" s="18"/>
      <c r="N27" s="18">
        <v>66.750177551999997</v>
      </c>
      <c r="O27" s="18">
        <v>12.499511259999998</v>
      </c>
      <c r="P27" s="19" t="s">
        <v>20</v>
      </c>
      <c r="Q27" s="14" t="s">
        <v>517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37</v>
      </c>
      <c r="D28" s="20" t="s">
        <v>38</v>
      </c>
      <c r="E28" s="16"/>
      <c r="F28" s="17" t="s">
        <v>39</v>
      </c>
      <c r="G28" s="17" t="s">
        <v>39</v>
      </c>
      <c r="H28" s="17" t="s">
        <v>39</v>
      </c>
      <c r="I28" s="17"/>
      <c r="J28" s="17" t="s">
        <v>39</v>
      </c>
      <c r="K28" s="17" t="s">
        <v>39</v>
      </c>
      <c r="L28" s="17" t="s">
        <v>39</v>
      </c>
      <c r="M28" s="17"/>
      <c r="N28" s="17" t="s">
        <v>39</v>
      </c>
      <c r="O28" s="36" t="s">
        <v>39</v>
      </c>
      <c r="P28" s="20" t="s">
        <v>39</v>
      </c>
      <c r="Q28" s="15" t="s">
        <v>40</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41</v>
      </c>
      <c r="D29" s="19" t="s">
        <v>42</v>
      </c>
      <c r="E29" s="16"/>
      <c r="F29" s="18">
        <v>56.93</v>
      </c>
      <c r="G29" s="18">
        <v>50.23</v>
      </c>
      <c r="H29" s="18">
        <v>43.54</v>
      </c>
      <c r="I29" s="17"/>
      <c r="J29" s="18">
        <v>57.99</v>
      </c>
      <c r="K29" s="18">
        <v>71.37</v>
      </c>
      <c r="L29" s="18">
        <v>93.03</v>
      </c>
      <c r="M29" s="18"/>
      <c r="N29" s="18">
        <v>45.951075566</v>
      </c>
      <c r="O29" s="18">
        <v>13.422442655999999</v>
      </c>
      <c r="P29" s="19" t="s">
        <v>17</v>
      </c>
      <c r="Q29" s="14" t="s">
        <v>518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445</v>
      </c>
      <c r="D30" s="20" t="s">
        <v>446</v>
      </c>
      <c r="E30" s="16"/>
      <c r="F30" s="17">
        <v>5.03</v>
      </c>
      <c r="G30" s="17">
        <v>4.5</v>
      </c>
      <c r="H30" s="17">
        <v>3.97</v>
      </c>
      <c r="I30" s="17"/>
      <c r="J30" s="17">
        <v>5.28</v>
      </c>
      <c r="K30" s="17">
        <v>6.33</v>
      </c>
      <c r="L30" s="17">
        <v>8.0399999999999991</v>
      </c>
      <c r="M30" s="17"/>
      <c r="N30" s="17">
        <v>70.063141598000001</v>
      </c>
      <c r="O30" s="36">
        <v>3.5052009129999999</v>
      </c>
      <c r="P30" s="20" t="s">
        <v>20</v>
      </c>
      <c r="Q30" s="15" t="s">
        <v>519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43</v>
      </c>
      <c r="D31" s="19" t="s">
        <v>44</v>
      </c>
      <c r="E31" s="16"/>
      <c r="F31" s="18">
        <v>11.35</v>
      </c>
      <c r="G31" s="18">
        <v>9.56</v>
      </c>
      <c r="H31" s="18">
        <v>7.78</v>
      </c>
      <c r="I31" s="17"/>
      <c r="J31" s="18">
        <v>12.04</v>
      </c>
      <c r="K31" s="18">
        <v>15.6</v>
      </c>
      <c r="L31" s="18">
        <v>21.37</v>
      </c>
      <c r="M31" s="18"/>
      <c r="N31" s="18">
        <v>67.658376849000007</v>
      </c>
      <c r="O31" s="18">
        <v>154.34744169999999</v>
      </c>
      <c r="P31" s="19" t="s">
        <v>20</v>
      </c>
      <c r="Q31" s="14" t="s">
        <v>520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45</v>
      </c>
      <c r="D32" s="20" t="s">
        <v>46</v>
      </c>
      <c r="E32" s="16"/>
      <c r="F32" s="17">
        <v>47.1</v>
      </c>
      <c r="G32" s="17">
        <v>39.51</v>
      </c>
      <c r="H32" s="17">
        <v>31.92</v>
      </c>
      <c r="I32" s="17"/>
      <c r="J32" s="17">
        <v>48.49</v>
      </c>
      <c r="K32" s="17">
        <v>63.66</v>
      </c>
      <c r="L32" s="17">
        <v>88.22</v>
      </c>
      <c r="M32" s="17"/>
      <c r="N32" s="17">
        <v>88.237274831999997</v>
      </c>
      <c r="O32" s="36">
        <v>12.09986131</v>
      </c>
      <c r="P32" s="20" t="s">
        <v>20</v>
      </c>
      <c r="Q32" s="15" t="s">
        <v>521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47</v>
      </c>
      <c r="D33" s="19" t="s">
        <v>48</v>
      </c>
      <c r="E33" s="16"/>
      <c r="F33" s="18">
        <v>10</v>
      </c>
      <c r="G33" s="18">
        <v>9.07</v>
      </c>
      <c r="H33" s="18">
        <v>8.15</v>
      </c>
      <c r="I33" s="17"/>
      <c r="J33" s="18">
        <v>10.27</v>
      </c>
      <c r="K33" s="18">
        <v>12.11</v>
      </c>
      <c r="L33" s="18">
        <v>15.08</v>
      </c>
      <c r="M33" s="18"/>
      <c r="N33" s="18">
        <v>80.479746151000001</v>
      </c>
      <c r="O33" s="18">
        <v>46.229675608999997</v>
      </c>
      <c r="P33" s="19" t="s">
        <v>20</v>
      </c>
      <c r="Q33" s="14" t="s">
        <v>522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466</v>
      </c>
      <c r="D34" s="20" t="s">
        <v>467</v>
      </c>
      <c r="E34" s="16"/>
      <c r="F34" s="17">
        <v>12</v>
      </c>
      <c r="G34" s="17">
        <v>10.45</v>
      </c>
      <c r="H34" s="17">
        <v>8.91</v>
      </c>
      <c r="I34" s="17"/>
      <c r="J34" s="17">
        <v>12.99</v>
      </c>
      <c r="K34" s="17">
        <v>16.079999999999998</v>
      </c>
      <c r="L34" s="17">
        <v>21.08</v>
      </c>
      <c r="M34" s="17"/>
      <c r="N34" s="17">
        <v>45.281814945000001</v>
      </c>
      <c r="O34" s="36">
        <v>2.0787376086999996</v>
      </c>
      <c r="P34" s="20" t="s">
        <v>17</v>
      </c>
      <c r="Q34" s="15" t="s">
        <v>523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485</v>
      </c>
      <c r="D35" s="19" t="s">
        <v>486</v>
      </c>
      <c r="E35" s="16"/>
      <c r="F35" s="18">
        <v>0.66</v>
      </c>
      <c r="G35" s="18">
        <v>0.3</v>
      </c>
      <c r="H35" s="18">
        <v>-0.05</v>
      </c>
      <c r="I35" s="17"/>
      <c r="J35" s="18">
        <v>0.69</v>
      </c>
      <c r="K35" s="18">
        <v>1.4</v>
      </c>
      <c r="L35" s="18">
        <v>2.57</v>
      </c>
      <c r="M35" s="18"/>
      <c r="N35" s="18">
        <v>32.453133946000001</v>
      </c>
      <c r="O35" s="18">
        <v>1.6635988695999999</v>
      </c>
      <c r="P35" s="19" t="s">
        <v>17</v>
      </c>
      <c r="Q35" s="14" t="s">
        <v>524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49</v>
      </c>
      <c r="D36" s="20" t="s">
        <v>50</v>
      </c>
      <c r="E36" s="16"/>
      <c r="F36" s="17">
        <v>0.99</v>
      </c>
      <c r="G36" s="17">
        <v>-0.16</v>
      </c>
      <c r="H36" s="17">
        <v>-1.32</v>
      </c>
      <c r="I36" s="17"/>
      <c r="J36" s="17">
        <v>1.07</v>
      </c>
      <c r="K36" s="17">
        <v>3.38</v>
      </c>
      <c r="L36" s="17">
        <v>7.12</v>
      </c>
      <c r="M36" s="17"/>
      <c r="N36" s="17">
        <v>32.809558563000003</v>
      </c>
      <c r="O36" s="36">
        <v>100.85907926</v>
      </c>
      <c r="P36" s="20" t="s">
        <v>17</v>
      </c>
      <c r="Q36" s="15" t="s">
        <v>525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51</v>
      </c>
      <c r="D37" s="19" t="s">
        <v>52</v>
      </c>
      <c r="E37" s="16"/>
      <c r="F37" s="18">
        <v>43.07</v>
      </c>
      <c r="G37" s="18">
        <v>35.520000000000003</v>
      </c>
      <c r="H37" s="18">
        <v>27.97</v>
      </c>
      <c r="I37" s="17"/>
      <c r="J37" s="18">
        <v>45.66</v>
      </c>
      <c r="K37" s="18">
        <v>60.75</v>
      </c>
      <c r="L37" s="18">
        <v>85.17</v>
      </c>
      <c r="M37" s="18"/>
      <c r="N37" s="18">
        <v>61.746926309999999</v>
      </c>
      <c r="O37" s="18">
        <v>122.11204117</v>
      </c>
      <c r="P37" s="19" t="s">
        <v>20</v>
      </c>
      <c r="Q37" s="14" t="s">
        <v>526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53</v>
      </c>
      <c r="D38" s="20" t="s">
        <v>54</v>
      </c>
      <c r="E38" s="16"/>
      <c r="F38" s="17">
        <v>13.88</v>
      </c>
      <c r="G38" s="17">
        <v>12.33</v>
      </c>
      <c r="H38" s="17">
        <v>10.79</v>
      </c>
      <c r="I38" s="17"/>
      <c r="J38" s="17">
        <v>14.17</v>
      </c>
      <c r="K38" s="17">
        <v>17.25</v>
      </c>
      <c r="L38" s="17">
        <v>22.24</v>
      </c>
      <c r="M38" s="17"/>
      <c r="N38" s="17">
        <v>45.035358092999999</v>
      </c>
      <c r="O38" s="36">
        <v>690.20723569999996</v>
      </c>
      <c r="P38" s="20" t="s">
        <v>17</v>
      </c>
      <c r="Q38" s="15" t="s">
        <v>527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55</v>
      </c>
      <c r="D39" s="19" t="s">
        <v>56</v>
      </c>
      <c r="E39" s="16"/>
      <c r="F39" s="18">
        <v>3.69</v>
      </c>
      <c r="G39" s="18">
        <v>3.56</v>
      </c>
      <c r="H39" s="18">
        <v>3.43</v>
      </c>
      <c r="I39" s="17"/>
      <c r="J39" s="18">
        <v>3.75</v>
      </c>
      <c r="K39" s="18">
        <v>4</v>
      </c>
      <c r="L39" s="18">
        <v>4.42</v>
      </c>
      <c r="M39" s="18"/>
      <c r="N39" s="18">
        <v>48.296302650000001</v>
      </c>
      <c r="O39" s="18">
        <v>1.8372159564999999</v>
      </c>
      <c r="P39" s="19" t="s">
        <v>17</v>
      </c>
      <c r="Q39" s="14" t="s">
        <v>528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57</v>
      </c>
      <c r="D40" s="20" t="s">
        <v>58</v>
      </c>
      <c r="E40" s="16"/>
      <c r="F40" s="17">
        <v>8.4600000000000009</v>
      </c>
      <c r="G40" s="17">
        <v>7.5</v>
      </c>
      <c r="H40" s="17">
        <v>6.54</v>
      </c>
      <c r="I40" s="17"/>
      <c r="J40" s="17">
        <v>9.5</v>
      </c>
      <c r="K40" s="17">
        <v>11.41</v>
      </c>
      <c r="L40" s="17">
        <v>14.51</v>
      </c>
      <c r="M40" s="17"/>
      <c r="N40" s="17">
        <v>50.447530366000002</v>
      </c>
      <c r="O40" s="36">
        <v>17.250834999999999</v>
      </c>
      <c r="P40" s="20" t="s">
        <v>20</v>
      </c>
      <c r="Q40" s="15" t="s">
        <v>529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59</v>
      </c>
      <c r="D41" s="19" t="s">
        <v>60</v>
      </c>
      <c r="E41" s="16"/>
      <c r="F41" s="18">
        <v>12.05</v>
      </c>
      <c r="G41" s="18">
        <v>11.02</v>
      </c>
      <c r="H41" s="18">
        <v>10</v>
      </c>
      <c r="I41" s="17"/>
      <c r="J41" s="18">
        <v>12.29</v>
      </c>
      <c r="K41" s="18">
        <v>14.33</v>
      </c>
      <c r="L41" s="18">
        <v>17.64</v>
      </c>
      <c r="M41" s="18"/>
      <c r="N41" s="18">
        <v>49.580891358000002</v>
      </c>
      <c r="O41" s="18">
        <v>16.678553869999998</v>
      </c>
      <c r="P41" s="19" t="s">
        <v>17</v>
      </c>
      <c r="Q41" s="14" t="s">
        <v>530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61</v>
      </c>
      <c r="D42" s="20" t="s">
        <v>62</v>
      </c>
      <c r="E42" s="16"/>
      <c r="F42" s="17">
        <v>35.909999999999997</v>
      </c>
      <c r="G42" s="17">
        <v>33.729999999999997</v>
      </c>
      <c r="H42" s="17">
        <v>31.55</v>
      </c>
      <c r="I42" s="17"/>
      <c r="J42" s="17">
        <v>36.75</v>
      </c>
      <c r="K42" s="17">
        <v>41.1</v>
      </c>
      <c r="L42" s="17">
        <v>48.13</v>
      </c>
      <c r="M42" s="17"/>
      <c r="N42" s="17">
        <v>21.606925902</v>
      </c>
      <c r="O42" s="36">
        <v>223.34892291</v>
      </c>
      <c r="P42" s="20" t="s">
        <v>17</v>
      </c>
      <c r="Q42" s="15" t="s">
        <v>531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63</v>
      </c>
      <c r="D43" s="20" t="s">
        <v>64</v>
      </c>
      <c r="E43" s="16"/>
      <c r="F43" s="17">
        <v>19.39</v>
      </c>
      <c r="G43" s="17">
        <v>17.05</v>
      </c>
      <c r="H43" s="17">
        <v>14.72</v>
      </c>
      <c r="I43" s="17"/>
      <c r="J43" s="17">
        <v>20.22</v>
      </c>
      <c r="K43" s="17">
        <v>24.88</v>
      </c>
      <c r="L43" s="17">
        <v>32.42</v>
      </c>
      <c r="M43" s="17"/>
      <c r="N43" s="17">
        <v>68.465549306</v>
      </c>
      <c r="O43" s="36">
        <v>4.0388977826000003</v>
      </c>
      <c r="P43" s="20" t="s">
        <v>20</v>
      </c>
      <c r="Q43" s="15" t="s">
        <v>532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65</v>
      </c>
      <c r="D44" s="19" t="s">
        <v>66</v>
      </c>
      <c r="E44" s="16"/>
      <c r="F44" s="18">
        <v>138.47</v>
      </c>
      <c r="G44" s="18">
        <v>131.09</v>
      </c>
      <c r="H44" s="18">
        <v>123.71</v>
      </c>
      <c r="I44" s="17"/>
      <c r="J44" s="18">
        <v>139.91999999999999</v>
      </c>
      <c r="K44" s="18">
        <v>154.66999999999999</v>
      </c>
      <c r="L44" s="18">
        <v>178.54</v>
      </c>
      <c r="M44" s="18"/>
      <c r="N44" s="18">
        <v>29.479724206</v>
      </c>
      <c r="O44" s="18">
        <v>7.4751616538999999</v>
      </c>
      <c r="P44" s="19" t="s">
        <v>17</v>
      </c>
      <c r="Q44" s="14" t="s">
        <v>533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67</v>
      </c>
      <c r="D45" s="20" t="s">
        <v>68</v>
      </c>
      <c r="E45" s="16"/>
      <c r="F45" s="17">
        <v>14.35</v>
      </c>
      <c r="G45" s="17">
        <v>13.32</v>
      </c>
      <c r="H45" s="17">
        <v>12.3</v>
      </c>
      <c r="I45" s="17"/>
      <c r="J45" s="17">
        <v>14.71</v>
      </c>
      <c r="K45" s="17">
        <v>16.75</v>
      </c>
      <c r="L45" s="17">
        <v>20.07</v>
      </c>
      <c r="M45" s="17"/>
      <c r="N45" s="17">
        <v>64.818777768999993</v>
      </c>
      <c r="O45" s="36">
        <v>5.2011506957</v>
      </c>
      <c r="P45" s="20" t="s">
        <v>20</v>
      </c>
      <c r="Q45" s="15" t="s">
        <v>534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69</v>
      </c>
      <c r="D46" s="19" t="s">
        <v>70</v>
      </c>
      <c r="E46" s="16"/>
      <c r="F46" s="18">
        <v>11.36</v>
      </c>
      <c r="G46" s="18">
        <v>10.52</v>
      </c>
      <c r="H46" s="18">
        <v>9.69</v>
      </c>
      <c r="I46" s="17"/>
      <c r="J46" s="18">
        <v>12.25</v>
      </c>
      <c r="K46" s="18">
        <v>13.91</v>
      </c>
      <c r="L46" s="18">
        <v>16.61</v>
      </c>
      <c r="M46" s="18"/>
      <c r="N46" s="18">
        <v>53.063653445999996</v>
      </c>
      <c r="O46" s="18">
        <v>9.7572016086999991</v>
      </c>
      <c r="P46" s="19" t="s">
        <v>20</v>
      </c>
      <c r="Q46" s="14" t="s">
        <v>535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71</v>
      </c>
      <c r="D47" s="20" t="s">
        <v>72</v>
      </c>
      <c r="E47" s="16"/>
      <c r="F47" s="17">
        <v>15.14</v>
      </c>
      <c r="G47" s="17">
        <v>14.03</v>
      </c>
      <c r="H47" s="17">
        <v>12.93</v>
      </c>
      <c r="I47" s="17"/>
      <c r="J47" s="17">
        <v>15.34</v>
      </c>
      <c r="K47" s="17">
        <v>17.54</v>
      </c>
      <c r="L47" s="17">
        <v>21.1</v>
      </c>
      <c r="M47" s="17"/>
      <c r="N47" s="17">
        <v>49.164399158000002</v>
      </c>
      <c r="O47" s="36">
        <v>4.0627900869999998</v>
      </c>
      <c r="P47" s="20" t="s">
        <v>17</v>
      </c>
      <c r="Q47" s="15" t="s">
        <v>536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73</v>
      </c>
      <c r="D48" s="19" t="s">
        <v>74</v>
      </c>
      <c r="E48" s="16"/>
      <c r="F48" s="18">
        <v>14.14</v>
      </c>
      <c r="G48" s="18">
        <v>12.76</v>
      </c>
      <c r="H48" s="18">
        <v>11.39</v>
      </c>
      <c r="I48" s="17"/>
      <c r="J48" s="18">
        <v>14.48</v>
      </c>
      <c r="K48" s="18">
        <v>17.22</v>
      </c>
      <c r="L48" s="18">
        <v>21.67</v>
      </c>
      <c r="M48" s="18"/>
      <c r="N48" s="18">
        <v>76.454377416</v>
      </c>
      <c r="O48" s="18">
        <v>147.31165317</v>
      </c>
      <c r="P48" s="19" t="s">
        <v>20</v>
      </c>
      <c r="Q48" s="14" t="s">
        <v>537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73</v>
      </c>
      <c r="D49" s="20" t="s">
        <v>75</v>
      </c>
      <c r="E49" s="16"/>
      <c r="F49" s="17">
        <v>16.37</v>
      </c>
      <c r="G49" s="17">
        <v>14.56</v>
      </c>
      <c r="H49" s="17">
        <v>12.75</v>
      </c>
      <c r="I49" s="17"/>
      <c r="J49" s="17">
        <v>16.79</v>
      </c>
      <c r="K49" s="17">
        <v>20.399999999999999</v>
      </c>
      <c r="L49" s="17">
        <v>26.24</v>
      </c>
      <c r="M49" s="17"/>
      <c r="N49" s="17">
        <v>80.459269427999999</v>
      </c>
      <c r="O49" s="36">
        <v>709.14249383000003</v>
      </c>
      <c r="P49" s="20" t="s">
        <v>20</v>
      </c>
      <c r="Q49" s="15" t="s">
        <v>538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76</v>
      </c>
      <c r="D50" s="19" t="s">
        <v>77</v>
      </c>
      <c r="E50" s="16"/>
      <c r="F50" s="18">
        <v>15.67</v>
      </c>
      <c r="G50" s="18">
        <v>14.86</v>
      </c>
      <c r="H50" s="18">
        <v>14.05</v>
      </c>
      <c r="I50" s="17"/>
      <c r="J50" s="18">
        <v>15.94</v>
      </c>
      <c r="K50" s="18">
        <v>17.55</v>
      </c>
      <c r="L50" s="18">
        <v>20.170000000000002</v>
      </c>
      <c r="M50" s="18"/>
      <c r="N50" s="18">
        <v>35.646438502999999</v>
      </c>
      <c r="O50" s="18">
        <v>63.800364086999998</v>
      </c>
      <c r="P50" s="19" t="s">
        <v>17</v>
      </c>
      <c r="Q50" s="14" t="s">
        <v>539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78</v>
      </c>
      <c r="D51" s="20" t="s">
        <v>79</v>
      </c>
      <c r="E51" s="16"/>
      <c r="F51" s="17">
        <v>22.35</v>
      </c>
      <c r="G51" s="17">
        <v>20.14</v>
      </c>
      <c r="H51" s="17">
        <v>17.93</v>
      </c>
      <c r="I51" s="17"/>
      <c r="J51" s="17">
        <v>23.13</v>
      </c>
      <c r="K51" s="17">
        <v>27.54</v>
      </c>
      <c r="L51" s="17">
        <v>34.68</v>
      </c>
      <c r="M51" s="17"/>
      <c r="N51" s="17">
        <v>17.146142817000001</v>
      </c>
      <c r="O51" s="36">
        <v>963.69095273999994</v>
      </c>
      <c r="P51" s="20" t="s">
        <v>17</v>
      </c>
      <c r="Q51" s="15" t="s">
        <v>540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80</v>
      </c>
      <c r="D52" s="19" t="s">
        <v>81</v>
      </c>
      <c r="E52" s="16"/>
      <c r="F52" s="18">
        <v>21.21</v>
      </c>
      <c r="G52" s="18">
        <v>20.170000000000002</v>
      </c>
      <c r="H52" s="18">
        <v>19.13</v>
      </c>
      <c r="I52" s="17"/>
      <c r="J52" s="18">
        <v>23.18</v>
      </c>
      <c r="K52" s="18">
        <v>25.25</v>
      </c>
      <c r="L52" s="18">
        <v>28.61</v>
      </c>
      <c r="M52" s="18"/>
      <c r="N52" s="18">
        <v>49.294746158000002</v>
      </c>
      <c r="O52" s="18">
        <v>3.3187759999999997</v>
      </c>
      <c r="P52" s="19" t="s">
        <v>20</v>
      </c>
      <c r="Q52" s="14" t="s">
        <v>541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82</v>
      </c>
      <c r="D53" s="20" t="s">
        <v>83</v>
      </c>
      <c r="E53" s="16"/>
      <c r="F53" s="17">
        <v>10.36</v>
      </c>
      <c r="G53" s="17">
        <v>8.57</v>
      </c>
      <c r="H53" s="17">
        <v>6.78</v>
      </c>
      <c r="I53" s="17"/>
      <c r="J53" s="17">
        <v>10.78</v>
      </c>
      <c r="K53" s="17">
        <v>14.35</v>
      </c>
      <c r="L53" s="17">
        <v>20.13</v>
      </c>
      <c r="M53" s="17"/>
      <c r="N53" s="17">
        <v>43.067878638000003</v>
      </c>
      <c r="O53" s="36">
        <v>51.020608043000003</v>
      </c>
      <c r="P53" s="20" t="s">
        <v>17</v>
      </c>
      <c r="Q53" s="15" t="s">
        <v>542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84</v>
      </c>
      <c r="D54" s="19" t="s">
        <v>85</v>
      </c>
      <c r="E54" s="16"/>
      <c r="F54" s="18">
        <v>19.5</v>
      </c>
      <c r="G54" s="18">
        <v>17.03</v>
      </c>
      <c r="H54" s="18">
        <v>14.57</v>
      </c>
      <c r="I54" s="17"/>
      <c r="J54" s="18">
        <v>23.7</v>
      </c>
      <c r="K54" s="18">
        <v>28.62</v>
      </c>
      <c r="L54" s="18">
        <v>36.590000000000003</v>
      </c>
      <c r="M54" s="18"/>
      <c r="N54" s="18">
        <v>58.684192949</v>
      </c>
      <c r="O54" s="18">
        <v>146.60330848000001</v>
      </c>
      <c r="P54" s="19" t="s">
        <v>20</v>
      </c>
      <c r="Q54" s="14" t="s">
        <v>543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86</v>
      </c>
      <c r="D55" s="20" t="s">
        <v>87</v>
      </c>
      <c r="E55" s="16"/>
      <c r="F55" s="17">
        <v>20.329999999999998</v>
      </c>
      <c r="G55" s="17">
        <v>18.47</v>
      </c>
      <c r="H55" s="17">
        <v>16.62</v>
      </c>
      <c r="I55" s="17"/>
      <c r="J55" s="17">
        <v>20.77</v>
      </c>
      <c r="K55" s="17">
        <v>24.47</v>
      </c>
      <c r="L55" s="17">
        <v>30.47</v>
      </c>
      <c r="M55" s="17"/>
      <c r="N55" s="17">
        <v>45.931046178000003</v>
      </c>
      <c r="O55" s="36">
        <v>221.22569526000001</v>
      </c>
      <c r="P55" s="20" t="s">
        <v>17</v>
      </c>
      <c r="Q55" s="15" t="s">
        <v>544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447</v>
      </c>
      <c r="D56" s="19" t="s">
        <v>448</v>
      </c>
      <c r="E56" s="16"/>
      <c r="F56" s="18">
        <v>20.66</v>
      </c>
      <c r="G56" s="18">
        <v>17.649999999999999</v>
      </c>
      <c r="H56" s="18">
        <v>14.65</v>
      </c>
      <c r="I56" s="17"/>
      <c r="J56" s="18">
        <v>21.31</v>
      </c>
      <c r="K56" s="18">
        <v>27.31</v>
      </c>
      <c r="L56" s="18">
        <v>37.03</v>
      </c>
      <c r="M56" s="18"/>
      <c r="N56" s="18">
        <v>88.190969147000004</v>
      </c>
      <c r="O56" s="18">
        <v>3.2461236330000003</v>
      </c>
      <c r="P56" s="19" t="s">
        <v>20</v>
      </c>
      <c r="Q56" s="14" t="s">
        <v>545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88</v>
      </c>
      <c r="D57" s="20" t="s">
        <v>89</v>
      </c>
      <c r="E57" s="16"/>
      <c r="F57" s="17">
        <v>40.28</v>
      </c>
      <c r="G57" s="17">
        <v>37.049999999999997</v>
      </c>
      <c r="H57" s="17">
        <v>33.82</v>
      </c>
      <c r="I57" s="17"/>
      <c r="J57" s="17">
        <v>41.36</v>
      </c>
      <c r="K57" s="17">
        <v>47.81</v>
      </c>
      <c r="L57" s="17">
        <v>58.26</v>
      </c>
      <c r="M57" s="17"/>
      <c r="N57" s="17">
        <v>56.603112607</v>
      </c>
      <c r="O57" s="36">
        <v>319.13538496000001</v>
      </c>
      <c r="P57" s="20" t="s">
        <v>20</v>
      </c>
      <c r="Q57" s="15" t="s">
        <v>546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90</v>
      </c>
      <c r="D58" s="19" t="s">
        <v>91</v>
      </c>
      <c r="E58" s="16"/>
      <c r="F58" s="18">
        <v>14.55</v>
      </c>
      <c r="G58" s="18">
        <v>13.75</v>
      </c>
      <c r="H58" s="18">
        <v>12.95</v>
      </c>
      <c r="I58" s="17"/>
      <c r="J58" s="18">
        <v>14.77</v>
      </c>
      <c r="K58" s="18">
        <v>16.36</v>
      </c>
      <c r="L58" s="18">
        <v>18.940000000000001</v>
      </c>
      <c r="M58" s="18"/>
      <c r="N58" s="18">
        <v>32.118662696000001</v>
      </c>
      <c r="O58" s="18">
        <v>74.89103200000001</v>
      </c>
      <c r="P58" s="19" t="s">
        <v>17</v>
      </c>
      <c r="Q58" s="14" t="s">
        <v>547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92</v>
      </c>
      <c r="D59" s="19" t="s">
        <v>93</v>
      </c>
      <c r="E59" s="16"/>
      <c r="F59" s="18">
        <v>4.82</v>
      </c>
      <c r="G59" s="18">
        <v>4.28</v>
      </c>
      <c r="H59" s="18">
        <v>3.74</v>
      </c>
      <c r="I59" s="17"/>
      <c r="J59" s="18">
        <v>5.17</v>
      </c>
      <c r="K59" s="18">
        <v>6.24</v>
      </c>
      <c r="L59" s="18">
        <v>7.98</v>
      </c>
      <c r="M59" s="18"/>
      <c r="N59" s="18">
        <v>53.793235426999999</v>
      </c>
      <c r="O59" s="18">
        <v>7.1675247826000001</v>
      </c>
      <c r="P59" s="19" t="s">
        <v>20</v>
      </c>
      <c r="Q59" s="14" t="s">
        <v>548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94</v>
      </c>
      <c r="D60" s="20" t="s">
        <v>95</v>
      </c>
      <c r="E60" s="16"/>
      <c r="F60" s="17">
        <v>4</v>
      </c>
      <c r="G60" s="17">
        <v>1.33</v>
      </c>
      <c r="H60" s="17">
        <v>-1.32</v>
      </c>
      <c r="I60" s="17"/>
      <c r="J60" s="17">
        <v>4.4000000000000004</v>
      </c>
      <c r="K60" s="17">
        <v>9.7200000000000006</v>
      </c>
      <c r="L60" s="17">
        <v>18.329999999999998</v>
      </c>
      <c r="M60" s="17"/>
      <c r="N60" s="17">
        <v>33.415280510999999</v>
      </c>
      <c r="O60" s="36">
        <v>13.782750738999999</v>
      </c>
      <c r="P60" s="20" t="s">
        <v>17</v>
      </c>
      <c r="Q60" s="15" t="s">
        <v>549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96</v>
      </c>
      <c r="D61" s="19" t="s">
        <v>97</v>
      </c>
      <c r="E61" s="16"/>
      <c r="F61" s="18">
        <v>4.5599999999999996</v>
      </c>
      <c r="G61" s="18">
        <v>3.75</v>
      </c>
      <c r="H61" s="18">
        <v>2.94</v>
      </c>
      <c r="I61" s="17"/>
      <c r="J61" s="18">
        <v>4.68</v>
      </c>
      <c r="K61" s="18">
        <v>6.29</v>
      </c>
      <c r="L61" s="18">
        <v>8.9</v>
      </c>
      <c r="M61" s="18"/>
      <c r="N61" s="18">
        <v>47.909984348999998</v>
      </c>
      <c r="O61" s="18">
        <v>24.222584042999998</v>
      </c>
      <c r="P61" s="19" t="s">
        <v>17</v>
      </c>
      <c r="Q61" s="14" t="s">
        <v>550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98</v>
      </c>
      <c r="D62" s="20" t="s">
        <v>99</v>
      </c>
      <c r="E62" s="16"/>
      <c r="F62" s="17">
        <v>17.63</v>
      </c>
      <c r="G62" s="17">
        <v>14.71</v>
      </c>
      <c r="H62" s="17">
        <v>11.79</v>
      </c>
      <c r="I62" s="17"/>
      <c r="J62" s="17">
        <v>18.37</v>
      </c>
      <c r="K62" s="17">
        <v>24.2</v>
      </c>
      <c r="L62" s="17">
        <v>33.65</v>
      </c>
      <c r="M62" s="17"/>
      <c r="N62" s="17">
        <v>67.081090739000004</v>
      </c>
      <c r="O62" s="36">
        <v>51.979413086999998</v>
      </c>
      <c r="P62" s="20" t="s">
        <v>20</v>
      </c>
      <c r="Q62" s="15" t="s">
        <v>551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100</v>
      </c>
      <c r="D63" s="19" t="s">
        <v>101</v>
      </c>
      <c r="E63" s="16"/>
      <c r="F63" s="18">
        <v>15.73</v>
      </c>
      <c r="G63" s="18">
        <v>13.94</v>
      </c>
      <c r="H63" s="18">
        <v>12.16</v>
      </c>
      <c r="I63" s="17"/>
      <c r="J63" s="18">
        <v>19.010000000000002</v>
      </c>
      <c r="K63" s="18">
        <v>22.57</v>
      </c>
      <c r="L63" s="18">
        <v>28.34</v>
      </c>
      <c r="M63" s="18"/>
      <c r="N63" s="18">
        <v>49.354430997000001</v>
      </c>
      <c r="O63" s="18">
        <v>6.7335996087000005</v>
      </c>
      <c r="P63" s="19" t="s">
        <v>20</v>
      </c>
      <c r="Q63" s="14" t="s">
        <v>552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100</v>
      </c>
      <c r="D64" s="20" t="s">
        <v>102</v>
      </c>
      <c r="E64" s="16"/>
      <c r="F64" s="17">
        <v>10.47</v>
      </c>
      <c r="G64" s="17">
        <v>9.91</v>
      </c>
      <c r="H64" s="17">
        <v>9.35</v>
      </c>
      <c r="I64" s="17"/>
      <c r="J64" s="17">
        <v>10.78</v>
      </c>
      <c r="K64" s="17">
        <v>11.89</v>
      </c>
      <c r="L64" s="17">
        <v>13.7</v>
      </c>
      <c r="M64" s="17"/>
      <c r="N64" s="17">
        <v>47.171102654999999</v>
      </c>
      <c r="O64" s="36">
        <v>130.31995333999998</v>
      </c>
      <c r="P64" s="20" t="s">
        <v>17</v>
      </c>
      <c r="Q64" s="15" t="s">
        <v>553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103</v>
      </c>
      <c r="D65" s="19" t="s">
        <v>104</v>
      </c>
      <c r="E65" s="16"/>
      <c r="F65" s="18">
        <v>3.03</v>
      </c>
      <c r="G65" s="18">
        <v>2.44</v>
      </c>
      <c r="H65" s="18">
        <v>1.86</v>
      </c>
      <c r="I65" s="17"/>
      <c r="J65" s="18">
        <v>3.19</v>
      </c>
      <c r="K65" s="18">
        <v>4.3499999999999996</v>
      </c>
      <c r="L65" s="18">
        <v>6.24</v>
      </c>
      <c r="M65" s="18"/>
      <c r="N65" s="18">
        <v>73.202517060000005</v>
      </c>
      <c r="O65" s="18">
        <v>151.23843583000001</v>
      </c>
      <c r="P65" s="19" t="s">
        <v>20</v>
      </c>
      <c r="Q65" s="14" t="s">
        <v>554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105</v>
      </c>
      <c r="D66" s="20" t="s">
        <v>106</v>
      </c>
      <c r="E66" s="16"/>
      <c r="F66" s="17">
        <v>23.35</v>
      </c>
      <c r="G66" s="17">
        <v>21.38</v>
      </c>
      <c r="H66" s="17">
        <v>19.41</v>
      </c>
      <c r="I66" s="17"/>
      <c r="J66" s="17">
        <v>25.42</v>
      </c>
      <c r="K66" s="17">
        <v>29.35</v>
      </c>
      <c r="L66" s="17">
        <v>35.71</v>
      </c>
      <c r="M66" s="17"/>
      <c r="N66" s="17">
        <v>49.982487663999997</v>
      </c>
      <c r="O66" s="36">
        <v>48.821389000000003</v>
      </c>
      <c r="P66" s="20" t="s">
        <v>20</v>
      </c>
      <c r="Q66" s="15" t="s">
        <v>555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107</v>
      </c>
      <c r="D67" s="19" t="s">
        <v>108</v>
      </c>
      <c r="E67" s="16"/>
      <c r="F67" s="18">
        <v>11.48</v>
      </c>
      <c r="G67" s="18">
        <v>10.39</v>
      </c>
      <c r="H67" s="18">
        <v>9.31</v>
      </c>
      <c r="I67" s="17"/>
      <c r="J67" s="18">
        <v>11.74</v>
      </c>
      <c r="K67" s="18">
        <v>13.9</v>
      </c>
      <c r="L67" s="18">
        <v>17.399999999999999</v>
      </c>
      <c r="M67" s="18"/>
      <c r="N67" s="18">
        <v>57.267449501999998</v>
      </c>
      <c r="O67" s="18">
        <v>74.766954042999998</v>
      </c>
      <c r="P67" s="19" t="s">
        <v>20</v>
      </c>
      <c r="Q67" s="14" t="s">
        <v>556</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107</v>
      </c>
      <c r="D68" s="20" t="s">
        <v>109</v>
      </c>
      <c r="E68" s="16"/>
      <c r="F68" s="17">
        <v>12.47</v>
      </c>
      <c r="G68" s="17">
        <v>11.31</v>
      </c>
      <c r="H68" s="17">
        <v>10.16</v>
      </c>
      <c r="I68" s="17"/>
      <c r="J68" s="17">
        <v>12.88</v>
      </c>
      <c r="K68" s="17">
        <v>15.18</v>
      </c>
      <c r="L68" s="17">
        <v>18.91</v>
      </c>
      <c r="M68" s="17"/>
      <c r="N68" s="17">
        <v>56.536062383999997</v>
      </c>
      <c r="O68" s="36">
        <v>216.22434429999998</v>
      </c>
      <c r="P68" s="20" t="s">
        <v>20</v>
      </c>
      <c r="Q68" s="15" t="s">
        <v>557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110</v>
      </c>
      <c r="D69" s="19" t="s">
        <v>111</v>
      </c>
      <c r="E69" s="16"/>
      <c r="F69" s="18">
        <v>8.2899999999999991</v>
      </c>
      <c r="G69" s="18">
        <v>7.57</v>
      </c>
      <c r="H69" s="18">
        <v>6.85</v>
      </c>
      <c r="I69" s="17"/>
      <c r="J69" s="18">
        <v>8.7799999999999994</v>
      </c>
      <c r="K69" s="18">
        <v>10.210000000000001</v>
      </c>
      <c r="L69" s="18">
        <v>12.54</v>
      </c>
      <c r="M69" s="18"/>
      <c r="N69" s="18">
        <v>59.061600738000003</v>
      </c>
      <c r="O69" s="18">
        <v>148.37802465000001</v>
      </c>
      <c r="P69" s="19" t="s">
        <v>20</v>
      </c>
      <c r="Q69" s="14" t="s">
        <v>558</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112</v>
      </c>
      <c r="D70" s="20" t="s">
        <v>113</v>
      </c>
      <c r="E70" s="16"/>
      <c r="F70" s="17">
        <v>40.61</v>
      </c>
      <c r="G70" s="17">
        <v>37.270000000000003</v>
      </c>
      <c r="H70" s="17">
        <v>33.94</v>
      </c>
      <c r="I70" s="17"/>
      <c r="J70" s="17">
        <v>41.48</v>
      </c>
      <c r="K70" s="17">
        <v>48.14</v>
      </c>
      <c r="L70" s="17">
        <v>58.92</v>
      </c>
      <c r="M70" s="17"/>
      <c r="N70" s="17">
        <v>60.713093335000003</v>
      </c>
      <c r="O70" s="36">
        <v>54.041267173999998</v>
      </c>
      <c r="P70" s="20" t="s">
        <v>20</v>
      </c>
      <c r="Q70" s="15" t="s">
        <v>559</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114</v>
      </c>
      <c r="D71" s="19" t="s">
        <v>115</v>
      </c>
      <c r="E71" s="16"/>
      <c r="F71" s="18">
        <v>5.31</v>
      </c>
      <c r="G71" s="18">
        <v>4.57</v>
      </c>
      <c r="H71" s="18">
        <v>3.84</v>
      </c>
      <c r="I71" s="17"/>
      <c r="J71" s="18">
        <v>5.41</v>
      </c>
      <c r="K71" s="18">
        <v>6.87</v>
      </c>
      <c r="L71" s="18">
        <v>9.25</v>
      </c>
      <c r="M71" s="18"/>
      <c r="N71" s="18">
        <v>86.097708186999995</v>
      </c>
      <c r="O71" s="18">
        <v>2.9338236957000001</v>
      </c>
      <c r="P71" s="19" t="s">
        <v>20</v>
      </c>
      <c r="Q71" s="14" t="s">
        <v>560</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116</v>
      </c>
      <c r="D72" s="20" t="s">
        <v>117</v>
      </c>
      <c r="E72" s="16"/>
      <c r="F72" s="17">
        <v>4.88</v>
      </c>
      <c r="G72" s="17">
        <v>4.42</v>
      </c>
      <c r="H72" s="17">
        <v>3.96</v>
      </c>
      <c r="I72" s="17"/>
      <c r="J72" s="17">
        <v>5.0199999999999996</v>
      </c>
      <c r="K72" s="17">
        <v>5.93</v>
      </c>
      <c r="L72" s="17">
        <v>7.41</v>
      </c>
      <c r="M72" s="17"/>
      <c r="N72" s="17">
        <v>18.819781200000001</v>
      </c>
      <c r="O72" s="36">
        <v>43.984541825999997</v>
      </c>
      <c r="P72" s="20" t="s">
        <v>17</v>
      </c>
      <c r="Q72" s="15" t="s">
        <v>561</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118</v>
      </c>
      <c r="D73" s="19" t="s">
        <v>119</v>
      </c>
      <c r="E73" s="16"/>
      <c r="F73" s="18">
        <v>29.32</v>
      </c>
      <c r="G73" s="18">
        <v>25.81</v>
      </c>
      <c r="H73" s="18">
        <v>22.31</v>
      </c>
      <c r="I73" s="17"/>
      <c r="J73" s="18">
        <v>31.31</v>
      </c>
      <c r="K73" s="18">
        <v>38.31</v>
      </c>
      <c r="L73" s="18">
        <v>49.65</v>
      </c>
      <c r="M73" s="18"/>
      <c r="N73" s="18">
        <v>57.013728217999997</v>
      </c>
      <c r="O73" s="18">
        <v>81.204311782999994</v>
      </c>
      <c r="P73" s="19" t="s">
        <v>20</v>
      </c>
      <c r="Q73" s="14" t="s">
        <v>562</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120</v>
      </c>
      <c r="D74" s="20" t="s">
        <v>121</v>
      </c>
      <c r="E74" s="16"/>
      <c r="F74" s="17">
        <v>2.5</v>
      </c>
      <c r="G74" s="17">
        <v>2.19</v>
      </c>
      <c r="H74" s="17">
        <v>1.88</v>
      </c>
      <c r="I74" s="17"/>
      <c r="J74" s="17">
        <v>2.68</v>
      </c>
      <c r="K74" s="17">
        <v>3.29</v>
      </c>
      <c r="L74" s="17">
        <v>4.29</v>
      </c>
      <c r="M74" s="17"/>
      <c r="N74" s="17">
        <v>72.489167151000004</v>
      </c>
      <c r="O74" s="36">
        <v>36.557183390999995</v>
      </c>
      <c r="P74" s="20" t="s">
        <v>20</v>
      </c>
      <c r="Q74" s="15" t="s">
        <v>563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122</v>
      </c>
      <c r="D75" s="19" t="s">
        <v>123</v>
      </c>
      <c r="E75" s="16"/>
      <c r="F75" s="18">
        <v>25.33</v>
      </c>
      <c r="G75" s="18">
        <v>22.81</v>
      </c>
      <c r="H75" s="18">
        <v>20.29</v>
      </c>
      <c r="I75" s="17"/>
      <c r="J75" s="18">
        <v>26.3</v>
      </c>
      <c r="K75" s="18">
        <v>31.33</v>
      </c>
      <c r="L75" s="18">
        <v>39.49</v>
      </c>
      <c r="M75" s="18"/>
      <c r="N75" s="18">
        <v>51.886571605</v>
      </c>
      <c r="O75" s="18">
        <v>145.81467909</v>
      </c>
      <c r="P75" s="19" t="s">
        <v>17</v>
      </c>
      <c r="Q75" s="14" t="s">
        <v>564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468</v>
      </c>
      <c r="D76" s="20" t="s">
        <v>469</v>
      </c>
      <c r="E76" s="16"/>
      <c r="F76" s="17">
        <v>9.43</v>
      </c>
      <c r="G76" s="17">
        <v>8.66</v>
      </c>
      <c r="H76" s="17">
        <v>7.89</v>
      </c>
      <c r="I76" s="17"/>
      <c r="J76" s="17">
        <v>10.27</v>
      </c>
      <c r="K76" s="17">
        <v>11.8</v>
      </c>
      <c r="L76" s="17">
        <v>14.28</v>
      </c>
      <c r="M76" s="17"/>
      <c r="N76" s="17">
        <v>61.453359225</v>
      </c>
      <c r="O76" s="36">
        <v>2.4465050869999998</v>
      </c>
      <c r="P76" s="20" t="s">
        <v>20</v>
      </c>
      <c r="Q76" s="15" t="s">
        <v>565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124</v>
      </c>
      <c r="D77" s="19" t="s">
        <v>125</v>
      </c>
      <c r="E77" s="16"/>
      <c r="F77" s="18">
        <v>5.63</v>
      </c>
      <c r="G77" s="18">
        <v>5.18</v>
      </c>
      <c r="H77" s="18">
        <v>4.74</v>
      </c>
      <c r="I77" s="17"/>
      <c r="J77" s="18">
        <v>6.43</v>
      </c>
      <c r="K77" s="18">
        <v>7.31</v>
      </c>
      <c r="L77" s="18">
        <v>8.74</v>
      </c>
      <c r="M77" s="18"/>
      <c r="N77" s="18">
        <v>67.583346942000006</v>
      </c>
      <c r="O77" s="18">
        <v>12.644775347000001</v>
      </c>
      <c r="P77" s="19" t="s">
        <v>20</v>
      </c>
      <c r="Q77" s="14" t="s">
        <v>566</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567</v>
      </c>
      <c r="D78" s="20" t="s">
        <v>568</v>
      </c>
      <c r="E78" s="16"/>
      <c r="F78" s="17">
        <v>9.42</v>
      </c>
      <c r="G78" s="17">
        <v>8.5399999999999991</v>
      </c>
      <c r="H78" s="17">
        <v>7.66</v>
      </c>
      <c r="I78" s="17"/>
      <c r="J78" s="17">
        <v>9.7799999999999994</v>
      </c>
      <c r="K78" s="17">
        <v>11.53</v>
      </c>
      <c r="L78" s="17">
        <v>14.38</v>
      </c>
      <c r="M78" s="17"/>
      <c r="N78" s="17">
        <v>71.955121411999997</v>
      </c>
      <c r="O78" s="36">
        <v>1.0808478695999999</v>
      </c>
      <c r="P78" s="20" t="s">
        <v>20</v>
      </c>
      <c r="Q78" s="15" t="s">
        <v>569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126</v>
      </c>
      <c r="D79" s="19" t="s">
        <v>127</v>
      </c>
      <c r="E79" s="16"/>
      <c r="F79" s="18">
        <v>8.5399999999999991</v>
      </c>
      <c r="G79" s="18">
        <v>8.01</v>
      </c>
      <c r="H79" s="18">
        <v>7.49</v>
      </c>
      <c r="I79" s="17"/>
      <c r="J79" s="18">
        <v>8.69</v>
      </c>
      <c r="K79" s="18">
        <v>9.73</v>
      </c>
      <c r="L79" s="18">
        <v>11.42</v>
      </c>
      <c r="M79" s="18"/>
      <c r="N79" s="18">
        <v>33.136617682000001</v>
      </c>
      <c r="O79" s="18">
        <v>3.6722004348000001</v>
      </c>
      <c r="P79" s="19" t="s">
        <v>17</v>
      </c>
      <c r="Q79" s="14" t="s">
        <v>570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128</v>
      </c>
      <c r="D80" s="20" t="s">
        <v>129</v>
      </c>
      <c r="E80" s="16"/>
      <c r="F80" s="17">
        <v>41.54</v>
      </c>
      <c r="G80" s="17">
        <v>36.9</v>
      </c>
      <c r="H80" s="17">
        <v>32.270000000000003</v>
      </c>
      <c r="I80" s="17"/>
      <c r="J80" s="17">
        <v>42.86</v>
      </c>
      <c r="K80" s="17">
        <v>52.12</v>
      </c>
      <c r="L80" s="17">
        <v>67.11</v>
      </c>
      <c r="M80" s="17"/>
      <c r="N80" s="17">
        <v>78.52688096</v>
      </c>
      <c r="O80" s="36">
        <v>77.749591738999996</v>
      </c>
      <c r="P80" s="20" t="s">
        <v>20</v>
      </c>
      <c r="Q80" s="15" t="s">
        <v>571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130</v>
      </c>
      <c r="D81" s="19" t="s">
        <v>131</v>
      </c>
      <c r="E81" s="16"/>
      <c r="F81" s="18">
        <v>7.11</v>
      </c>
      <c r="G81" s="18">
        <v>6.31</v>
      </c>
      <c r="H81" s="18">
        <v>5.51</v>
      </c>
      <c r="I81" s="17"/>
      <c r="J81" s="18">
        <v>7.33</v>
      </c>
      <c r="K81" s="18">
        <v>8.92</v>
      </c>
      <c r="L81" s="18">
        <v>11.5</v>
      </c>
      <c r="M81" s="18"/>
      <c r="N81" s="18">
        <v>63.495628072999999</v>
      </c>
      <c r="O81" s="18">
        <v>32.276610173999998</v>
      </c>
      <c r="P81" s="19" t="s">
        <v>20</v>
      </c>
      <c r="Q81" s="14" t="s">
        <v>572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132</v>
      </c>
      <c r="D82" s="20" t="s">
        <v>133</v>
      </c>
      <c r="E82" s="16"/>
      <c r="F82" s="17">
        <v>41.33</v>
      </c>
      <c r="G82" s="17">
        <v>38.07</v>
      </c>
      <c r="H82" s="17">
        <v>34.82</v>
      </c>
      <c r="I82" s="17"/>
      <c r="J82" s="17">
        <v>42.13</v>
      </c>
      <c r="K82" s="17">
        <v>48.63</v>
      </c>
      <c r="L82" s="17">
        <v>59.16</v>
      </c>
      <c r="M82" s="17"/>
      <c r="N82" s="17">
        <v>42.617961346000001</v>
      </c>
      <c r="O82" s="36">
        <v>293.28372942999999</v>
      </c>
      <c r="P82" s="20" t="s">
        <v>17</v>
      </c>
      <c r="Q82" s="15" t="s">
        <v>573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132</v>
      </c>
      <c r="D83" s="19" t="s">
        <v>134</v>
      </c>
      <c r="E83" s="16"/>
      <c r="F83" s="18">
        <v>46.3</v>
      </c>
      <c r="G83" s="18">
        <v>43.23</v>
      </c>
      <c r="H83" s="18">
        <v>40.159999999999997</v>
      </c>
      <c r="I83" s="17"/>
      <c r="J83" s="18">
        <v>47.21</v>
      </c>
      <c r="K83" s="18">
        <v>53.34</v>
      </c>
      <c r="L83" s="18">
        <v>63.26</v>
      </c>
      <c r="M83" s="18"/>
      <c r="N83" s="18">
        <v>45.770299854999998</v>
      </c>
      <c r="O83" s="18">
        <v>66.256896521999991</v>
      </c>
      <c r="P83" s="19" t="s">
        <v>17</v>
      </c>
      <c r="Q83" s="14" t="s">
        <v>574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449</v>
      </c>
      <c r="D84" s="20" t="s">
        <v>450</v>
      </c>
      <c r="E84" s="16"/>
      <c r="F84" s="17">
        <v>141.34</v>
      </c>
      <c r="G84" s="17">
        <v>126.39</v>
      </c>
      <c r="H84" s="17">
        <v>111.45</v>
      </c>
      <c r="I84" s="17"/>
      <c r="J84" s="17">
        <v>180.44</v>
      </c>
      <c r="K84" s="17">
        <v>210.32</v>
      </c>
      <c r="L84" s="17">
        <v>258.67</v>
      </c>
      <c r="M84" s="17"/>
      <c r="N84" s="17">
        <v>57.884799686000001</v>
      </c>
      <c r="O84" s="36">
        <v>2.8735735665000002</v>
      </c>
      <c r="P84" s="20" t="s">
        <v>20</v>
      </c>
      <c r="Q84" s="15" t="s">
        <v>575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135</v>
      </c>
      <c r="D85" s="19" t="s">
        <v>136</v>
      </c>
      <c r="E85" s="16"/>
      <c r="F85" s="18">
        <v>65.11</v>
      </c>
      <c r="G85" s="18">
        <v>58.11</v>
      </c>
      <c r="H85" s="18">
        <v>51.12</v>
      </c>
      <c r="I85" s="17"/>
      <c r="J85" s="18">
        <v>68.58</v>
      </c>
      <c r="K85" s="18">
        <v>82.56</v>
      </c>
      <c r="L85" s="18">
        <v>105.18</v>
      </c>
      <c r="M85" s="18"/>
      <c r="N85" s="18">
        <v>53.879149091000002</v>
      </c>
      <c r="O85" s="18">
        <v>257.45544452000001</v>
      </c>
      <c r="P85" s="19" t="s">
        <v>17</v>
      </c>
      <c r="Q85" s="14" t="s">
        <v>576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137</v>
      </c>
      <c r="D86" s="20" t="s">
        <v>138</v>
      </c>
      <c r="E86" s="16"/>
      <c r="F86" s="17">
        <v>47.75</v>
      </c>
      <c r="G86" s="17">
        <v>43.76</v>
      </c>
      <c r="H86" s="17">
        <v>39.78</v>
      </c>
      <c r="I86" s="17"/>
      <c r="J86" s="17">
        <v>49.4</v>
      </c>
      <c r="K86" s="17">
        <v>57.36</v>
      </c>
      <c r="L86" s="17">
        <v>70.25</v>
      </c>
      <c r="M86" s="17"/>
      <c r="N86" s="17">
        <v>57.274755110999997</v>
      </c>
      <c r="O86" s="36">
        <v>130.25165613000001</v>
      </c>
      <c r="P86" s="20" t="s">
        <v>20</v>
      </c>
      <c r="Q86" s="15" t="s">
        <v>577</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139</v>
      </c>
      <c r="D87" s="19" t="s">
        <v>140</v>
      </c>
      <c r="E87" s="16"/>
      <c r="F87" s="18">
        <v>14.08</v>
      </c>
      <c r="G87" s="18">
        <v>12.93</v>
      </c>
      <c r="H87" s="18">
        <v>11.79</v>
      </c>
      <c r="I87" s="17"/>
      <c r="J87" s="18">
        <v>14.9</v>
      </c>
      <c r="K87" s="18">
        <v>17.18</v>
      </c>
      <c r="L87" s="18">
        <v>20.88</v>
      </c>
      <c r="M87" s="18"/>
      <c r="N87" s="18">
        <v>56.041341754000001</v>
      </c>
      <c r="O87" s="18">
        <v>225.76844387</v>
      </c>
      <c r="P87" s="19" t="s">
        <v>20</v>
      </c>
      <c r="Q87" s="14" t="s">
        <v>578</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141</v>
      </c>
      <c r="D88" s="20" t="s">
        <v>142</v>
      </c>
      <c r="E88" s="16"/>
      <c r="F88" s="17">
        <v>41.01</v>
      </c>
      <c r="G88" s="17">
        <v>38.700000000000003</v>
      </c>
      <c r="H88" s="17">
        <v>36.39</v>
      </c>
      <c r="I88" s="17"/>
      <c r="J88" s="17">
        <v>42.24</v>
      </c>
      <c r="K88" s="17">
        <v>46.85</v>
      </c>
      <c r="L88" s="17">
        <v>54.31</v>
      </c>
      <c r="M88" s="17"/>
      <c r="N88" s="17">
        <v>52.106296901</v>
      </c>
      <c r="O88" s="36">
        <v>64.320093260999997</v>
      </c>
      <c r="P88" s="20" t="s">
        <v>20</v>
      </c>
      <c r="Q88" s="15" t="s">
        <v>579</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493</v>
      </c>
      <c r="D89" s="19" t="s">
        <v>494</v>
      </c>
      <c r="E89" s="16"/>
      <c r="F89" s="18">
        <v>1.27</v>
      </c>
      <c r="G89" s="18">
        <v>1.1100000000000001</v>
      </c>
      <c r="H89" s="18">
        <v>0.96</v>
      </c>
      <c r="I89" s="17"/>
      <c r="J89" s="18">
        <v>1.46</v>
      </c>
      <c r="K89" s="18">
        <v>1.76</v>
      </c>
      <c r="L89" s="18">
        <v>2.2599999999999998</v>
      </c>
      <c r="M89" s="18"/>
      <c r="N89" s="18">
        <v>75.003121906999993</v>
      </c>
      <c r="O89" s="18">
        <v>1.5076686087</v>
      </c>
      <c r="P89" s="19" t="s">
        <v>20</v>
      </c>
      <c r="Q89" s="14" t="s">
        <v>580</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143</v>
      </c>
      <c r="D90" s="20" t="s">
        <v>144</v>
      </c>
      <c r="E90" s="16"/>
      <c r="F90" s="17">
        <v>36.479999999999997</v>
      </c>
      <c r="G90" s="17">
        <v>33.700000000000003</v>
      </c>
      <c r="H90" s="17">
        <v>30.92</v>
      </c>
      <c r="I90" s="17"/>
      <c r="J90" s="17">
        <v>37.520000000000003</v>
      </c>
      <c r="K90" s="17">
        <v>43.07</v>
      </c>
      <c r="L90" s="17">
        <v>52.05</v>
      </c>
      <c r="M90" s="17"/>
      <c r="N90" s="17">
        <v>54.034031165999998</v>
      </c>
      <c r="O90" s="36">
        <v>288.14227500000004</v>
      </c>
      <c r="P90" s="20" t="s">
        <v>20</v>
      </c>
      <c r="Q90" s="15" t="s">
        <v>581</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476</v>
      </c>
      <c r="D91" s="19" t="s">
        <v>477</v>
      </c>
      <c r="E91" s="16"/>
      <c r="F91" s="18">
        <v>18.27</v>
      </c>
      <c r="G91" s="18">
        <v>16</v>
      </c>
      <c r="H91" s="18">
        <v>13.74</v>
      </c>
      <c r="I91" s="17"/>
      <c r="J91" s="18">
        <v>19.18</v>
      </c>
      <c r="K91" s="18">
        <v>23.7</v>
      </c>
      <c r="L91" s="18">
        <v>31.03</v>
      </c>
      <c r="M91" s="18"/>
      <c r="N91" s="18">
        <v>72.980128592</v>
      </c>
      <c r="O91" s="18">
        <v>1.2937227390999999</v>
      </c>
      <c r="P91" s="19" t="s">
        <v>20</v>
      </c>
      <c r="Q91" s="14" t="s">
        <v>582</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145</v>
      </c>
      <c r="D92" s="20" t="s">
        <v>146</v>
      </c>
      <c r="E92" s="16"/>
      <c r="F92" s="17">
        <v>7.48</v>
      </c>
      <c r="G92" s="17">
        <v>6.79</v>
      </c>
      <c r="H92" s="17">
        <v>6.1</v>
      </c>
      <c r="I92" s="17"/>
      <c r="J92" s="17">
        <v>7.68</v>
      </c>
      <c r="K92" s="17">
        <v>9.0500000000000007</v>
      </c>
      <c r="L92" s="17">
        <v>11.27</v>
      </c>
      <c r="M92" s="17"/>
      <c r="N92" s="17">
        <v>82.036112564999996</v>
      </c>
      <c r="O92" s="36">
        <v>7.2629147826000002</v>
      </c>
      <c r="P92" s="20" t="s">
        <v>20</v>
      </c>
      <c r="Q92" s="15" t="s">
        <v>583</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147</v>
      </c>
      <c r="D93" s="19" t="s">
        <v>148</v>
      </c>
      <c r="E93" s="16"/>
      <c r="F93" s="18">
        <v>13.72</v>
      </c>
      <c r="G93" s="18">
        <v>12.52</v>
      </c>
      <c r="H93" s="18">
        <v>11.33</v>
      </c>
      <c r="I93" s="17"/>
      <c r="J93" s="18">
        <v>15.67</v>
      </c>
      <c r="K93" s="18">
        <v>18.05</v>
      </c>
      <c r="L93" s="18">
        <v>21.9</v>
      </c>
      <c r="M93" s="18"/>
      <c r="N93" s="18">
        <v>60.448071507000002</v>
      </c>
      <c r="O93" s="18">
        <v>20.479674652</v>
      </c>
      <c r="P93" s="19" t="s">
        <v>20</v>
      </c>
      <c r="Q93" s="14" t="s">
        <v>584</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149</v>
      </c>
      <c r="D94" s="20" t="s">
        <v>150</v>
      </c>
      <c r="E94" s="16"/>
      <c r="F94" s="17">
        <v>6.95</v>
      </c>
      <c r="G94" s="17">
        <v>6.47</v>
      </c>
      <c r="H94" s="17">
        <v>5.99</v>
      </c>
      <c r="I94" s="17"/>
      <c r="J94" s="17">
        <v>7.12</v>
      </c>
      <c r="K94" s="17">
        <v>8.07</v>
      </c>
      <c r="L94" s="17">
        <v>9.6199999999999992</v>
      </c>
      <c r="M94" s="17"/>
      <c r="N94" s="17">
        <v>45.928089108999998</v>
      </c>
      <c r="O94" s="36">
        <v>4.3848513912999998</v>
      </c>
      <c r="P94" s="20" t="s">
        <v>17</v>
      </c>
      <c r="Q94" s="15" t="s">
        <v>585</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151</v>
      </c>
      <c r="D95" s="19" t="s">
        <v>152</v>
      </c>
      <c r="E95" s="16"/>
      <c r="F95" s="18">
        <v>13.04</v>
      </c>
      <c r="G95" s="18">
        <v>12.19</v>
      </c>
      <c r="H95" s="18">
        <v>11.35</v>
      </c>
      <c r="I95" s="17"/>
      <c r="J95" s="18">
        <v>13.34</v>
      </c>
      <c r="K95" s="18">
        <v>15.02</v>
      </c>
      <c r="L95" s="18">
        <v>17.739999999999998</v>
      </c>
      <c r="M95" s="18"/>
      <c r="N95" s="18">
        <v>64.807373751</v>
      </c>
      <c r="O95" s="18">
        <v>35.864758738999996</v>
      </c>
      <c r="P95" s="19" t="s">
        <v>20</v>
      </c>
      <c r="Q95" s="14" t="s">
        <v>586</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153</v>
      </c>
      <c r="D96" s="20" t="s">
        <v>154</v>
      </c>
      <c r="E96" s="16"/>
      <c r="F96" s="17">
        <v>27.25</v>
      </c>
      <c r="G96" s="17">
        <v>24.56</v>
      </c>
      <c r="H96" s="17">
        <v>21.87</v>
      </c>
      <c r="I96" s="17"/>
      <c r="J96" s="17">
        <v>29.94</v>
      </c>
      <c r="K96" s="17">
        <v>35.31</v>
      </c>
      <c r="L96" s="17">
        <v>44</v>
      </c>
      <c r="M96" s="17"/>
      <c r="N96" s="17">
        <v>60.193565225999997</v>
      </c>
      <c r="O96" s="36">
        <v>12.536242</v>
      </c>
      <c r="P96" s="20" t="s">
        <v>20</v>
      </c>
      <c r="Q96" s="15" t="s">
        <v>587</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155</v>
      </c>
      <c r="D97" s="19" t="s">
        <v>156</v>
      </c>
      <c r="E97" s="16"/>
      <c r="F97" s="18">
        <v>1.22</v>
      </c>
      <c r="G97" s="18">
        <v>0.69</v>
      </c>
      <c r="H97" s="18">
        <v>0.16</v>
      </c>
      <c r="I97" s="17"/>
      <c r="J97" s="18">
        <v>1.29</v>
      </c>
      <c r="K97" s="18">
        <v>2.34</v>
      </c>
      <c r="L97" s="18">
        <v>4.05</v>
      </c>
      <c r="M97" s="18"/>
      <c r="N97" s="18">
        <v>42.315817170999999</v>
      </c>
      <c r="O97" s="18">
        <v>6.3565713913000002</v>
      </c>
      <c r="P97" s="19" t="s">
        <v>17</v>
      </c>
      <c r="Q97" s="14" t="s">
        <v>588</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157</v>
      </c>
      <c r="D98" s="20" t="s">
        <v>158</v>
      </c>
      <c r="E98" s="16"/>
      <c r="F98" s="17">
        <v>16.14</v>
      </c>
      <c r="G98" s="17">
        <v>14.82</v>
      </c>
      <c r="H98" s="17">
        <v>13.51</v>
      </c>
      <c r="I98" s="17"/>
      <c r="J98" s="17">
        <v>17.87</v>
      </c>
      <c r="K98" s="17">
        <v>20.49</v>
      </c>
      <c r="L98" s="17">
        <v>24.74</v>
      </c>
      <c r="M98" s="17"/>
      <c r="N98" s="17">
        <v>61.097323598000003</v>
      </c>
      <c r="O98" s="36">
        <v>180.18371139000001</v>
      </c>
      <c r="P98" s="20" t="s">
        <v>20</v>
      </c>
      <c r="Q98" s="15" t="s">
        <v>589</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159</v>
      </c>
      <c r="D99" s="19" t="s">
        <v>160</v>
      </c>
      <c r="E99" s="16"/>
      <c r="F99" s="18">
        <v>8.82</v>
      </c>
      <c r="G99" s="18">
        <v>8.09</v>
      </c>
      <c r="H99" s="18">
        <v>7.36</v>
      </c>
      <c r="I99" s="17"/>
      <c r="J99" s="18">
        <v>9.94</v>
      </c>
      <c r="K99" s="18">
        <v>11.39</v>
      </c>
      <c r="L99" s="18">
        <v>13.74</v>
      </c>
      <c r="M99" s="18"/>
      <c r="N99" s="18">
        <v>60.783255611000001</v>
      </c>
      <c r="O99" s="18">
        <v>70.589569738999998</v>
      </c>
      <c r="P99" s="19" t="s">
        <v>20</v>
      </c>
      <c r="Q99" s="14" t="s">
        <v>590</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161</v>
      </c>
      <c r="D100" s="20" t="s">
        <v>162</v>
      </c>
      <c r="E100" s="16"/>
      <c r="F100" s="17">
        <v>1.42</v>
      </c>
      <c r="G100" s="17">
        <v>1.1000000000000001</v>
      </c>
      <c r="H100" s="17">
        <v>0.79</v>
      </c>
      <c r="I100" s="17"/>
      <c r="J100" s="17">
        <v>1.72</v>
      </c>
      <c r="K100" s="17">
        <v>2.34</v>
      </c>
      <c r="L100" s="17">
        <v>3.35</v>
      </c>
      <c r="M100" s="17"/>
      <c r="N100" s="17">
        <v>63.834438053</v>
      </c>
      <c r="O100" s="36">
        <v>23.684265261</v>
      </c>
      <c r="P100" s="20" t="s">
        <v>20</v>
      </c>
      <c r="Q100" s="15" t="s">
        <v>591</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163</v>
      </c>
      <c r="D101" s="19" t="s">
        <v>164</v>
      </c>
      <c r="E101" s="16"/>
      <c r="F101" s="18">
        <v>15.17</v>
      </c>
      <c r="G101" s="18">
        <v>13.97</v>
      </c>
      <c r="H101" s="18">
        <v>12.77</v>
      </c>
      <c r="I101" s="17"/>
      <c r="J101" s="18">
        <v>15.99</v>
      </c>
      <c r="K101" s="18">
        <v>18.38</v>
      </c>
      <c r="L101" s="18">
        <v>22.24</v>
      </c>
      <c r="M101" s="18"/>
      <c r="N101" s="18">
        <v>53.327077807000002</v>
      </c>
      <c r="O101" s="18">
        <v>75.879688565000009</v>
      </c>
      <c r="P101" s="19" t="s">
        <v>20</v>
      </c>
      <c r="Q101" s="14" t="s">
        <v>592</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165</v>
      </c>
      <c r="D102" s="20" t="s">
        <v>166</v>
      </c>
      <c r="E102" s="16"/>
      <c r="F102" s="17">
        <v>5.43</v>
      </c>
      <c r="G102" s="17">
        <v>5.23</v>
      </c>
      <c r="H102" s="17">
        <v>5.04</v>
      </c>
      <c r="I102" s="17"/>
      <c r="J102" s="17">
        <v>5.64</v>
      </c>
      <c r="K102" s="17">
        <v>6.02</v>
      </c>
      <c r="L102" s="17">
        <v>6.64</v>
      </c>
      <c r="M102" s="17"/>
      <c r="N102" s="17">
        <v>61.773404947000003</v>
      </c>
      <c r="O102" s="36">
        <v>12.337101913</v>
      </c>
      <c r="P102" s="20" t="s">
        <v>20</v>
      </c>
      <c r="Q102" s="15" t="s">
        <v>593</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167</v>
      </c>
      <c r="D103" s="20" t="s">
        <v>168</v>
      </c>
      <c r="E103" s="16"/>
      <c r="F103" s="17">
        <v>7.97</v>
      </c>
      <c r="G103" s="17">
        <v>7.29</v>
      </c>
      <c r="H103" s="17">
        <v>6.61</v>
      </c>
      <c r="I103" s="17"/>
      <c r="J103" s="17">
        <v>8.2100000000000009</v>
      </c>
      <c r="K103" s="17">
        <v>9.56</v>
      </c>
      <c r="L103" s="17">
        <v>11.75</v>
      </c>
      <c r="M103" s="17"/>
      <c r="N103" s="17">
        <v>58.446698652000002</v>
      </c>
      <c r="O103" s="36">
        <v>23.727696956999999</v>
      </c>
      <c r="P103" s="20" t="s">
        <v>20</v>
      </c>
      <c r="Q103" s="15" t="s">
        <v>594</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169</v>
      </c>
      <c r="D104" s="19" t="s">
        <v>170</v>
      </c>
      <c r="E104" s="16"/>
      <c r="F104" s="18">
        <v>10.33</v>
      </c>
      <c r="G104" s="18">
        <v>8.65</v>
      </c>
      <c r="H104" s="18">
        <v>6.98</v>
      </c>
      <c r="I104" s="17"/>
      <c r="J104" s="18">
        <v>14.34</v>
      </c>
      <c r="K104" s="18">
        <v>17.68</v>
      </c>
      <c r="L104" s="18">
        <v>23.09</v>
      </c>
      <c r="M104" s="18"/>
      <c r="N104" s="18">
        <v>53.618610218999997</v>
      </c>
      <c r="O104" s="18">
        <v>124.49238952</v>
      </c>
      <c r="P104" s="19" t="s">
        <v>20</v>
      </c>
      <c r="Q104" s="14" t="s">
        <v>595</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171</v>
      </c>
      <c r="D105" s="20" t="s">
        <v>172</v>
      </c>
      <c r="E105" s="16"/>
      <c r="F105" s="17">
        <v>12.1</v>
      </c>
      <c r="G105" s="17">
        <v>10.87</v>
      </c>
      <c r="H105" s="17">
        <v>9.64</v>
      </c>
      <c r="I105" s="17"/>
      <c r="J105" s="17">
        <v>12.89</v>
      </c>
      <c r="K105" s="17">
        <v>15.34</v>
      </c>
      <c r="L105" s="17">
        <v>19.32</v>
      </c>
      <c r="M105" s="17"/>
      <c r="N105" s="17">
        <v>60.451223658000004</v>
      </c>
      <c r="O105" s="36">
        <v>17.956337738999999</v>
      </c>
      <c r="P105" s="20" t="s">
        <v>20</v>
      </c>
      <c r="Q105" s="15" t="s">
        <v>596</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173</v>
      </c>
      <c r="D106" s="19" t="s">
        <v>174</v>
      </c>
      <c r="E106" s="16"/>
      <c r="F106" s="18">
        <v>8.26</v>
      </c>
      <c r="G106" s="18">
        <v>7.37</v>
      </c>
      <c r="H106" s="18">
        <v>6.49</v>
      </c>
      <c r="I106" s="17"/>
      <c r="J106" s="18">
        <v>8.76</v>
      </c>
      <c r="K106" s="18">
        <v>10.52</v>
      </c>
      <c r="L106" s="18">
        <v>13.37</v>
      </c>
      <c r="M106" s="18"/>
      <c r="N106" s="18">
        <v>54.453353239000002</v>
      </c>
      <c r="O106" s="18">
        <v>9.8647557825999996</v>
      </c>
      <c r="P106" s="19" t="s">
        <v>20</v>
      </c>
      <c r="Q106" s="14" t="s">
        <v>597</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175</v>
      </c>
      <c r="D107" s="20" t="s">
        <v>176</v>
      </c>
      <c r="E107" s="16"/>
      <c r="F107" s="17">
        <v>2.87</v>
      </c>
      <c r="G107" s="17">
        <v>2.5499999999999998</v>
      </c>
      <c r="H107" s="17">
        <v>2.2400000000000002</v>
      </c>
      <c r="I107" s="17"/>
      <c r="J107" s="17">
        <v>2.99</v>
      </c>
      <c r="K107" s="17">
        <v>3.61</v>
      </c>
      <c r="L107" s="17">
        <v>4.62</v>
      </c>
      <c r="M107" s="17"/>
      <c r="N107" s="17">
        <v>64.894107227999996</v>
      </c>
      <c r="O107" s="36">
        <v>229.28412187000001</v>
      </c>
      <c r="P107" s="20" t="s">
        <v>20</v>
      </c>
      <c r="Q107" s="15" t="s">
        <v>598</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599</v>
      </c>
      <c r="D108" s="19" t="s">
        <v>600</v>
      </c>
      <c r="E108" s="16"/>
      <c r="F108" s="18">
        <v>3.59</v>
      </c>
      <c r="G108" s="18">
        <v>3.17</v>
      </c>
      <c r="H108" s="18">
        <v>2.75</v>
      </c>
      <c r="I108" s="17"/>
      <c r="J108" s="18">
        <v>3.9</v>
      </c>
      <c r="K108" s="18">
        <v>4.7300000000000004</v>
      </c>
      <c r="L108" s="18">
        <v>6.08</v>
      </c>
      <c r="M108" s="18"/>
      <c r="N108" s="18">
        <v>63.298361319000001</v>
      </c>
      <c r="O108" s="18">
        <v>1.1360363913</v>
      </c>
      <c r="P108" s="19" t="s">
        <v>20</v>
      </c>
      <c r="Q108" s="14" t="s">
        <v>601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177</v>
      </c>
      <c r="D109" s="20" t="s">
        <v>178</v>
      </c>
      <c r="E109" s="16"/>
      <c r="F109" s="17">
        <v>2.65</v>
      </c>
      <c r="G109" s="17">
        <v>2.2000000000000002</v>
      </c>
      <c r="H109" s="17">
        <v>1.76</v>
      </c>
      <c r="I109" s="17"/>
      <c r="J109" s="17">
        <v>2.78</v>
      </c>
      <c r="K109" s="17">
        <v>3.66</v>
      </c>
      <c r="L109" s="17">
        <v>5.09</v>
      </c>
      <c r="M109" s="17"/>
      <c r="N109" s="17">
        <v>65.657217660000001</v>
      </c>
      <c r="O109" s="36">
        <v>2.7436796957</v>
      </c>
      <c r="P109" s="20" t="s">
        <v>20</v>
      </c>
      <c r="Q109" s="15" t="s">
        <v>602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179</v>
      </c>
      <c r="D110" s="19" t="s">
        <v>180</v>
      </c>
      <c r="E110" s="16"/>
      <c r="F110" s="18">
        <v>3.44</v>
      </c>
      <c r="G110" s="18">
        <v>2.79</v>
      </c>
      <c r="H110" s="18">
        <v>2.14</v>
      </c>
      <c r="I110" s="17"/>
      <c r="J110" s="18">
        <v>3.57</v>
      </c>
      <c r="K110" s="18">
        <v>4.8600000000000003</v>
      </c>
      <c r="L110" s="18">
        <v>6.96</v>
      </c>
      <c r="M110" s="18"/>
      <c r="N110" s="18">
        <v>86.199771185000003</v>
      </c>
      <c r="O110" s="18">
        <v>15.414419695000001</v>
      </c>
      <c r="P110" s="19" t="s">
        <v>20</v>
      </c>
      <c r="Q110" s="14" t="s">
        <v>603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181</v>
      </c>
      <c r="D111" s="20" t="s">
        <v>182</v>
      </c>
      <c r="E111" s="16"/>
      <c r="F111" s="17">
        <v>25.7</v>
      </c>
      <c r="G111" s="17">
        <v>22.93</v>
      </c>
      <c r="H111" s="17">
        <v>20.16</v>
      </c>
      <c r="I111" s="17"/>
      <c r="J111" s="17">
        <v>26.77</v>
      </c>
      <c r="K111" s="17">
        <v>32.299999999999997</v>
      </c>
      <c r="L111" s="17">
        <v>41.26</v>
      </c>
      <c r="M111" s="17"/>
      <c r="N111" s="17">
        <v>73.934644913</v>
      </c>
      <c r="O111" s="36">
        <v>71.741332565000008</v>
      </c>
      <c r="P111" s="20" t="s">
        <v>20</v>
      </c>
      <c r="Q111" s="15" t="s">
        <v>604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183</v>
      </c>
      <c r="D112" s="19" t="s">
        <v>184</v>
      </c>
      <c r="E112" s="16"/>
      <c r="F112" s="18">
        <v>22.46</v>
      </c>
      <c r="G112" s="18">
        <v>20.52</v>
      </c>
      <c r="H112" s="18">
        <v>18.59</v>
      </c>
      <c r="I112" s="17"/>
      <c r="J112" s="18">
        <v>23.03</v>
      </c>
      <c r="K112" s="18">
        <v>26.89</v>
      </c>
      <c r="L112" s="18">
        <v>33.14</v>
      </c>
      <c r="M112" s="18"/>
      <c r="N112" s="18">
        <v>70.305117562000007</v>
      </c>
      <c r="O112" s="18">
        <v>60.100355</v>
      </c>
      <c r="P112" s="19" t="s">
        <v>20</v>
      </c>
      <c r="Q112" s="14" t="s">
        <v>605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606</v>
      </c>
      <c r="D113" s="20" t="s">
        <v>607</v>
      </c>
      <c r="E113" s="16"/>
      <c r="F113" s="17">
        <v>0.06</v>
      </c>
      <c r="G113" s="17">
        <v>0.02</v>
      </c>
      <c r="H113" s="17">
        <v>-0.01</v>
      </c>
      <c r="I113" s="17"/>
      <c r="J113" s="17">
        <v>0.08</v>
      </c>
      <c r="K113" s="17">
        <v>0.15</v>
      </c>
      <c r="L113" s="17">
        <v>0.28000000000000003</v>
      </c>
      <c r="M113" s="17"/>
      <c r="N113" s="17">
        <v>39.051995613000003</v>
      </c>
      <c r="O113" s="36">
        <v>1.0619088261</v>
      </c>
      <c r="P113" s="20" t="s">
        <v>17</v>
      </c>
      <c r="Q113" s="15" t="s">
        <v>608</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451</v>
      </c>
      <c r="D114" s="19" t="s">
        <v>452</v>
      </c>
      <c r="E114" s="16"/>
      <c r="F114" s="18">
        <v>18.87</v>
      </c>
      <c r="G114" s="18">
        <v>16.260000000000002</v>
      </c>
      <c r="H114" s="18">
        <v>13.66</v>
      </c>
      <c r="I114" s="17"/>
      <c r="J114" s="18">
        <v>19.239999999999998</v>
      </c>
      <c r="K114" s="18">
        <v>24.44</v>
      </c>
      <c r="L114" s="18">
        <v>32.86</v>
      </c>
      <c r="M114" s="18"/>
      <c r="N114" s="18">
        <v>45.143590637999999</v>
      </c>
      <c r="O114" s="18">
        <v>2.3503665430000003</v>
      </c>
      <c r="P114" s="19" t="s">
        <v>17</v>
      </c>
      <c r="Q114" s="14" t="s">
        <v>609</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185</v>
      </c>
      <c r="D115" s="20" t="s">
        <v>186</v>
      </c>
      <c r="E115" s="16"/>
      <c r="F115" s="17">
        <v>14.54</v>
      </c>
      <c r="G115" s="17">
        <v>13.19</v>
      </c>
      <c r="H115" s="17">
        <v>11.84</v>
      </c>
      <c r="I115" s="17"/>
      <c r="J115" s="17">
        <v>15.62</v>
      </c>
      <c r="K115" s="17">
        <v>18.309999999999999</v>
      </c>
      <c r="L115" s="17">
        <v>22.68</v>
      </c>
      <c r="M115" s="17"/>
      <c r="N115" s="17">
        <v>58.634549127</v>
      </c>
      <c r="O115" s="36">
        <v>36.011363696000004</v>
      </c>
      <c r="P115" s="20" t="s">
        <v>20</v>
      </c>
      <c r="Q115" s="15" t="s">
        <v>610</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187</v>
      </c>
      <c r="D116" s="19" t="s">
        <v>188</v>
      </c>
      <c r="E116" s="16"/>
      <c r="F116" s="18">
        <v>38.69</v>
      </c>
      <c r="G116" s="18">
        <v>34.61</v>
      </c>
      <c r="H116" s="18">
        <v>30.54</v>
      </c>
      <c r="I116" s="17"/>
      <c r="J116" s="18">
        <v>39.78</v>
      </c>
      <c r="K116" s="18">
        <v>47.92</v>
      </c>
      <c r="L116" s="18">
        <v>61.11</v>
      </c>
      <c r="M116" s="18"/>
      <c r="N116" s="18">
        <v>46.383122579999998</v>
      </c>
      <c r="O116" s="18">
        <v>90.000212773000001</v>
      </c>
      <c r="P116" s="19" t="s">
        <v>17</v>
      </c>
      <c r="Q116" s="14" t="s">
        <v>611</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189</v>
      </c>
      <c r="D117" s="20" t="s">
        <v>190</v>
      </c>
      <c r="E117" s="16"/>
      <c r="F117" s="17">
        <v>12.51</v>
      </c>
      <c r="G117" s="17">
        <v>11.57</v>
      </c>
      <c r="H117" s="17">
        <v>10.63</v>
      </c>
      <c r="I117" s="17"/>
      <c r="J117" s="17">
        <v>13.84</v>
      </c>
      <c r="K117" s="17">
        <v>15.71</v>
      </c>
      <c r="L117" s="17">
        <v>18.75</v>
      </c>
      <c r="M117" s="17"/>
      <c r="N117" s="17">
        <v>62.287481026999998</v>
      </c>
      <c r="O117" s="36">
        <v>12.598295</v>
      </c>
      <c r="P117" s="20" t="s">
        <v>20</v>
      </c>
      <c r="Q117" s="15" t="s">
        <v>612</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191</v>
      </c>
      <c r="D118" s="19" t="s">
        <v>192</v>
      </c>
      <c r="E118" s="16"/>
      <c r="F118" s="18">
        <v>7.77</v>
      </c>
      <c r="G118" s="18">
        <v>7.19</v>
      </c>
      <c r="H118" s="18">
        <v>6.62</v>
      </c>
      <c r="I118" s="17"/>
      <c r="J118" s="18">
        <v>7.95</v>
      </c>
      <c r="K118" s="18">
        <v>9.09</v>
      </c>
      <c r="L118" s="18">
        <v>10.95</v>
      </c>
      <c r="M118" s="18"/>
      <c r="N118" s="18">
        <v>53.551519110999998</v>
      </c>
      <c r="O118" s="18">
        <v>5.2862669999999996</v>
      </c>
      <c r="P118" s="19" t="s">
        <v>17</v>
      </c>
      <c r="Q118" s="14" t="s">
        <v>613</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193</v>
      </c>
      <c r="D119" s="20" t="s">
        <v>194</v>
      </c>
      <c r="E119" s="16"/>
      <c r="F119" s="17">
        <v>49.12</v>
      </c>
      <c r="G119" s="17">
        <v>44.79</v>
      </c>
      <c r="H119" s="17">
        <v>40.47</v>
      </c>
      <c r="I119" s="17"/>
      <c r="J119" s="17">
        <v>57.99</v>
      </c>
      <c r="K119" s="17">
        <v>66.63</v>
      </c>
      <c r="L119" s="17">
        <v>80.62</v>
      </c>
      <c r="M119" s="17"/>
      <c r="N119" s="17">
        <v>62.330966945999997</v>
      </c>
      <c r="O119" s="36">
        <v>57.980981348</v>
      </c>
      <c r="P119" s="20" t="s">
        <v>20</v>
      </c>
      <c r="Q119" s="15" t="s">
        <v>614</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195</v>
      </c>
      <c r="D120" s="19" t="s">
        <v>196</v>
      </c>
      <c r="E120" s="16"/>
      <c r="F120" s="18">
        <v>23.24</v>
      </c>
      <c r="G120" s="18">
        <v>22.41</v>
      </c>
      <c r="H120" s="18">
        <v>21.59</v>
      </c>
      <c r="I120" s="17"/>
      <c r="J120" s="18">
        <v>24.39</v>
      </c>
      <c r="K120" s="18">
        <v>26.03</v>
      </c>
      <c r="L120" s="18">
        <v>28.69</v>
      </c>
      <c r="M120" s="18"/>
      <c r="N120" s="18">
        <v>49.824424305999997</v>
      </c>
      <c r="O120" s="18">
        <v>46.766021260999999</v>
      </c>
      <c r="P120" s="19" t="s">
        <v>20</v>
      </c>
      <c r="Q120" s="14" t="s">
        <v>615</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197</v>
      </c>
      <c r="D121" s="20" t="s">
        <v>198</v>
      </c>
      <c r="E121" s="16"/>
      <c r="F121" s="17">
        <v>10.88</v>
      </c>
      <c r="G121" s="17">
        <v>10.029999999999999</v>
      </c>
      <c r="H121" s="17">
        <v>9.18</v>
      </c>
      <c r="I121" s="17"/>
      <c r="J121" s="17">
        <v>11.07</v>
      </c>
      <c r="K121" s="17">
        <v>12.76</v>
      </c>
      <c r="L121" s="17">
        <v>15.52</v>
      </c>
      <c r="M121" s="17"/>
      <c r="N121" s="17">
        <v>46.76159741</v>
      </c>
      <c r="O121" s="36">
        <v>354.83005413000001</v>
      </c>
      <c r="P121" s="20" t="s">
        <v>17</v>
      </c>
      <c r="Q121" s="15" t="s">
        <v>616</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199</v>
      </c>
      <c r="D122" s="19" t="s">
        <v>200</v>
      </c>
      <c r="E122" s="16"/>
      <c r="F122" s="18">
        <v>32.57</v>
      </c>
      <c r="G122" s="18">
        <v>29.72</v>
      </c>
      <c r="H122" s="18">
        <v>26.87</v>
      </c>
      <c r="I122" s="17"/>
      <c r="J122" s="18">
        <v>33.19</v>
      </c>
      <c r="K122" s="18">
        <v>38.880000000000003</v>
      </c>
      <c r="L122" s="18">
        <v>48.09</v>
      </c>
      <c r="M122" s="18"/>
      <c r="N122" s="18">
        <v>47.392482815000001</v>
      </c>
      <c r="O122" s="18">
        <v>21.343219826000002</v>
      </c>
      <c r="P122" s="19" t="s">
        <v>17</v>
      </c>
      <c r="Q122" s="14" t="s">
        <v>617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199</v>
      </c>
      <c r="D123" s="20" t="s">
        <v>201</v>
      </c>
      <c r="E123" s="16"/>
      <c r="F123" s="17">
        <v>36.67</v>
      </c>
      <c r="G123" s="17">
        <v>33.549999999999997</v>
      </c>
      <c r="H123" s="17">
        <v>30.44</v>
      </c>
      <c r="I123" s="17"/>
      <c r="J123" s="17">
        <v>37.29</v>
      </c>
      <c r="K123" s="17">
        <v>43.51</v>
      </c>
      <c r="L123" s="17">
        <v>53.58</v>
      </c>
      <c r="M123" s="17"/>
      <c r="N123" s="17">
        <v>46.771646910999998</v>
      </c>
      <c r="O123" s="36">
        <v>847.34350387000006</v>
      </c>
      <c r="P123" s="20" t="s">
        <v>17</v>
      </c>
      <c r="Q123" s="15" t="s">
        <v>618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202</v>
      </c>
      <c r="D124" s="19" t="s">
        <v>203</v>
      </c>
      <c r="E124" s="16"/>
      <c r="F124" s="18">
        <v>4.08</v>
      </c>
      <c r="G124" s="18">
        <v>3.74</v>
      </c>
      <c r="H124" s="18">
        <v>3.41</v>
      </c>
      <c r="I124" s="17"/>
      <c r="J124" s="18">
        <v>4.2</v>
      </c>
      <c r="K124" s="18">
        <v>4.8600000000000003</v>
      </c>
      <c r="L124" s="18">
        <v>5.94</v>
      </c>
      <c r="M124" s="18"/>
      <c r="N124" s="18">
        <v>45.441841326000002</v>
      </c>
      <c r="O124" s="18">
        <v>2.2202821303999998</v>
      </c>
      <c r="P124" s="19" t="s">
        <v>17</v>
      </c>
      <c r="Q124" s="14" t="s">
        <v>619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204</v>
      </c>
      <c r="D125" s="20" t="s">
        <v>205</v>
      </c>
      <c r="E125" s="16"/>
      <c r="F125" s="17">
        <v>38.06</v>
      </c>
      <c r="G125" s="17">
        <v>32.86</v>
      </c>
      <c r="H125" s="17">
        <v>27.67</v>
      </c>
      <c r="I125" s="17"/>
      <c r="J125" s="17">
        <v>39.299999999999997</v>
      </c>
      <c r="K125" s="17">
        <v>49.68</v>
      </c>
      <c r="L125" s="17">
        <v>66.48</v>
      </c>
      <c r="M125" s="17"/>
      <c r="N125" s="17">
        <v>33.264547018000002</v>
      </c>
      <c r="O125" s="36">
        <v>696.45632929999999</v>
      </c>
      <c r="P125" s="20" t="s">
        <v>17</v>
      </c>
      <c r="Q125" s="15" t="s">
        <v>620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206</v>
      </c>
      <c r="D126" s="19" t="s">
        <v>207</v>
      </c>
      <c r="E126" s="16"/>
      <c r="F126" s="18">
        <v>5.18</v>
      </c>
      <c r="G126" s="18">
        <v>4.5599999999999996</v>
      </c>
      <c r="H126" s="18">
        <v>3.95</v>
      </c>
      <c r="I126" s="17"/>
      <c r="J126" s="18">
        <v>5.47</v>
      </c>
      <c r="K126" s="18">
        <v>6.69</v>
      </c>
      <c r="L126" s="18">
        <v>8.66</v>
      </c>
      <c r="M126" s="18"/>
      <c r="N126" s="18">
        <v>63.493214924999997</v>
      </c>
      <c r="O126" s="18">
        <v>20.021930564999998</v>
      </c>
      <c r="P126" s="19" t="s">
        <v>20</v>
      </c>
      <c r="Q126" s="14" t="s">
        <v>621</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208</v>
      </c>
      <c r="D127" s="20" t="s">
        <v>209</v>
      </c>
      <c r="E127" s="16"/>
      <c r="F127" s="17">
        <v>5.91</v>
      </c>
      <c r="G127" s="17">
        <v>5.3</v>
      </c>
      <c r="H127" s="17">
        <v>4.6900000000000004</v>
      </c>
      <c r="I127" s="17"/>
      <c r="J127" s="17">
        <v>6.23</v>
      </c>
      <c r="K127" s="17">
        <v>7.44</v>
      </c>
      <c r="L127" s="17">
        <v>9.41</v>
      </c>
      <c r="M127" s="17"/>
      <c r="N127" s="17">
        <v>38.843667259999997</v>
      </c>
      <c r="O127" s="36">
        <v>3.8529518261</v>
      </c>
      <c r="P127" s="20" t="s">
        <v>17</v>
      </c>
      <c r="Q127" s="15" t="s">
        <v>622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210</v>
      </c>
      <c r="D128" s="19" t="s">
        <v>211</v>
      </c>
      <c r="E128" s="16"/>
      <c r="F128" s="18">
        <v>8.1</v>
      </c>
      <c r="G128" s="18">
        <v>7.15</v>
      </c>
      <c r="H128" s="18">
        <v>6.21</v>
      </c>
      <c r="I128" s="17"/>
      <c r="J128" s="18">
        <v>9.91</v>
      </c>
      <c r="K128" s="18">
        <v>11.79</v>
      </c>
      <c r="L128" s="18">
        <v>14.84</v>
      </c>
      <c r="M128" s="18"/>
      <c r="N128" s="18">
        <v>56.207797235999998</v>
      </c>
      <c r="O128" s="18">
        <v>11.016410652000001</v>
      </c>
      <c r="P128" s="19" t="s">
        <v>20</v>
      </c>
      <c r="Q128" s="14" t="s">
        <v>623</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212</v>
      </c>
      <c r="D129" s="20" t="s">
        <v>478</v>
      </c>
      <c r="E129" s="16"/>
      <c r="F129" s="17">
        <v>3.81</v>
      </c>
      <c r="G129" s="17">
        <v>3.43</v>
      </c>
      <c r="H129" s="17">
        <v>3.05</v>
      </c>
      <c r="I129" s="17"/>
      <c r="J129" s="17">
        <v>3.86</v>
      </c>
      <c r="K129" s="17">
        <v>4.6100000000000003</v>
      </c>
      <c r="L129" s="17">
        <v>5.84</v>
      </c>
      <c r="M129" s="17"/>
      <c r="N129" s="17">
        <v>40.069589594999997</v>
      </c>
      <c r="O129" s="36">
        <v>1.4501344348</v>
      </c>
      <c r="P129" s="20" t="s">
        <v>17</v>
      </c>
      <c r="Q129" s="15" t="s">
        <v>624</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212</v>
      </c>
      <c r="D130" s="19" t="s">
        <v>213</v>
      </c>
      <c r="E130" s="16"/>
      <c r="F130" s="18">
        <v>3.64</v>
      </c>
      <c r="G130" s="18">
        <v>3.34</v>
      </c>
      <c r="H130" s="18">
        <v>3.05</v>
      </c>
      <c r="I130" s="17"/>
      <c r="J130" s="18">
        <v>3.7</v>
      </c>
      <c r="K130" s="18">
        <v>4.28</v>
      </c>
      <c r="L130" s="18">
        <v>5.21</v>
      </c>
      <c r="M130" s="18"/>
      <c r="N130" s="18">
        <v>36.252859874000002</v>
      </c>
      <c r="O130" s="18">
        <v>6.1456166087000001</v>
      </c>
      <c r="P130" s="19" t="s">
        <v>17</v>
      </c>
      <c r="Q130" s="14" t="s">
        <v>625</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212</v>
      </c>
      <c r="D131" s="20" t="s">
        <v>214</v>
      </c>
      <c r="E131" s="16"/>
      <c r="F131" s="17">
        <v>18.37</v>
      </c>
      <c r="G131" s="17">
        <v>16.809999999999999</v>
      </c>
      <c r="H131" s="17">
        <v>15.26</v>
      </c>
      <c r="I131" s="17"/>
      <c r="J131" s="17">
        <v>18.670000000000002</v>
      </c>
      <c r="K131" s="17">
        <v>21.77</v>
      </c>
      <c r="L131" s="17">
        <v>26.8</v>
      </c>
      <c r="M131" s="17"/>
      <c r="N131" s="17">
        <v>38.021982491000003</v>
      </c>
      <c r="O131" s="36">
        <v>100.69651926</v>
      </c>
      <c r="P131" s="20" t="s">
        <v>17</v>
      </c>
      <c r="Q131" s="15" t="s">
        <v>626</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215</v>
      </c>
      <c r="D132" s="19" t="s">
        <v>216</v>
      </c>
      <c r="E132" s="16"/>
      <c r="F132" s="18">
        <v>11.7</v>
      </c>
      <c r="G132" s="18">
        <v>10.38</v>
      </c>
      <c r="H132" s="18">
        <v>9.06</v>
      </c>
      <c r="I132" s="17"/>
      <c r="J132" s="18">
        <v>11.96</v>
      </c>
      <c r="K132" s="18">
        <v>14.59</v>
      </c>
      <c r="L132" s="18">
        <v>18.850000000000001</v>
      </c>
      <c r="M132" s="18"/>
      <c r="N132" s="18">
        <v>66.808575568999998</v>
      </c>
      <c r="O132" s="18">
        <v>8.5544031304000008</v>
      </c>
      <c r="P132" s="19" t="s">
        <v>20</v>
      </c>
      <c r="Q132" s="14" t="s">
        <v>627</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217</v>
      </c>
      <c r="D133" s="20" t="s">
        <v>218</v>
      </c>
      <c r="E133" s="16"/>
      <c r="F133" s="17">
        <v>6.11</v>
      </c>
      <c r="G133" s="17">
        <v>5.05</v>
      </c>
      <c r="H133" s="17">
        <v>4</v>
      </c>
      <c r="I133" s="17"/>
      <c r="J133" s="17">
        <v>7</v>
      </c>
      <c r="K133" s="17">
        <v>9.1</v>
      </c>
      <c r="L133" s="17">
        <v>12.5</v>
      </c>
      <c r="M133" s="17"/>
      <c r="N133" s="17">
        <v>58.219136554999999</v>
      </c>
      <c r="O133" s="36">
        <v>5.6013631739000003</v>
      </c>
      <c r="P133" s="20" t="s">
        <v>20</v>
      </c>
      <c r="Q133" s="15" t="s">
        <v>628</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219</v>
      </c>
      <c r="D134" s="19" t="s">
        <v>220</v>
      </c>
      <c r="E134" s="16"/>
      <c r="F134" s="18">
        <v>42.66</v>
      </c>
      <c r="G134" s="18">
        <v>37.03</v>
      </c>
      <c r="H134" s="18">
        <v>31.4</v>
      </c>
      <c r="I134" s="17"/>
      <c r="J134" s="18">
        <v>44.58</v>
      </c>
      <c r="K134" s="18">
        <v>55.83</v>
      </c>
      <c r="L134" s="18">
        <v>74.040000000000006</v>
      </c>
      <c r="M134" s="18"/>
      <c r="N134" s="18">
        <v>64.898763195000001</v>
      </c>
      <c r="O134" s="18">
        <v>420.22116947999996</v>
      </c>
      <c r="P134" s="19" t="s">
        <v>20</v>
      </c>
      <c r="Q134" s="14" t="s">
        <v>629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221</v>
      </c>
      <c r="D135" s="20" t="s">
        <v>222</v>
      </c>
      <c r="E135" s="16"/>
      <c r="F135" s="17">
        <v>21.25</v>
      </c>
      <c r="G135" s="17">
        <v>19.55</v>
      </c>
      <c r="H135" s="17">
        <v>17.86</v>
      </c>
      <c r="I135" s="17"/>
      <c r="J135" s="17">
        <v>22.19</v>
      </c>
      <c r="K135" s="17">
        <v>25.57</v>
      </c>
      <c r="L135" s="17">
        <v>31.05</v>
      </c>
      <c r="M135" s="17"/>
      <c r="N135" s="17">
        <v>59.039947589000001</v>
      </c>
      <c r="O135" s="36">
        <v>5.0853746522000005</v>
      </c>
      <c r="P135" s="20" t="s">
        <v>20</v>
      </c>
      <c r="Q135" s="15" t="s">
        <v>630</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223</v>
      </c>
      <c r="D136" s="19" t="s">
        <v>224</v>
      </c>
      <c r="E136" s="16"/>
      <c r="F136" s="18">
        <v>18.32</v>
      </c>
      <c r="G136" s="18">
        <v>15.74</v>
      </c>
      <c r="H136" s="18">
        <v>13.17</v>
      </c>
      <c r="I136" s="17"/>
      <c r="J136" s="18">
        <v>18.97</v>
      </c>
      <c r="K136" s="18">
        <v>24.11</v>
      </c>
      <c r="L136" s="18">
        <v>32.44</v>
      </c>
      <c r="M136" s="18"/>
      <c r="N136" s="18">
        <v>67.948663410999998</v>
      </c>
      <c r="O136" s="18">
        <v>276.75554426000002</v>
      </c>
      <c r="P136" s="19" t="s">
        <v>20</v>
      </c>
      <c r="Q136" s="14" t="s">
        <v>631</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225</v>
      </c>
      <c r="D137" s="20" t="s">
        <v>226</v>
      </c>
      <c r="E137" s="16"/>
      <c r="F137" s="17">
        <v>3.88</v>
      </c>
      <c r="G137" s="17">
        <v>3.35</v>
      </c>
      <c r="H137" s="17">
        <v>2.82</v>
      </c>
      <c r="I137" s="17"/>
      <c r="J137" s="17">
        <v>4.17</v>
      </c>
      <c r="K137" s="17">
        <v>5.22</v>
      </c>
      <c r="L137" s="17">
        <v>6.92</v>
      </c>
      <c r="M137" s="17"/>
      <c r="N137" s="17">
        <v>75.729490537999993</v>
      </c>
      <c r="O137" s="36">
        <v>25.693156303999999</v>
      </c>
      <c r="P137" s="20" t="s">
        <v>20</v>
      </c>
      <c r="Q137" s="15" t="s">
        <v>632</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227</v>
      </c>
      <c r="D138" s="19" t="s">
        <v>228</v>
      </c>
      <c r="E138" s="16"/>
      <c r="F138" s="18">
        <v>23.45</v>
      </c>
      <c r="G138" s="18">
        <v>21.93</v>
      </c>
      <c r="H138" s="18">
        <v>20.420000000000002</v>
      </c>
      <c r="I138" s="17"/>
      <c r="J138" s="18">
        <v>23.95</v>
      </c>
      <c r="K138" s="18">
        <v>26.97</v>
      </c>
      <c r="L138" s="18">
        <v>31.85</v>
      </c>
      <c r="M138" s="18"/>
      <c r="N138" s="18">
        <v>41.465975731</v>
      </c>
      <c r="O138" s="18">
        <v>14.836082652</v>
      </c>
      <c r="P138" s="19" t="s">
        <v>17</v>
      </c>
      <c r="Q138" s="14" t="s">
        <v>633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229</v>
      </c>
      <c r="D139" s="19" t="s">
        <v>230</v>
      </c>
      <c r="E139" s="16"/>
      <c r="F139" s="18">
        <v>9.41</v>
      </c>
      <c r="G139" s="18">
        <v>7.86</v>
      </c>
      <c r="H139" s="18">
        <v>6.32</v>
      </c>
      <c r="I139" s="17"/>
      <c r="J139" s="18">
        <v>11.5</v>
      </c>
      <c r="K139" s="18">
        <v>14.58</v>
      </c>
      <c r="L139" s="18">
        <v>19.57</v>
      </c>
      <c r="M139" s="18"/>
      <c r="N139" s="18">
        <v>60.265909438999998</v>
      </c>
      <c r="O139" s="18">
        <v>279.42413895999999</v>
      </c>
      <c r="P139" s="19" t="s">
        <v>20</v>
      </c>
      <c r="Q139" s="14" t="s">
        <v>634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231</v>
      </c>
      <c r="D140" s="20" t="s">
        <v>232</v>
      </c>
      <c r="E140" s="16"/>
      <c r="F140" s="17">
        <v>5.93</v>
      </c>
      <c r="G140" s="17">
        <v>5.39</v>
      </c>
      <c r="H140" s="17">
        <v>4.8600000000000003</v>
      </c>
      <c r="I140" s="17"/>
      <c r="J140" s="17">
        <v>6.2</v>
      </c>
      <c r="K140" s="17">
        <v>7.26</v>
      </c>
      <c r="L140" s="17">
        <v>9</v>
      </c>
      <c r="M140" s="17"/>
      <c r="N140" s="17">
        <v>65.323347448000007</v>
      </c>
      <c r="O140" s="36">
        <v>2.3261216086999998</v>
      </c>
      <c r="P140" s="20" t="s">
        <v>20</v>
      </c>
      <c r="Q140" s="15" t="s">
        <v>635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231</v>
      </c>
      <c r="D141" s="19" t="s">
        <v>233</v>
      </c>
      <c r="E141" s="16"/>
      <c r="F141" s="18">
        <v>7.47</v>
      </c>
      <c r="G141" s="18">
        <v>6.67</v>
      </c>
      <c r="H141" s="18">
        <v>5.88</v>
      </c>
      <c r="I141" s="17"/>
      <c r="J141" s="18">
        <v>8.27</v>
      </c>
      <c r="K141" s="18">
        <v>9.85</v>
      </c>
      <c r="L141" s="18">
        <v>12.4</v>
      </c>
      <c r="M141" s="18"/>
      <c r="N141" s="18">
        <v>64.713743008999998</v>
      </c>
      <c r="O141" s="18">
        <v>86.998159999999999</v>
      </c>
      <c r="P141" s="19" t="s">
        <v>20</v>
      </c>
      <c r="Q141" s="14" t="s">
        <v>636</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234</v>
      </c>
      <c r="D142" s="20" t="s">
        <v>235</v>
      </c>
      <c r="E142" s="16"/>
      <c r="F142" s="17">
        <v>25.11</v>
      </c>
      <c r="G142" s="17">
        <v>21.2</v>
      </c>
      <c r="H142" s="17">
        <v>17.29</v>
      </c>
      <c r="I142" s="17"/>
      <c r="J142" s="17">
        <v>26.03</v>
      </c>
      <c r="K142" s="17">
        <v>33.840000000000003</v>
      </c>
      <c r="L142" s="17">
        <v>46.48</v>
      </c>
      <c r="M142" s="17"/>
      <c r="N142" s="17">
        <v>64.328935282000003</v>
      </c>
      <c r="O142" s="36">
        <v>198.29203047999999</v>
      </c>
      <c r="P142" s="20" t="s">
        <v>20</v>
      </c>
      <c r="Q142" s="15" t="s">
        <v>637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236</v>
      </c>
      <c r="D143" s="19" t="s">
        <v>237</v>
      </c>
      <c r="E143" s="16"/>
      <c r="F143" s="18">
        <v>4.5999999999999996</v>
      </c>
      <c r="G143" s="18">
        <v>4.07</v>
      </c>
      <c r="H143" s="18">
        <v>3.55</v>
      </c>
      <c r="I143" s="17"/>
      <c r="J143" s="18">
        <v>5.1100000000000003</v>
      </c>
      <c r="K143" s="18">
        <v>6.15</v>
      </c>
      <c r="L143" s="18">
        <v>7.83</v>
      </c>
      <c r="M143" s="18"/>
      <c r="N143" s="18">
        <v>58.194314519000002</v>
      </c>
      <c r="O143" s="18">
        <v>1.9337484348</v>
      </c>
      <c r="P143" s="19" t="s">
        <v>20</v>
      </c>
      <c r="Q143" s="14" t="s">
        <v>638</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238</v>
      </c>
      <c r="D144" s="20" t="s">
        <v>239</v>
      </c>
      <c r="E144" s="16"/>
      <c r="F144" s="17">
        <v>7.61</v>
      </c>
      <c r="G144" s="17">
        <v>5.15</v>
      </c>
      <c r="H144" s="17">
        <v>2.69</v>
      </c>
      <c r="I144" s="17"/>
      <c r="J144" s="17">
        <v>7.99</v>
      </c>
      <c r="K144" s="17">
        <v>12.9</v>
      </c>
      <c r="L144" s="17">
        <v>20.85</v>
      </c>
      <c r="M144" s="17"/>
      <c r="N144" s="17">
        <v>49.280859909</v>
      </c>
      <c r="O144" s="36">
        <v>63.779886564999998</v>
      </c>
      <c r="P144" s="20" t="s">
        <v>17</v>
      </c>
      <c r="Q144" s="15" t="s">
        <v>639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240</v>
      </c>
      <c r="D145" s="19" t="s">
        <v>241</v>
      </c>
      <c r="E145" s="16"/>
      <c r="F145" s="18">
        <v>120.76</v>
      </c>
      <c r="G145" s="18">
        <v>108.65</v>
      </c>
      <c r="H145" s="18">
        <v>96.55</v>
      </c>
      <c r="I145" s="17"/>
      <c r="J145" s="18">
        <v>123.8</v>
      </c>
      <c r="K145" s="18">
        <v>148</v>
      </c>
      <c r="L145" s="18">
        <v>187.16</v>
      </c>
      <c r="M145" s="18"/>
      <c r="N145" s="18">
        <v>57.994403282999997</v>
      </c>
      <c r="O145" s="18">
        <v>46.313053408000002</v>
      </c>
      <c r="P145" s="19" t="s">
        <v>20</v>
      </c>
      <c r="Q145" s="14" t="s">
        <v>640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242</v>
      </c>
      <c r="D146" s="20" t="s">
        <v>243</v>
      </c>
      <c r="E146" s="16"/>
      <c r="F146" s="17">
        <v>134.05000000000001</v>
      </c>
      <c r="G146" s="17">
        <v>118.03</v>
      </c>
      <c r="H146" s="17">
        <v>102.02</v>
      </c>
      <c r="I146" s="17"/>
      <c r="J146" s="17">
        <v>151.94</v>
      </c>
      <c r="K146" s="17">
        <v>183.96</v>
      </c>
      <c r="L146" s="17">
        <v>235.79</v>
      </c>
      <c r="M146" s="17"/>
      <c r="N146" s="17">
        <v>74.449322963</v>
      </c>
      <c r="O146" s="36">
        <v>13.860431447000002</v>
      </c>
      <c r="P146" s="20" t="s">
        <v>20</v>
      </c>
      <c r="Q146" s="15" t="s">
        <v>641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244</v>
      </c>
      <c r="D147" s="19" t="s">
        <v>245</v>
      </c>
      <c r="E147" s="16"/>
      <c r="F147" s="18">
        <v>31.12</v>
      </c>
      <c r="G147" s="18">
        <v>28.83</v>
      </c>
      <c r="H147" s="18">
        <v>26.55</v>
      </c>
      <c r="I147" s="17"/>
      <c r="J147" s="18">
        <v>32.83</v>
      </c>
      <c r="K147" s="18">
        <v>37.39</v>
      </c>
      <c r="L147" s="18">
        <v>44.77</v>
      </c>
      <c r="M147" s="18"/>
      <c r="N147" s="18">
        <v>55.515869000999999</v>
      </c>
      <c r="O147" s="18">
        <v>12.178923826</v>
      </c>
      <c r="P147" s="19" t="s">
        <v>20</v>
      </c>
      <c r="Q147" s="14" t="s">
        <v>642</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246</v>
      </c>
      <c r="D148" s="20" t="s">
        <v>247</v>
      </c>
      <c r="E148" s="16"/>
      <c r="F148" s="17">
        <v>108.22</v>
      </c>
      <c r="G148" s="17">
        <v>100.39</v>
      </c>
      <c r="H148" s="17">
        <v>92.56</v>
      </c>
      <c r="I148" s="17"/>
      <c r="J148" s="17">
        <v>109.99</v>
      </c>
      <c r="K148" s="17">
        <v>125.64</v>
      </c>
      <c r="L148" s="17">
        <v>150.97</v>
      </c>
      <c r="M148" s="17"/>
      <c r="N148" s="17">
        <v>68.949138129999994</v>
      </c>
      <c r="O148" s="36">
        <v>12.480801915000001</v>
      </c>
      <c r="P148" s="20" t="s">
        <v>20</v>
      </c>
      <c r="Q148" s="15" t="s">
        <v>643</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248</v>
      </c>
      <c r="D149" s="19" t="s">
        <v>249</v>
      </c>
      <c r="E149" s="16"/>
      <c r="F149" s="18">
        <v>30.18</v>
      </c>
      <c r="G149" s="18">
        <v>25.41</v>
      </c>
      <c r="H149" s="18">
        <v>20.65</v>
      </c>
      <c r="I149" s="17"/>
      <c r="J149" s="18">
        <v>31.06</v>
      </c>
      <c r="K149" s="18">
        <v>40.58</v>
      </c>
      <c r="L149" s="18">
        <v>55.99</v>
      </c>
      <c r="M149" s="18"/>
      <c r="N149" s="18">
        <v>47.780044627000002</v>
      </c>
      <c r="O149" s="18">
        <v>29.022355252000001</v>
      </c>
      <c r="P149" s="19" t="s">
        <v>17</v>
      </c>
      <c r="Q149" s="14" t="s">
        <v>644</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250</v>
      </c>
      <c r="D150" s="20" t="s">
        <v>251</v>
      </c>
      <c r="E150" s="16"/>
      <c r="F150" s="17">
        <v>10.71</v>
      </c>
      <c r="G150" s="17">
        <v>9.98</v>
      </c>
      <c r="H150" s="17">
        <v>9.26</v>
      </c>
      <c r="I150" s="17"/>
      <c r="J150" s="17">
        <v>10.98</v>
      </c>
      <c r="K150" s="17">
        <v>12.42</v>
      </c>
      <c r="L150" s="17">
        <v>14.76</v>
      </c>
      <c r="M150" s="17"/>
      <c r="N150" s="17">
        <v>62.695260619999999</v>
      </c>
      <c r="O150" s="36">
        <v>9.3562141738999998</v>
      </c>
      <c r="P150" s="20" t="s">
        <v>20</v>
      </c>
      <c r="Q150" s="15" t="s">
        <v>645</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252</v>
      </c>
      <c r="D151" s="19" t="s">
        <v>253</v>
      </c>
      <c r="E151" s="16"/>
      <c r="F151" s="18">
        <v>4.67</v>
      </c>
      <c r="G151" s="18">
        <v>3.57</v>
      </c>
      <c r="H151" s="18">
        <v>2.48</v>
      </c>
      <c r="I151" s="17"/>
      <c r="J151" s="18">
        <v>5.08</v>
      </c>
      <c r="K151" s="18">
        <v>7.26</v>
      </c>
      <c r="L151" s="18">
        <v>10.81</v>
      </c>
      <c r="M151" s="18"/>
      <c r="N151" s="18">
        <v>29.063190890000001</v>
      </c>
      <c r="O151" s="18">
        <v>103.95415313000001</v>
      </c>
      <c r="P151" s="19" t="s">
        <v>17</v>
      </c>
      <c r="Q151" s="14" t="s">
        <v>646</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453</v>
      </c>
      <c r="D152" s="20" t="s">
        <v>454</v>
      </c>
      <c r="E152" s="16"/>
      <c r="F152" s="17">
        <v>4</v>
      </c>
      <c r="G152" s="17">
        <v>3.55</v>
      </c>
      <c r="H152" s="17">
        <v>3.1</v>
      </c>
      <c r="I152" s="17"/>
      <c r="J152" s="17">
        <v>4.09</v>
      </c>
      <c r="K152" s="17">
        <v>4.9800000000000004</v>
      </c>
      <c r="L152" s="17">
        <v>6.43</v>
      </c>
      <c r="M152" s="17"/>
      <c r="N152" s="17">
        <v>49.641558795999998</v>
      </c>
      <c r="O152" s="36">
        <v>2.7535073913000003</v>
      </c>
      <c r="P152" s="20" t="s">
        <v>17</v>
      </c>
      <c r="Q152" s="15" t="s">
        <v>647</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254</v>
      </c>
      <c r="D153" s="19" t="s">
        <v>255</v>
      </c>
      <c r="E153" s="16"/>
      <c r="F153" s="18">
        <v>13.41</v>
      </c>
      <c r="G153" s="18">
        <v>12.36</v>
      </c>
      <c r="H153" s="18">
        <v>11.32</v>
      </c>
      <c r="I153" s="17"/>
      <c r="J153" s="18">
        <v>14.1</v>
      </c>
      <c r="K153" s="18">
        <v>16.18</v>
      </c>
      <c r="L153" s="18">
        <v>19.55</v>
      </c>
      <c r="M153" s="18"/>
      <c r="N153" s="18">
        <v>51.951321491999998</v>
      </c>
      <c r="O153" s="18">
        <v>106.62458152000001</v>
      </c>
      <c r="P153" s="19" t="s">
        <v>20</v>
      </c>
      <c r="Q153" s="14" t="s">
        <v>648</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256</v>
      </c>
      <c r="D154" s="20" t="s">
        <v>257</v>
      </c>
      <c r="E154" s="16"/>
      <c r="F154" s="17">
        <v>20.82</v>
      </c>
      <c r="G154" s="17">
        <v>17.5</v>
      </c>
      <c r="H154" s="17">
        <v>14.19</v>
      </c>
      <c r="I154" s="17"/>
      <c r="J154" s="17">
        <v>21.93</v>
      </c>
      <c r="K154" s="17">
        <v>28.55</v>
      </c>
      <c r="L154" s="17">
        <v>39.26</v>
      </c>
      <c r="M154" s="17"/>
      <c r="N154" s="17">
        <v>82.559914813000006</v>
      </c>
      <c r="O154" s="36">
        <v>14.912780869000001</v>
      </c>
      <c r="P154" s="20" t="s">
        <v>20</v>
      </c>
      <c r="Q154" s="15" t="s">
        <v>649</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258</v>
      </c>
      <c r="D155" s="19" t="s">
        <v>259</v>
      </c>
      <c r="E155" s="16"/>
      <c r="F155" s="18">
        <v>6.62</v>
      </c>
      <c r="G155" s="18">
        <v>5.24</v>
      </c>
      <c r="H155" s="18">
        <v>3.86</v>
      </c>
      <c r="I155" s="17"/>
      <c r="J155" s="18">
        <v>7</v>
      </c>
      <c r="K155" s="18">
        <v>9.75</v>
      </c>
      <c r="L155" s="18">
        <v>14.2</v>
      </c>
      <c r="M155" s="18"/>
      <c r="N155" s="18">
        <v>47.33216616</v>
      </c>
      <c r="O155" s="18">
        <v>43.09700213</v>
      </c>
      <c r="P155" s="19" t="s">
        <v>17</v>
      </c>
      <c r="Q155" s="14" t="s">
        <v>650</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260</v>
      </c>
      <c r="D156" s="20" t="s">
        <v>261</v>
      </c>
      <c r="E156" s="16"/>
      <c r="F156" s="17">
        <v>5.58</v>
      </c>
      <c r="G156" s="17">
        <v>4.99</v>
      </c>
      <c r="H156" s="17">
        <v>4.4000000000000004</v>
      </c>
      <c r="I156" s="17"/>
      <c r="J156" s="17">
        <v>6.33</v>
      </c>
      <c r="K156" s="17">
        <v>7.5</v>
      </c>
      <c r="L156" s="17">
        <v>9.4</v>
      </c>
      <c r="M156" s="17"/>
      <c r="N156" s="17">
        <v>71.499676206999993</v>
      </c>
      <c r="O156" s="36">
        <v>62.586994216999997</v>
      </c>
      <c r="P156" s="20" t="s">
        <v>20</v>
      </c>
      <c r="Q156" s="15" t="s">
        <v>651</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262</v>
      </c>
      <c r="D157" s="19" t="s">
        <v>263</v>
      </c>
      <c r="E157" s="16"/>
      <c r="F157" s="18">
        <v>1.0900000000000001</v>
      </c>
      <c r="G157" s="18">
        <v>0.96</v>
      </c>
      <c r="H157" s="18">
        <v>0.83</v>
      </c>
      <c r="I157" s="17"/>
      <c r="J157" s="18">
        <v>1.1299999999999999</v>
      </c>
      <c r="K157" s="18">
        <v>1.38</v>
      </c>
      <c r="L157" s="18">
        <v>1.79</v>
      </c>
      <c r="M157" s="18"/>
      <c r="N157" s="18">
        <v>50.307365848000003</v>
      </c>
      <c r="O157" s="18">
        <v>2.9017622609</v>
      </c>
      <c r="P157" s="19" t="s">
        <v>17</v>
      </c>
      <c r="Q157" s="14" t="s">
        <v>652</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264</v>
      </c>
      <c r="D158" s="20" t="s">
        <v>265</v>
      </c>
      <c r="E158" s="16"/>
      <c r="F158" s="17">
        <v>26.4</v>
      </c>
      <c r="G158" s="17">
        <v>24.21</v>
      </c>
      <c r="H158" s="17">
        <v>22.02</v>
      </c>
      <c r="I158" s="17"/>
      <c r="J158" s="17">
        <v>27.39</v>
      </c>
      <c r="K158" s="17">
        <v>31.76</v>
      </c>
      <c r="L158" s="17">
        <v>38.83</v>
      </c>
      <c r="M158" s="17"/>
      <c r="N158" s="17">
        <v>54.804174144999998</v>
      </c>
      <c r="O158" s="36">
        <v>91.843879260999998</v>
      </c>
      <c r="P158" s="20" t="s">
        <v>20</v>
      </c>
      <c r="Q158" s="15" t="s">
        <v>653</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266</v>
      </c>
      <c r="D159" s="19" t="s">
        <v>267</v>
      </c>
      <c r="E159" s="16"/>
      <c r="F159" s="18">
        <v>24.71</v>
      </c>
      <c r="G159" s="18">
        <v>22.29</v>
      </c>
      <c r="H159" s="18">
        <v>19.88</v>
      </c>
      <c r="I159" s="17"/>
      <c r="J159" s="18">
        <v>25.41</v>
      </c>
      <c r="K159" s="18">
        <v>30.23</v>
      </c>
      <c r="L159" s="18">
        <v>38.04</v>
      </c>
      <c r="M159" s="18"/>
      <c r="N159" s="18">
        <v>68.744089312</v>
      </c>
      <c r="O159" s="18">
        <v>22.570800348000002</v>
      </c>
      <c r="P159" s="19" t="s">
        <v>20</v>
      </c>
      <c r="Q159" s="14" t="s">
        <v>654</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268</v>
      </c>
      <c r="D160" s="20" t="s">
        <v>269</v>
      </c>
      <c r="E160" s="16"/>
      <c r="F160" s="17">
        <v>136.72999999999999</v>
      </c>
      <c r="G160" s="17">
        <v>123.33</v>
      </c>
      <c r="H160" s="17">
        <v>109.94</v>
      </c>
      <c r="I160" s="17"/>
      <c r="J160" s="17">
        <v>140.15</v>
      </c>
      <c r="K160" s="17">
        <v>166.93</v>
      </c>
      <c r="L160" s="17">
        <v>210.27</v>
      </c>
      <c r="M160" s="17"/>
      <c r="N160" s="17">
        <v>66.546783801999993</v>
      </c>
      <c r="O160" s="36">
        <v>5.4055242078000001</v>
      </c>
      <c r="P160" s="20" t="s">
        <v>20</v>
      </c>
      <c r="Q160" s="15" t="s">
        <v>655</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487</v>
      </c>
      <c r="D161" s="19" t="s">
        <v>488</v>
      </c>
      <c r="E161" s="16"/>
      <c r="F161" s="18">
        <v>35</v>
      </c>
      <c r="G161" s="18">
        <v>29.64</v>
      </c>
      <c r="H161" s="18">
        <v>24.29</v>
      </c>
      <c r="I161" s="17"/>
      <c r="J161" s="18">
        <v>47.26</v>
      </c>
      <c r="K161" s="18">
        <v>57.96</v>
      </c>
      <c r="L161" s="18">
        <v>75.290000000000006</v>
      </c>
      <c r="M161" s="18"/>
      <c r="N161" s="18">
        <v>59.160464972</v>
      </c>
      <c r="O161" s="18">
        <v>2.1879834925999999</v>
      </c>
      <c r="P161" s="19" t="s">
        <v>20</v>
      </c>
      <c r="Q161" s="14" t="s">
        <v>656</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270</v>
      </c>
      <c r="D162" s="20" t="s">
        <v>271</v>
      </c>
      <c r="E162" s="16"/>
      <c r="F162" s="17">
        <v>11.15</v>
      </c>
      <c r="G162" s="17">
        <v>9.69</v>
      </c>
      <c r="H162" s="17">
        <v>8.23</v>
      </c>
      <c r="I162" s="17"/>
      <c r="J162" s="17">
        <v>11.38</v>
      </c>
      <c r="K162" s="17">
        <v>14.29</v>
      </c>
      <c r="L162" s="17">
        <v>19.010000000000002</v>
      </c>
      <c r="M162" s="17"/>
      <c r="N162" s="17">
        <v>40.173554168999999</v>
      </c>
      <c r="O162" s="36">
        <v>31.081234589000001</v>
      </c>
      <c r="P162" s="20" t="s">
        <v>17</v>
      </c>
      <c r="Q162" s="15" t="s">
        <v>657</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272</v>
      </c>
      <c r="D163" s="19" t="s">
        <v>273</v>
      </c>
      <c r="E163" s="16"/>
      <c r="F163" s="18">
        <v>16.350000000000001</v>
      </c>
      <c r="G163" s="18">
        <v>14.38</v>
      </c>
      <c r="H163" s="18">
        <v>12.42</v>
      </c>
      <c r="I163" s="17"/>
      <c r="J163" s="18">
        <v>17.02</v>
      </c>
      <c r="K163" s="18">
        <v>20.94</v>
      </c>
      <c r="L163" s="18">
        <v>27.3</v>
      </c>
      <c r="M163" s="18"/>
      <c r="N163" s="18">
        <v>74.621856897000001</v>
      </c>
      <c r="O163" s="18">
        <v>111.75209574</v>
      </c>
      <c r="P163" s="19" t="s">
        <v>20</v>
      </c>
      <c r="Q163" s="14" t="s">
        <v>495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496</v>
      </c>
      <c r="D164" s="20" t="s">
        <v>497</v>
      </c>
      <c r="E164" s="16"/>
      <c r="F164" s="17">
        <v>6.21</v>
      </c>
      <c r="G164" s="17">
        <v>5.76</v>
      </c>
      <c r="H164" s="17">
        <v>5.32</v>
      </c>
      <c r="I164" s="17"/>
      <c r="J164" s="17">
        <v>6.38</v>
      </c>
      <c r="K164" s="17">
        <v>7.26</v>
      </c>
      <c r="L164" s="17">
        <v>8.6999999999999993</v>
      </c>
      <c r="M164" s="17"/>
      <c r="N164" s="17">
        <v>69.186845836000003</v>
      </c>
      <c r="O164" s="36">
        <v>1.8687646956999999</v>
      </c>
      <c r="P164" s="20" t="s">
        <v>20</v>
      </c>
      <c r="Q164" s="15" t="s">
        <v>658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274</v>
      </c>
      <c r="D165" s="19" t="s">
        <v>275</v>
      </c>
      <c r="E165" s="16"/>
      <c r="F165" s="18">
        <v>10.95</v>
      </c>
      <c r="G165" s="18">
        <v>10.41</v>
      </c>
      <c r="H165" s="18">
        <v>9.8699999999999992</v>
      </c>
      <c r="I165" s="17"/>
      <c r="J165" s="18">
        <v>11.05</v>
      </c>
      <c r="K165" s="18">
        <v>12.12</v>
      </c>
      <c r="L165" s="18">
        <v>13.85</v>
      </c>
      <c r="M165" s="18"/>
      <c r="N165" s="18">
        <v>52.258314804000001</v>
      </c>
      <c r="O165" s="18">
        <v>30.098975217</v>
      </c>
      <c r="P165" s="19" t="s">
        <v>17</v>
      </c>
      <c r="Q165" s="14" t="s">
        <v>659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276</v>
      </c>
      <c r="D166" s="20" t="s">
        <v>277</v>
      </c>
      <c r="E166" s="16"/>
      <c r="F166" s="17" t="s">
        <v>39</v>
      </c>
      <c r="G166" s="17" t="s">
        <v>39</v>
      </c>
      <c r="H166" s="17" t="s">
        <v>39</v>
      </c>
      <c r="I166" s="17"/>
      <c r="J166" s="17" t="s">
        <v>39</v>
      </c>
      <c r="K166" s="17" t="s">
        <v>39</v>
      </c>
      <c r="L166" s="17" t="s">
        <v>39</v>
      </c>
      <c r="M166" s="17"/>
      <c r="N166" s="17" t="s">
        <v>39</v>
      </c>
      <c r="O166" s="36" t="s">
        <v>39</v>
      </c>
      <c r="P166" s="20" t="s">
        <v>39</v>
      </c>
      <c r="Q166" s="15" t="s">
        <v>40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278</v>
      </c>
      <c r="D167" s="19" t="s">
        <v>279</v>
      </c>
      <c r="E167" s="16"/>
      <c r="F167" s="18">
        <v>52.39</v>
      </c>
      <c r="G167" s="18">
        <v>48.13</v>
      </c>
      <c r="H167" s="18">
        <v>43.87</v>
      </c>
      <c r="I167" s="17"/>
      <c r="J167" s="18">
        <v>53.71</v>
      </c>
      <c r="K167" s="18">
        <v>62.22</v>
      </c>
      <c r="L167" s="18">
        <v>76</v>
      </c>
      <c r="M167" s="18"/>
      <c r="N167" s="18">
        <v>63.577753518999998</v>
      </c>
      <c r="O167" s="18">
        <v>32.972325869999999</v>
      </c>
      <c r="P167" s="19" t="s">
        <v>20</v>
      </c>
      <c r="Q167" s="14" t="s">
        <v>660</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280</v>
      </c>
      <c r="D168" s="20" t="s">
        <v>281</v>
      </c>
      <c r="E168" s="16"/>
      <c r="F168" s="17">
        <v>3.02</v>
      </c>
      <c r="G168" s="17">
        <v>2.21</v>
      </c>
      <c r="H168" s="17">
        <v>1.41</v>
      </c>
      <c r="I168" s="17"/>
      <c r="J168" s="17">
        <v>3.16</v>
      </c>
      <c r="K168" s="17">
        <v>4.76</v>
      </c>
      <c r="L168" s="17">
        <v>7.36</v>
      </c>
      <c r="M168" s="17"/>
      <c r="N168" s="17">
        <v>38.851845918000002</v>
      </c>
      <c r="O168" s="36">
        <v>43.854480608999999</v>
      </c>
      <c r="P168" s="20" t="s">
        <v>17</v>
      </c>
      <c r="Q168" s="15" t="s">
        <v>661</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662</v>
      </c>
      <c r="D169" s="19" t="s">
        <v>663</v>
      </c>
      <c r="E169" s="16"/>
      <c r="F169" s="18">
        <v>9.82</v>
      </c>
      <c r="G169" s="18">
        <v>8.81</v>
      </c>
      <c r="H169" s="18">
        <v>7.81</v>
      </c>
      <c r="I169" s="17"/>
      <c r="J169" s="18">
        <v>10.47</v>
      </c>
      <c r="K169" s="18">
        <v>12.47</v>
      </c>
      <c r="L169" s="18">
        <v>15.7</v>
      </c>
      <c r="M169" s="18"/>
      <c r="N169" s="18">
        <v>50.530708558999997</v>
      </c>
      <c r="O169" s="18">
        <v>1.8924344296</v>
      </c>
      <c r="P169" s="19" t="s">
        <v>17</v>
      </c>
      <c r="Q169" s="14" t="s">
        <v>664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282</v>
      </c>
      <c r="D170" s="20" t="s">
        <v>283</v>
      </c>
      <c r="E170" s="16"/>
      <c r="F170" s="17">
        <v>3.54</v>
      </c>
      <c r="G170" s="17">
        <v>3.24</v>
      </c>
      <c r="H170" s="17">
        <v>2.95</v>
      </c>
      <c r="I170" s="17"/>
      <c r="J170" s="17">
        <v>3.64</v>
      </c>
      <c r="K170" s="17">
        <v>4.22</v>
      </c>
      <c r="L170" s="17">
        <v>5.16</v>
      </c>
      <c r="M170" s="17"/>
      <c r="N170" s="17">
        <v>61.330482258000004</v>
      </c>
      <c r="O170" s="36">
        <v>3.5953835651999997</v>
      </c>
      <c r="P170" s="20" t="s">
        <v>20</v>
      </c>
      <c r="Q170" s="15" t="s">
        <v>665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455</v>
      </c>
      <c r="D171" s="19" t="s">
        <v>456</v>
      </c>
      <c r="E171" s="16"/>
      <c r="F171" s="18">
        <v>235.55</v>
      </c>
      <c r="G171" s="18">
        <v>196.67</v>
      </c>
      <c r="H171" s="18">
        <v>157.79</v>
      </c>
      <c r="I171" s="17"/>
      <c r="J171" s="18">
        <v>256.02</v>
      </c>
      <c r="K171" s="18">
        <v>333.77</v>
      </c>
      <c r="L171" s="18">
        <v>459.58</v>
      </c>
      <c r="M171" s="18"/>
      <c r="N171" s="18">
        <v>58.408302175000003</v>
      </c>
      <c r="O171" s="18">
        <v>6.4199140317000003</v>
      </c>
      <c r="P171" s="19" t="s">
        <v>20</v>
      </c>
      <c r="Q171" s="14" t="s">
        <v>666</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284</v>
      </c>
      <c r="D172" s="20" t="s">
        <v>285</v>
      </c>
      <c r="E172" s="16"/>
      <c r="F172" s="17">
        <v>31.37</v>
      </c>
      <c r="G172" s="17">
        <v>28.37</v>
      </c>
      <c r="H172" s="17">
        <v>25.38</v>
      </c>
      <c r="I172" s="17"/>
      <c r="J172" s="17">
        <v>32.6</v>
      </c>
      <c r="K172" s="17">
        <v>38.58</v>
      </c>
      <c r="L172" s="17">
        <v>48.25</v>
      </c>
      <c r="M172" s="17"/>
      <c r="N172" s="17">
        <v>29.730445096</v>
      </c>
      <c r="O172" s="36">
        <v>311.09492216999996</v>
      </c>
      <c r="P172" s="20" t="s">
        <v>17</v>
      </c>
      <c r="Q172" s="15" t="s">
        <v>667</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284</v>
      </c>
      <c r="D173" s="19" t="s">
        <v>286</v>
      </c>
      <c r="E173" s="16"/>
      <c r="F173" s="18">
        <v>29.27</v>
      </c>
      <c r="G173" s="18">
        <v>26.84</v>
      </c>
      <c r="H173" s="18">
        <v>24.42</v>
      </c>
      <c r="I173" s="17"/>
      <c r="J173" s="18">
        <v>30.45</v>
      </c>
      <c r="K173" s="18">
        <v>35.29</v>
      </c>
      <c r="L173" s="18">
        <v>43.14</v>
      </c>
      <c r="M173" s="18"/>
      <c r="N173" s="18">
        <v>28.911797231000001</v>
      </c>
      <c r="O173" s="18">
        <v>1191.0626052999999</v>
      </c>
      <c r="P173" s="19" t="s">
        <v>17</v>
      </c>
      <c r="Q173" s="14" t="s">
        <v>668</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287</v>
      </c>
      <c r="D174" s="20" t="s">
        <v>288</v>
      </c>
      <c r="E174" s="16"/>
      <c r="F174" s="17">
        <v>14.51</v>
      </c>
      <c r="G174" s="17">
        <v>13.19</v>
      </c>
      <c r="H174" s="17">
        <v>11.88</v>
      </c>
      <c r="I174" s="17"/>
      <c r="J174" s="17">
        <v>16.11</v>
      </c>
      <c r="K174" s="17">
        <v>18.73</v>
      </c>
      <c r="L174" s="17">
        <v>22.97</v>
      </c>
      <c r="M174" s="17"/>
      <c r="N174" s="17">
        <v>55.907794996</v>
      </c>
      <c r="O174" s="36">
        <v>50.204507739</v>
      </c>
      <c r="P174" s="20" t="s">
        <v>20</v>
      </c>
      <c r="Q174" s="15" t="s">
        <v>669</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289</v>
      </c>
      <c r="D175" s="19" t="s">
        <v>290</v>
      </c>
      <c r="E175" s="16"/>
      <c r="F175" s="18">
        <v>40.61</v>
      </c>
      <c r="G175" s="18">
        <v>37.68</v>
      </c>
      <c r="H175" s="18">
        <v>34.75</v>
      </c>
      <c r="I175" s="17"/>
      <c r="J175" s="18">
        <v>42.15</v>
      </c>
      <c r="K175" s="18">
        <v>48</v>
      </c>
      <c r="L175" s="18">
        <v>57.47</v>
      </c>
      <c r="M175" s="18"/>
      <c r="N175" s="18">
        <v>66.778749958000006</v>
      </c>
      <c r="O175" s="18">
        <v>407.25001247999995</v>
      </c>
      <c r="P175" s="19" t="s">
        <v>20</v>
      </c>
      <c r="Q175" s="14" t="s">
        <v>670</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291</v>
      </c>
      <c r="D176" s="20" t="s">
        <v>292</v>
      </c>
      <c r="E176" s="16"/>
      <c r="F176" s="17">
        <v>4.18</v>
      </c>
      <c r="G176" s="17">
        <v>3.76</v>
      </c>
      <c r="H176" s="17">
        <v>3.35</v>
      </c>
      <c r="I176" s="17"/>
      <c r="J176" s="17">
        <v>4.4400000000000004</v>
      </c>
      <c r="K176" s="17">
        <v>5.26</v>
      </c>
      <c r="L176" s="17">
        <v>6.59</v>
      </c>
      <c r="M176" s="17"/>
      <c r="N176" s="17">
        <v>42.903656820999998</v>
      </c>
      <c r="O176" s="36">
        <v>33.947566608999999</v>
      </c>
      <c r="P176" s="20" t="s">
        <v>17</v>
      </c>
      <c r="Q176" s="15" t="s">
        <v>671</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489</v>
      </c>
      <c r="D177" s="19" t="s">
        <v>490</v>
      </c>
      <c r="E177" s="16"/>
      <c r="F177" s="18">
        <v>5.16</v>
      </c>
      <c r="G177" s="18">
        <v>4.79</v>
      </c>
      <c r="H177" s="18">
        <v>4.42</v>
      </c>
      <c r="I177" s="17"/>
      <c r="J177" s="18">
        <v>5.3</v>
      </c>
      <c r="K177" s="18">
        <v>6.03</v>
      </c>
      <c r="L177" s="18">
        <v>7.22</v>
      </c>
      <c r="M177" s="18"/>
      <c r="N177" s="18">
        <v>51.424719187000001</v>
      </c>
      <c r="O177" s="18">
        <v>1.4908782174000001</v>
      </c>
      <c r="P177" s="19" t="s">
        <v>17</v>
      </c>
      <c r="Q177" s="14" t="s">
        <v>672</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293</v>
      </c>
      <c r="D178" s="20" t="s">
        <v>294</v>
      </c>
      <c r="E178" s="16"/>
      <c r="F178" s="17">
        <v>15.74</v>
      </c>
      <c r="G178" s="17">
        <v>13.57</v>
      </c>
      <c r="H178" s="17">
        <v>11.4</v>
      </c>
      <c r="I178" s="17"/>
      <c r="J178" s="17">
        <v>16.54</v>
      </c>
      <c r="K178" s="17">
        <v>20.87</v>
      </c>
      <c r="L178" s="17">
        <v>27.89</v>
      </c>
      <c r="M178" s="17"/>
      <c r="N178" s="17">
        <v>82.592532728999998</v>
      </c>
      <c r="O178" s="36">
        <v>15.633681391</v>
      </c>
      <c r="P178" s="20" t="s">
        <v>20</v>
      </c>
      <c r="Q178" s="15" t="s">
        <v>673</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295</v>
      </c>
      <c r="D179" s="19" t="s">
        <v>296</v>
      </c>
      <c r="E179" s="16"/>
      <c r="F179" s="18">
        <v>52.09</v>
      </c>
      <c r="G179" s="18">
        <v>46.74</v>
      </c>
      <c r="H179" s="18">
        <v>41.39</v>
      </c>
      <c r="I179" s="17"/>
      <c r="J179" s="18">
        <v>53.15</v>
      </c>
      <c r="K179" s="18">
        <v>63.84</v>
      </c>
      <c r="L179" s="18">
        <v>81.14</v>
      </c>
      <c r="M179" s="18"/>
      <c r="N179" s="18">
        <v>77.844556276999995</v>
      </c>
      <c r="O179" s="18">
        <v>101.37313594999999</v>
      </c>
      <c r="P179" s="19" t="s">
        <v>20</v>
      </c>
      <c r="Q179" s="14" t="s">
        <v>674</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297</v>
      </c>
      <c r="D180" s="20" t="s">
        <v>298</v>
      </c>
      <c r="E180" s="16"/>
      <c r="F180" s="17">
        <v>4.91</v>
      </c>
      <c r="G180" s="17">
        <v>4.2</v>
      </c>
      <c r="H180" s="17">
        <v>3.5</v>
      </c>
      <c r="I180" s="17"/>
      <c r="J180" s="17">
        <v>5.55</v>
      </c>
      <c r="K180" s="17">
        <v>6.95</v>
      </c>
      <c r="L180" s="17">
        <v>9.2200000000000006</v>
      </c>
      <c r="M180" s="17"/>
      <c r="N180" s="17">
        <v>54.433479851000001</v>
      </c>
      <c r="O180" s="36">
        <v>1.9400125652</v>
      </c>
      <c r="P180" s="20" t="s">
        <v>20</v>
      </c>
      <c r="Q180" s="15" t="s">
        <v>675</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299</v>
      </c>
      <c r="D181" s="19" t="s">
        <v>300</v>
      </c>
      <c r="E181" s="16"/>
      <c r="F181" s="18">
        <v>4.5999999999999996</v>
      </c>
      <c r="G181" s="18">
        <v>4.1100000000000003</v>
      </c>
      <c r="H181" s="18">
        <v>3.63</v>
      </c>
      <c r="I181" s="17"/>
      <c r="J181" s="18">
        <v>4.82</v>
      </c>
      <c r="K181" s="18">
        <v>5.78</v>
      </c>
      <c r="L181" s="18">
        <v>7.35</v>
      </c>
      <c r="M181" s="18"/>
      <c r="N181" s="18">
        <v>35.181220705999998</v>
      </c>
      <c r="O181" s="18">
        <v>6.9908971738999997</v>
      </c>
      <c r="P181" s="19" t="s">
        <v>17</v>
      </c>
      <c r="Q181" s="14" t="s">
        <v>676</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462</v>
      </c>
      <c r="D182" s="20" t="s">
        <v>301</v>
      </c>
      <c r="E182" s="16"/>
      <c r="F182" s="17">
        <v>15.92</v>
      </c>
      <c r="G182" s="17">
        <v>15.25</v>
      </c>
      <c r="H182" s="17">
        <v>14.58</v>
      </c>
      <c r="I182" s="17"/>
      <c r="J182" s="17">
        <v>16.36</v>
      </c>
      <c r="K182" s="17">
        <v>17.690000000000001</v>
      </c>
      <c r="L182" s="17">
        <v>19.86</v>
      </c>
      <c r="M182" s="17"/>
      <c r="N182" s="17">
        <v>40.436748021</v>
      </c>
      <c r="O182" s="36">
        <v>3.4508242608999997</v>
      </c>
      <c r="P182" s="20" t="s">
        <v>17</v>
      </c>
      <c r="Q182" s="15" t="s">
        <v>677</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302</v>
      </c>
      <c r="D183" s="19" t="s">
        <v>303</v>
      </c>
      <c r="E183" s="16"/>
      <c r="F183" s="18">
        <v>8.32</v>
      </c>
      <c r="G183" s="18">
        <v>7.49</v>
      </c>
      <c r="H183" s="18">
        <v>6.66</v>
      </c>
      <c r="I183" s="17"/>
      <c r="J183" s="18">
        <v>8.75</v>
      </c>
      <c r="K183" s="18">
        <v>10.4</v>
      </c>
      <c r="L183" s="18">
        <v>13.07</v>
      </c>
      <c r="M183" s="18"/>
      <c r="N183" s="18">
        <v>54.002579896</v>
      </c>
      <c r="O183" s="18">
        <v>1.7316053913</v>
      </c>
      <c r="P183" s="19" t="s">
        <v>20</v>
      </c>
      <c r="Q183" s="14" t="s">
        <v>678</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679</v>
      </c>
      <c r="D184" s="20" t="s">
        <v>304</v>
      </c>
      <c r="E184" s="16"/>
      <c r="F184" s="17">
        <v>2.1800000000000002</v>
      </c>
      <c r="G184" s="17">
        <v>1.96</v>
      </c>
      <c r="H184" s="17">
        <v>1.74</v>
      </c>
      <c r="I184" s="17"/>
      <c r="J184" s="17">
        <v>2.33</v>
      </c>
      <c r="K184" s="17">
        <v>2.76</v>
      </c>
      <c r="L184" s="17">
        <v>3.46</v>
      </c>
      <c r="M184" s="17"/>
      <c r="N184" s="17">
        <v>52.408805028000003</v>
      </c>
      <c r="O184" s="36">
        <v>4.2359139130000001</v>
      </c>
      <c r="P184" s="20" t="s">
        <v>20</v>
      </c>
      <c r="Q184" s="15" t="s">
        <v>680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305</v>
      </c>
      <c r="D185" s="19" t="s">
        <v>306</v>
      </c>
      <c r="E185" s="16"/>
      <c r="F185" s="18">
        <v>2.93</v>
      </c>
      <c r="G185" s="18">
        <v>2.4500000000000002</v>
      </c>
      <c r="H185" s="18">
        <v>1.97</v>
      </c>
      <c r="I185" s="17"/>
      <c r="J185" s="18">
        <v>3.05</v>
      </c>
      <c r="K185" s="18">
        <v>4</v>
      </c>
      <c r="L185" s="18">
        <v>5.55</v>
      </c>
      <c r="M185" s="18"/>
      <c r="N185" s="18">
        <v>47.872588526999998</v>
      </c>
      <c r="O185" s="18">
        <v>11.072249913</v>
      </c>
      <c r="P185" s="19" t="s">
        <v>17</v>
      </c>
      <c r="Q185" s="14" t="s">
        <v>681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307</v>
      </c>
      <c r="D186" s="20" t="s">
        <v>308</v>
      </c>
      <c r="E186" s="16"/>
      <c r="F186" s="17">
        <v>14</v>
      </c>
      <c r="G186" s="17">
        <v>11.27</v>
      </c>
      <c r="H186" s="17">
        <v>8.5399999999999991</v>
      </c>
      <c r="I186" s="17"/>
      <c r="J186" s="17">
        <v>14.68</v>
      </c>
      <c r="K186" s="17">
        <v>20.13</v>
      </c>
      <c r="L186" s="17">
        <v>28.95</v>
      </c>
      <c r="M186" s="17"/>
      <c r="N186" s="17">
        <v>35.663928659</v>
      </c>
      <c r="O186" s="36">
        <v>263.55148825999999</v>
      </c>
      <c r="P186" s="20" t="s">
        <v>17</v>
      </c>
      <c r="Q186" s="15" t="s">
        <v>682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479</v>
      </c>
      <c r="D187" s="19" t="s">
        <v>309</v>
      </c>
      <c r="E187" s="16"/>
      <c r="F187" s="18">
        <v>1.97</v>
      </c>
      <c r="G187" s="18">
        <v>1.78</v>
      </c>
      <c r="H187" s="18">
        <v>1.59</v>
      </c>
      <c r="I187" s="17"/>
      <c r="J187" s="18">
        <v>2.23</v>
      </c>
      <c r="K187" s="18">
        <v>2.6</v>
      </c>
      <c r="L187" s="18">
        <v>3.21</v>
      </c>
      <c r="M187" s="18"/>
      <c r="N187" s="18">
        <v>61.284247231999998</v>
      </c>
      <c r="O187" s="18">
        <v>39.938392826000005</v>
      </c>
      <c r="P187" s="19" t="s">
        <v>20</v>
      </c>
      <c r="Q187" s="14" t="s">
        <v>683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310</v>
      </c>
      <c r="D188" s="20" t="s">
        <v>311</v>
      </c>
      <c r="E188" s="16"/>
      <c r="F188" s="17">
        <v>9.1999999999999993</v>
      </c>
      <c r="G188" s="17">
        <v>8.65</v>
      </c>
      <c r="H188" s="17">
        <v>8.1</v>
      </c>
      <c r="I188" s="17"/>
      <c r="J188" s="17">
        <v>9.6199999999999992</v>
      </c>
      <c r="K188" s="17">
        <v>10.71</v>
      </c>
      <c r="L188" s="17">
        <v>12.48</v>
      </c>
      <c r="M188" s="17"/>
      <c r="N188" s="17">
        <v>69.669131055999998</v>
      </c>
      <c r="O188" s="36">
        <v>30.338895261000001</v>
      </c>
      <c r="P188" s="20" t="s">
        <v>20</v>
      </c>
      <c r="Q188" s="15" t="s">
        <v>684</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491</v>
      </c>
      <c r="D189" s="19" t="s">
        <v>312</v>
      </c>
      <c r="E189" s="16"/>
      <c r="F189" s="18">
        <v>1.18</v>
      </c>
      <c r="G189" s="18">
        <v>0.82</v>
      </c>
      <c r="H189" s="18">
        <v>0.47</v>
      </c>
      <c r="I189" s="17"/>
      <c r="J189" s="18">
        <v>1.23</v>
      </c>
      <c r="K189" s="18">
        <v>1.93</v>
      </c>
      <c r="L189" s="18">
        <v>3.07</v>
      </c>
      <c r="M189" s="18"/>
      <c r="N189" s="18">
        <v>42.645534413999997</v>
      </c>
      <c r="O189" s="18">
        <v>4.3129668260999994</v>
      </c>
      <c r="P189" s="19" t="s">
        <v>17</v>
      </c>
      <c r="Q189" s="14" t="s">
        <v>685</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329</v>
      </c>
      <c r="D190" s="20" t="s">
        <v>313</v>
      </c>
      <c r="E190" s="16"/>
      <c r="F190" s="17">
        <v>36.32</v>
      </c>
      <c r="G190" s="17">
        <v>32.520000000000003</v>
      </c>
      <c r="H190" s="17">
        <v>28.72</v>
      </c>
      <c r="I190" s="17"/>
      <c r="J190" s="17">
        <v>38.270000000000003</v>
      </c>
      <c r="K190" s="17">
        <v>45.86</v>
      </c>
      <c r="L190" s="17">
        <v>58.14</v>
      </c>
      <c r="M190" s="17"/>
      <c r="N190" s="17">
        <v>57.614249946999998</v>
      </c>
      <c r="O190" s="36">
        <v>194.33743204000001</v>
      </c>
      <c r="P190" s="20" t="s">
        <v>20</v>
      </c>
      <c r="Q190" s="15" t="s">
        <v>686</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314</v>
      </c>
      <c r="D191" s="19" t="s">
        <v>315</v>
      </c>
      <c r="E191" s="16"/>
      <c r="F191" s="18">
        <v>19.64</v>
      </c>
      <c r="G191" s="18">
        <v>18.22</v>
      </c>
      <c r="H191" s="18">
        <v>16.8</v>
      </c>
      <c r="I191" s="17"/>
      <c r="J191" s="18">
        <v>20.53</v>
      </c>
      <c r="K191" s="18">
        <v>23.36</v>
      </c>
      <c r="L191" s="18">
        <v>27.94</v>
      </c>
      <c r="M191" s="18"/>
      <c r="N191" s="18">
        <v>65.860404901999999</v>
      </c>
      <c r="O191" s="18">
        <v>212.06416295999998</v>
      </c>
      <c r="P191" s="19" t="s">
        <v>20</v>
      </c>
      <c r="Q191" s="14" t="s">
        <v>687</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316</v>
      </c>
      <c r="D192" s="20" t="s">
        <v>317</v>
      </c>
      <c r="E192" s="16"/>
      <c r="F192" s="17">
        <v>113.94</v>
      </c>
      <c r="G192" s="17">
        <v>104.35</v>
      </c>
      <c r="H192" s="17">
        <v>94.77</v>
      </c>
      <c r="I192" s="17"/>
      <c r="J192" s="17">
        <v>116.9</v>
      </c>
      <c r="K192" s="17">
        <v>136.06</v>
      </c>
      <c r="L192" s="17">
        <v>167.06</v>
      </c>
      <c r="M192" s="17"/>
      <c r="N192" s="17">
        <v>43.009983503999997</v>
      </c>
      <c r="O192" s="36">
        <v>407.89238303999997</v>
      </c>
      <c r="P192" s="20" t="s">
        <v>17</v>
      </c>
      <c r="Q192" s="15" t="s">
        <v>688</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318</v>
      </c>
      <c r="D193" s="19" t="s">
        <v>480</v>
      </c>
      <c r="E193" s="16"/>
      <c r="F193" s="18">
        <v>6.45</v>
      </c>
      <c r="G193" s="18">
        <v>5.94</v>
      </c>
      <c r="H193" s="18">
        <v>5.43</v>
      </c>
      <c r="I193" s="17"/>
      <c r="J193" s="18">
        <v>6.71</v>
      </c>
      <c r="K193" s="18">
        <v>7.72</v>
      </c>
      <c r="L193" s="18">
        <v>9.36</v>
      </c>
      <c r="M193" s="18"/>
      <c r="N193" s="18">
        <v>58.843437704999999</v>
      </c>
      <c r="O193" s="18">
        <v>1.3066766957</v>
      </c>
      <c r="P193" s="19" t="s">
        <v>20</v>
      </c>
      <c r="Q193" s="14" t="s">
        <v>689</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318</v>
      </c>
      <c r="D194" s="20" t="s">
        <v>319</v>
      </c>
      <c r="E194" s="16"/>
      <c r="F194" s="17">
        <v>6.48</v>
      </c>
      <c r="G194" s="17">
        <v>6</v>
      </c>
      <c r="H194" s="17">
        <v>5.52</v>
      </c>
      <c r="I194" s="17"/>
      <c r="J194" s="17">
        <v>6.65</v>
      </c>
      <c r="K194" s="17">
        <v>7.6</v>
      </c>
      <c r="L194" s="17">
        <v>9.15</v>
      </c>
      <c r="M194" s="17"/>
      <c r="N194" s="17">
        <v>64.050057680999998</v>
      </c>
      <c r="O194" s="36">
        <v>8.2403664783000004</v>
      </c>
      <c r="P194" s="20" t="s">
        <v>20</v>
      </c>
      <c r="Q194" s="15" t="s">
        <v>690</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318</v>
      </c>
      <c r="D195" s="19" t="s">
        <v>320</v>
      </c>
      <c r="E195" s="16"/>
      <c r="F195" s="18">
        <v>32.520000000000003</v>
      </c>
      <c r="G195" s="18">
        <v>30.06</v>
      </c>
      <c r="H195" s="18">
        <v>27.6</v>
      </c>
      <c r="I195" s="17"/>
      <c r="J195" s="18">
        <v>33.380000000000003</v>
      </c>
      <c r="K195" s="18">
        <v>38.29</v>
      </c>
      <c r="L195" s="18">
        <v>46.24</v>
      </c>
      <c r="M195" s="18"/>
      <c r="N195" s="18">
        <v>62.708454174000003</v>
      </c>
      <c r="O195" s="18">
        <v>32.674146348000001</v>
      </c>
      <c r="P195" s="19" t="s">
        <v>20</v>
      </c>
      <c r="Q195" s="14" t="s">
        <v>691</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321</v>
      </c>
      <c r="D196" s="20" t="s">
        <v>692</v>
      </c>
      <c r="E196" s="16"/>
      <c r="F196" s="17">
        <v>15.2</v>
      </c>
      <c r="G196" s="17">
        <v>14.23</v>
      </c>
      <c r="H196" s="17">
        <v>13.27</v>
      </c>
      <c r="I196" s="17"/>
      <c r="J196" s="17">
        <v>15.68</v>
      </c>
      <c r="K196" s="17">
        <v>17.600000000000001</v>
      </c>
      <c r="L196" s="17">
        <v>20.71</v>
      </c>
      <c r="M196" s="17"/>
      <c r="N196" s="17">
        <v>42.654347201999997</v>
      </c>
      <c r="O196" s="36">
        <v>1.5105025651999999</v>
      </c>
      <c r="P196" s="20" t="s">
        <v>17</v>
      </c>
      <c r="Q196" s="15" t="s">
        <v>693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321</v>
      </c>
      <c r="D197" s="19" t="s">
        <v>322</v>
      </c>
      <c r="E197" s="16"/>
      <c r="F197" s="18">
        <v>28.95</v>
      </c>
      <c r="G197" s="18">
        <v>26.99</v>
      </c>
      <c r="H197" s="18">
        <v>25.04</v>
      </c>
      <c r="I197" s="17"/>
      <c r="J197" s="18">
        <v>29.98</v>
      </c>
      <c r="K197" s="18">
        <v>33.880000000000003</v>
      </c>
      <c r="L197" s="18">
        <v>40.200000000000003</v>
      </c>
      <c r="M197" s="18"/>
      <c r="N197" s="18">
        <v>37.214290675000001</v>
      </c>
      <c r="O197" s="18">
        <v>64.147365129999997</v>
      </c>
      <c r="P197" s="19" t="s">
        <v>17</v>
      </c>
      <c r="Q197" s="14" t="s">
        <v>694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323</v>
      </c>
      <c r="D198" s="20" t="s">
        <v>324</v>
      </c>
      <c r="E198" s="16"/>
      <c r="F198" s="17">
        <v>13.66</v>
      </c>
      <c r="G198" s="17">
        <v>13.35</v>
      </c>
      <c r="H198" s="17">
        <v>13.04</v>
      </c>
      <c r="I198" s="17"/>
      <c r="J198" s="17">
        <v>13.84</v>
      </c>
      <c r="K198" s="17">
        <v>14.45</v>
      </c>
      <c r="L198" s="17">
        <v>15.45</v>
      </c>
      <c r="M198" s="17"/>
      <c r="N198" s="17">
        <v>75.997425758000006</v>
      </c>
      <c r="O198" s="36">
        <v>77.040296347999998</v>
      </c>
      <c r="P198" s="20" t="s">
        <v>20</v>
      </c>
      <c r="Q198" s="15" t="s">
        <v>695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325</v>
      </c>
      <c r="D199" s="19" t="s">
        <v>326</v>
      </c>
      <c r="E199" s="16"/>
      <c r="F199" s="18">
        <v>20.010000000000002</v>
      </c>
      <c r="G199" s="18">
        <v>18.39</v>
      </c>
      <c r="H199" s="18">
        <v>16.78</v>
      </c>
      <c r="I199" s="17"/>
      <c r="J199" s="18">
        <v>21.29</v>
      </c>
      <c r="K199" s="18">
        <v>24.51</v>
      </c>
      <c r="L199" s="18">
        <v>29.73</v>
      </c>
      <c r="M199" s="18"/>
      <c r="N199" s="18">
        <v>43.114469434999997</v>
      </c>
      <c r="O199" s="18">
        <v>29.586507477999998</v>
      </c>
      <c r="P199" s="19" t="s">
        <v>17</v>
      </c>
      <c r="Q199" s="14" t="s">
        <v>696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327</v>
      </c>
      <c r="D200" s="20" t="s">
        <v>328</v>
      </c>
      <c r="E200" s="16"/>
      <c r="F200" s="17">
        <v>5.41</v>
      </c>
      <c r="G200" s="17">
        <v>5.05</v>
      </c>
      <c r="H200" s="17">
        <v>4.6900000000000004</v>
      </c>
      <c r="I200" s="17"/>
      <c r="J200" s="17">
        <v>5.47</v>
      </c>
      <c r="K200" s="17">
        <v>6.18</v>
      </c>
      <c r="L200" s="17">
        <v>7.34</v>
      </c>
      <c r="M200" s="17"/>
      <c r="N200" s="17">
        <v>45.601780783000002</v>
      </c>
      <c r="O200" s="36">
        <v>2.5429683478</v>
      </c>
      <c r="P200" s="20" t="s">
        <v>17</v>
      </c>
      <c r="Q200" s="15" t="s">
        <v>697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457</v>
      </c>
      <c r="D201" s="20" t="s">
        <v>330</v>
      </c>
      <c r="E201" s="16"/>
      <c r="F201" s="17">
        <v>9.8699999999999992</v>
      </c>
      <c r="G201" s="17">
        <v>7.84</v>
      </c>
      <c r="H201" s="17">
        <v>5.82</v>
      </c>
      <c r="I201" s="17"/>
      <c r="J201" s="17">
        <v>10.49</v>
      </c>
      <c r="K201" s="17">
        <v>14.53</v>
      </c>
      <c r="L201" s="17">
        <v>21.07</v>
      </c>
      <c r="M201" s="17"/>
      <c r="N201" s="17">
        <v>77.302898385000006</v>
      </c>
      <c r="O201" s="36">
        <v>10.633389956</v>
      </c>
      <c r="P201" s="20" t="s">
        <v>20</v>
      </c>
      <c r="Q201" s="15" t="s">
        <v>698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331</v>
      </c>
      <c r="D202" s="19" t="s">
        <v>332</v>
      </c>
      <c r="E202" s="16"/>
      <c r="F202" s="18" t="s">
        <v>39</v>
      </c>
      <c r="G202" s="18" t="s">
        <v>39</v>
      </c>
      <c r="H202" s="18" t="s">
        <v>39</v>
      </c>
      <c r="I202" s="17"/>
      <c r="J202" s="18" t="s">
        <v>39</v>
      </c>
      <c r="K202" s="18" t="s">
        <v>39</v>
      </c>
      <c r="L202" s="18" t="s">
        <v>39</v>
      </c>
      <c r="M202" s="18"/>
      <c r="N202" s="18" t="s">
        <v>39</v>
      </c>
      <c r="O202" s="18" t="s">
        <v>39</v>
      </c>
      <c r="P202" s="19" t="s">
        <v>39</v>
      </c>
      <c r="Q202" s="14" t="s">
        <v>40</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333</v>
      </c>
      <c r="D203" s="20" t="s">
        <v>334</v>
      </c>
      <c r="E203" s="16"/>
      <c r="F203" s="17">
        <v>8.2799999999999994</v>
      </c>
      <c r="G203" s="17">
        <v>7.45</v>
      </c>
      <c r="H203" s="17">
        <v>6.62</v>
      </c>
      <c r="I203" s="17"/>
      <c r="J203" s="17">
        <v>8.61</v>
      </c>
      <c r="K203" s="17">
        <v>10.26</v>
      </c>
      <c r="L203" s="17">
        <v>12.93</v>
      </c>
      <c r="M203" s="17"/>
      <c r="N203" s="17">
        <v>33.448528529000001</v>
      </c>
      <c r="O203" s="36">
        <v>94.178484999999995</v>
      </c>
      <c r="P203" s="20" t="s">
        <v>17</v>
      </c>
      <c r="Q203" s="15" t="s">
        <v>699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335</v>
      </c>
      <c r="D204" s="19" t="s">
        <v>336</v>
      </c>
      <c r="E204" s="16"/>
      <c r="F204" s="18">
        <v>5.27</v>
      </c>
      <c r="G204" s="18">
        <v>4.41</v>
      </c>
      <c r="H204" s="18">
        <v>3.55</v>
      </c>
      <c r="I204" s="17"/>
      <c r="J204" s="18">
        <v>5.73</v>
      </c>
      <c r="K204" s="18">
        <v>7.44</v>
      </c>
      <c r="L204" s="18">
        <v>10.220000000000001</v>
      </c>
      <c r="M204" s="18"/>
      <c r="N204" s="18">
        <v>55.601520508</v>
      </c>
      <c r="O204" s="18">
        <v>27.388989303999999</v>
      </c>
      <c r="P204" s="19" t="s">
        <v>20</v>
      </c>
      <c r="Q204" s="14" t="s">
        <v>700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337</v>
      </c>
      <c r="D205" s="20" t="s">
        <v>338</v>
      </c>
      <c r="E205" s="16"/>
      <c r="F205" s="17">
        <v>18.89</v>
      </c>
      <c r="G205" s="17">
        <v>17.75</v>
      </c>
      <c r="H205" s="17">
        <v>16.61</v>
      </c>
      <c r="I205" s="17"/>
      <c r="J205" s="17">
        <v>19.23</v>
      </c>
      <c r="K205" s="17">
        <v>21.5</v>
      </c>
      <c r="L205" s="17">
        <v>25.17</v>
      </c>
      <c r="M205" s="17"/>
      <c r="N205" s="17">
        <v>47.510221827999999</v>
      </c>
      <c r="O205" s="36">
        <v>42.501927956999999</v>
      </c>
      <c r="P205" s="20" t="s">
        <v>17</v>
      </c>
      <c r="Q205" s="15" t="s">
        <v>701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339</v>
      </c>
      <c r="D206" s="19" t="s">
        <v>340</v>
      </c>
      <c r="E206" s="16"/>
      <c r="F206" s="18">
        <v>24.9</v>
      </c>
      <c r="G206" s="18">
        <v>22.4</v>
      </c>
      <c r="H206" s="18">
        <v>19.899999999999999</v>
      </c>
      <c r="I206" s="17"/>
      <c r="J206" s="18">
        <v>25.39</v>
      </c>
      <c r="K206" s="18">
        <v>30.38</v>
      </c>
      <c r="L206" s="18">
        <v>38.450000000000003</v>
      </c>
      <c r="M206" s="18"/>
      <c r="N206" s="18">
        <v>68.280401999999995</v>
      </c>
      <c r="O206" s="18">
        <v>260.17818169999998</v>
      </c>
      <c r="P206" s="19" t="s">
        <v>20</v>
      </c>
      <c r="Q206" s="14" t="s">
        <v>702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341</v>
      </c>
      <c r="D207" s="20" t="s">
        <v>342</v>
      </c>
      <c r="E207" s="16"/>
      <c r="F207" s="17">
        <v>76.290000000000006</v>
      </c>
      <c r="G207" s="17">
        <v>66.61</v>
      </c>
      <c r="H207" s="17">
        <v>56.94</v>
      </c>
      <c r="I207" s="17"/>
      <c r="J207" s="17">
        <v>82.15</v>
      </c>
      <c r="K207" s="17">
        <v>101.49</v>
      </c>
      <c r="L207" s="17">
        <v>132.79</v>
      </c>
      <c r="M207" s="17"/>
      <c r="N207" s="17">
        <v>52.601768739000001</v>
      </c>
      <c r="O207" s="36">
        <v>9.4208202656999998</v>
      </c>
      <c r="P207" s="20" t="s">
        <v>20</v>
      </c>
      <c r="Q207" s="15" t="s">
        <v>703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343</v>
      </c>
      <c r="D208" s="19" t="s">
        <v>344</v>
      </c>
      <c r="E208" s="16"/>
      <c r="F208" s="18">
        <v>49.65</v>
      </c>
      <c r="G208" s="18">
        <v>45.24</v>
      </c>
      <c r="H208" s="18">
        <v>40.840000000000003</v>
      </c>
      <c r="I208" s="17"/>
      <c r="J208" s="18">
        <v>50.5</v>
      </c>
      <c r="K208" s="18">
        <v>59.3</v>
      </c>
      <c r="L208" s="18">
        <v>73.55</v>
      </c>
      <c r="M208" s="18"/>
      <c r="N208" s="18">
        <v>32.500215269000002</v>
      </c>
      <c r="O208" s="18">
        <v>327.44056238999997</v>
      </c>
      <c r="P208" s="19" t="s">
        <v>17</v>
      </c>
      <c r="Q208" s="14" t="s">
        <v>704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345</v>
      </c>
      <c r="D209" s="20" t="s">
        <v>346</v>
      </c>
      <c r="E209" s="16"/>
      <c r="F209" s="17">
        <v>5.58</v>
      </c>
      <c r="G209" s="17">
        <v>4.8</v>
      </c>
      <c r="H209" s="17">
        <v>4.0199999999999996</v>
      </c>
      <c r="I209" s="17"/>
      <c r="J209" s="17">
        <v>5.88</v>
      </c>
      <c r="K209" s="17">
        <v>7.43</v>
      </c>
      <c r="L209" s="17">
        <v>9.9499999999999993</v>
      </c>
      <c r="M209" s="17"/>
      <c r="N209" s="17">
        <v>38.420145884999997</v>
      </c>
      <c r="O209" s="36">
        <v>2.7060726087</v>
      </c>
      <c r="P209" s="20" t="s">
        <v>17</v>
      </c>
      <c r="Q209" s="15" t="s">
        <v>705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347</v>
      </c>
      <c r="D210" s="19" t="s">
        <v>348</v>
      </c>
      <c r="E210" s="16"/>
      <c r="F210" s="18">
        <v>11.59</v>
      </c>
      <c r="G210" s="18">
        <v>11.02</v>
      </c>
      <c r="H210" s="18">
        <v>10.46</v>
      </c>
      <c r="I210" s="17"/>
      <c r="J210" s="18">
        <v>11.84</v>
      </c>
      <c r="K210" s="18">
        <v>12.96</v>
      </c>
      <c r="L210" s="18">
        <v>14.79</v>
      </c>
      <c r="M210" s="18"/>
      <c r="N210" s="18">
        <v>41.837822578999997</v>
      </c>
      <c r="O210" s="18">
        <v>1.9404809565000001</v>
      </c>
      <c r="P210" s="19" t="s">
        <v>17</v>
      </c>
      <c r="Q210" s="14" t="s">
        <v>706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347</v>
      </c>
      <c r="D211" s="20" t="s">
        <v>349</v>
      </c>
      <c r="E211" s="16"/>
      <c r="F211" s="17">
        <v>34.69</v>
      </c>
      <c r="G211" s="17">
        <v>32.93</v>
      </c>
      <c r="H211" s="17">
        <v>31.17</v>
      </c>
      <c r="I211" s="17"/>
      <c r="J211" s="17">
        <v>35.51</v>
      </c>
      <c r="K211" s="17">
        <v>39.020000000000003</v>
      </c>
      <c r="L211" s="17">
        <v>44.71</v>
      </c>
      <c r="M211" s="17"/>
      <c r="N211" s="17">
        <v>41.058134309000003</v>
      </c>
      <c r="O211" s="36">
        <v>70.165613304000004</v>
      </c>
      <c r="P211" s="20" t="s">
        <v>17</v>
      </c>
      <c r="Q211" s="15" t="s">
        <v>707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458</v>
      </c>
      <c r="D212" s="19" t="s">
        <v>459</v>
      </c>
      <c r="E212" s="16"/>
      <c r="F212" s="18">
        <v>140.19999999999999</v>
      </c>
      <c r="G212" s="18">
        <v>122.48</v>
      </c>
      <c r="H212" s="18">
        <v>104.77</v>
      </c>
      <c r="I212" s="17"/>
      <c r="J212" s="18">
        <v>156.13999999999999</v>
      </c>
      <c r="K212" s="18">
        <v>191.56</v>
      </c>
      <c r="L212" s="18">
        <v>248.89</v>
      </c>
      <c r="M212" s="18"/>
      <c r="N212" s="18">
        <v>72.506187115000003</v>
      </c>
      <c r="O212" s="18">
        <v>4.7540674308999993</v>
      </c>
      <c r="P212" s="19" t="s">
        <v>20</v>
      </c>
      <c r="Q212" s="14" t="s">
        <v>708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350</v>
      </c>
      <c r="D213" s="20" t="s">
        <v>351</v>
      </c>
      <c r="E213" s="16"/>
      <c r="F213" s="17">
        <v>7.26</v>
      </c>
      <c r="G213" s="17">
        <v>6.81</v>
      </c>
      <c r="H213" s="17">
        <v>6.36</v>
      </c>
      <c r="I213" s="17"/>
      <c r="J213" s="17">
        <v>7.59</v>
      </c>
      <c r="K213" s="17">
        <v>8.48</v>
      </c>
      <c r="L213" s="17">
        <v>9.93</v>
      </c>
      <c r="M213" s="17"/>
      <c r="N213" s="17">
        <v>31.075866054999999</v>
      </c>
      <c r="O213" s="36">
        <v>2.6845489564999996</v>
      </c>
      <c r="P213" s="20" t="s">
        <v>17</v>
      </c>
      <c r="Q213" s="15" t="s">
        <v>709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352</v>
      </c>
      <c r="D214" s="20" t="s">
        <v>353</v>
      </c>
      <c r="E214" s="16"/>
      <c r="F214" s="17">
        <v>36.6</v>
      </c>
      <c r="G214" s="17">
        <v>33.729999999999997</v>
      </c>
      <c r="H214" s="17">
        <v>30.87</v>
      </c>
      <c r="I214" s="17"/>
      <c r="J214" s="17">
        <v>37.83</v>
      </c>
      <c r="K214" s="17">
        <v>43.55</v>
      </c>
      <c r="L214" s="17">
        <v>52.81</v>
      </c>
      <c r="M214" s="17"/>
      <c r="N214" s="17">
        <v>58.103813821000003</v>
      </c>
      <c r="O214" s="36">
        <v>9.4239434783</v>
      </c>
      <c r="P214" s="20" t="s">
        <v>20</v>
      </c>
      <c r="Q214" s="15" t="s">
        <v>710</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354</v>
      </c>
      <c r="D215" s="19" t="s">
        <v>355</v>
      </c>
      <c r="E215" s="16"/>
      <c r="F215" s="18">
        <v>29.21</v>
      </c>
      <c r="G215" s="18">
        <v>27.31</v>
      </c>
      <c r="H215" s="18">
        <v>25.42</v>
      </c>
      <c r="I215" s="17"/>
      <c r="J215" s="18">
        <v>29.63</v>
      </c>
      <c r="K215" s="18">
        <v>33.409999999999997</v>
      </c>
      <c r="L215" s="18">
        <v>39.53</v>
      </c>
      <c r="M215" s="18"/>
      <c r="N215" s="18">
        <v>77.750294538999995</v>
      </c>
      <c r="O215" s="18">
        <v>232.23552874000001</v>
      </c>
      <c r="P215" s="19" t="s">
        <v>20</v>
      </c>
      <c r="Q215" s="14" t="s">
        <v>711</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356</v>
      </c>
      <c r="D216" s="19" t="s">
        <v>357</v>
      </c>
      <c r="E216" s="16"/>
      <c r="F216" s="18">
        <v>23.51</v>
      </c>
      <c r="G216" s="18">
        <v>19.989999999999998</v>
      </c>
      <c r="H216" s="18">
        <v>16.47</v>
      </c>
      <c r="I216" s="17"/>
      <c r="J216" s="18">
        <v>24.38</v>
      </c>
      <c r="K216" s="18">
        <v>31.41</v>
      </c>
      <c r="L216" s="18">
        <v>42.79</v>
      </c>
      <c r="M216" s="18"/>
      <c r="N216" s="18">
        <v>83.810128067999997</v>
      </c>
      <c r="O216" s="18">
        <v>46.903396130000004</v>
      </c>
      <c r="P216" s="19" t="s">
        <v>20</v>
      </c>
      <c r="Q216" s="14" t="s">
        <v>712</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358</v>
      </c>
      <c r="D217" s="20" t="s">
        <v>359</v>
      </c>
      <c r="E217" s="16"/>
      <c r="F217" s="17">
        <v>57.55</v>
      </c>
      <c r="G217" s="17">
        <v>46.14</v>
      </c>
      <c r="H217" s="17">
        <v>34.729999999999997</v>
      </c>
      <c r="I217" s="17"/>
      <c r="J217" s="17">
        <v>60.91</v>
      </c>
      <c r="K217" s="17">
        <v>83.72</v>
      </c>
      <c r="L217" s="17">
        <v>120.63</v>
      </c>
      <c r="M217" s="17"/>
      <c r="N217" s="17">
        <v>46.124613676000003</v>
      </c>
      <c r="O217" s="36">
        <v>137.48080512000001</v>
      </c>
      <c r="P217" s="20" t="s">
        <v>17</v>
      </c>
      <c r="Q217" s="15" t="s">
        <v>713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360</v>
      </c>
      <c r="D218" s="19" t="s">
        <v>361</v>
      </c>
      <c r="E218" s="16"/>
      <c r="F218" s="18">
        <v>19.91</v>
      </c>
      <c r="G218" s="18">
        <v>17.91</v>
      </c>
      <c r="H218" s="18">
        <v>15.92</v>
      </c>
      <c r="I218" s="17"/>
      <c r="J218" s="18">
        <v>20.69</v>
      </c>
      <c r="K218" s="18">
        <v>24.67</v>
      </c>
      <c r="L218" s="18">
        <v>31.13</v>
      </c>
      <c r="M218" s="18"/>
      <c r="N218" s="18">
        <v>75.639103325999997</v>
      </c>
      <c r="O218" s="18">
        <v>140.73215521999998</v>
      </c>
      <c r="P218" s="19" t="s">
        <v>20</v>
      </c>
      <c r="Q218" s="14" t="s">
        <v>714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362</v>
      </c>
      <c r="D219" s="20" t="s">
        <v>363</v>
      </c>
      <c r="E219" s="16"/>
      <c r="F219" s="17">
        <v>41.45</v>
      </c>
      <c r="G219" s="17">
        <v>37.409999999999997</v>
      </c>
      <c r="H219" s="17">
        <v>33.369999999999997</v>
      </c>
      <c r="I219" s="17"/>
      <c r="J219" s="17">
        <v>44.13</v>
      </c>
      <c r="K219" s="17">
        <v>52.2</v>
      </c>
      <c r="L219" s="17">
        <v>65.27</v>
      </c>
      <c r="M219" s="17"/>
      <c r="N219" s="17">
        <v>53.896535120000003</v>
      </c>
      <c r="O219" s="36">
        <v>175.62750161</v>
      </c>
      <c r="P219" s="20" t="s">
        <v>20</v>
      </c>
      <c r="Q219" s="15" t="s">
        <v>715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364</v>
      </c>
      <c r="D220" s="19" t="s">
        <v>365</v>
      </c>
      <c r="E220" s="16"/>
      <c r="F220" s="18">
        <v>14.51</v>
      </c>
      <c r="G220" s="18">
        <v>12.7</v>
      </c>
      <c r="H220" s="18">
        <v>10.9</v>
      </c>
      <c r="I220" s="17"/>
      <c r="J220" s="18">
        <v>14.92</v>
      </c>
      <c r="K220" s="18">
        <v>18.52</v>
      </c>
      <c r="L220" s="18">
        <v>24.34</v>
      </c>
      <c r="M220" s="18"/>
      <c r="N220" s="18">
        <v>80.03178072</v>
      </c>
      <c r="O220" s="18">
        <v>9.9793405651999993</v>
      </c>
      <c r="P220" s="19" t="s">
        <v>20</v>
      </c>
      <c r="Q220" s="14" t="s">
        <v>716</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366</v>
      </c>
      <c r="D221" s="20" t="s">
        <v>367</v>
      </c>
      <c r="E221" s="16"/>
      <c r="F221" s="17">
        <v>7.84</v>
      </c>
      <c r="G221" s="17">
        <v>6.87</v>
      </c>
      <c r="H221" s="17">
        <v>5.91</v>
      </c>
      <c r="I221" s="17"/>
      <c r="J221" s="17">
        <v>8.1</v>
      </c>
      <c r="K221" s="17">
        <v>10.02</v>
      </c>
      <c r="L221" s="17">
        <v>13.15</v>
      </c>
      <c r="M221" s="17"/>
      <c r="N221" s="17">
        <v>70.655758739999996</v>
      </c>
      <c r="O221" s="36">
        <v>5.5027592174000004</v>
      </c>
      <c r="P221" s="20" t="s">
        <v>20</v>
      </c>
      <c r="Q221" s="15" t="s">
        <v>717</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368</v>
      </c>
      <c r="D222" s="19" t="s">
        <v>369</v>
      </c>
      <c r="E222" s="16"/>
      <c r="F222" s="18">
        <v>18.82</v>
      </c>
      <c r="G222" s="18">
        <v>16.43</v>
      </c>
      <c r="H222" s="18">
        <v>14.04</v>
      </c>
      <c r="I222" s="17"/>
      <c r="J222" s="18">
        <v>19.59</v>
      </c>
      <c r="K222" s="18">
        <v>24.36</v>
      </c>
      <c r="L222" s="18">
        <v>32.08</v>
      </c>
      <c r="M222" s="18"/>
      <c r="N222" s="18">
        <v>42.077332415999997</v>
      </c>
      <c r="O222" s="18">
        <v>11.041261956</v>
      </c>
      <c r="P222" s="19" t="s">
        <v>17</v>
      </c>
      <c r="Q222" s="14" t="s">
        <v>718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370</v>
      </c>
      <c r="D223" s="20" t="s">
        <v>371</v>
      </c>
      <c r="E223" s="16"/>
      <c r="F223" s="17">
        <v>16.260000000000002</v>
      </c>
      <c r="G223" s="17">
        <v>15.29</v>
      </c>
      <c r="H223" s="17">
        <v>14.33</v>
      </c>
      <c r="I223" s="17"/>
      <c r="J223" s="17">
        <v>16.87</v>
      </c>
      <c r="K223" s="17">
        <v>18.79</v>
      </c>
      <c r="L223" s="17">
        <v>21.9</v>
      </c>
      <c r="M223" s="17"/>
      <c r="N223" s="17">
        <v>41.088036852999998</v>
      </c>
      <c r="O223" s="36">
        <v>111.29493939</v>
      </c>
      <c r="P223" s="20" t="s">
        <v>17</v>
      </c>
      <c r="Q223" s="15" t="s">
        <v>719</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372</v>
      </c>
      <c r="D224" s="19" t="s">
        <v>373</v>
      </c>
      <c r="E224" s="16"/>
      <c r="F224" s="18">
        <v>60.06</v>
      </c>
      <c r="G224" s="18">
        <v>54.39</v>
      </c>
      <c r="H224" s="18">
        <v>48.72</v>
      </c>
      <c r="I224" s="17"/>
      <c r="J224" s="18">
        <v>61.95</v>
      </c>
      <c r="K224" s="18">
        <v>73.28</v>
      </c>
      <c r="L224" s="18">
        <v>91.63</v>
      </c>
      <c r="M224" s="18"/>
      <c r="N224" s="18">
        <v>67.992806637000001</v>
      </c>
      <c r="O224" s="18">
        <v>8.264055217400001</v>
      </c>
      <c r="P224" s="19" t="s">
        <v>20</v>
      </c>
      <c r="Q224" s="14" t="s">
        <v>720</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374</v>
      </c>
      <c r="D225" s="20" t="s">
        <v>375</v>
      </c>
      <c r="E225" s="16"/>
      <c r="F225" s="17">
        <v>5.08</v>
      </c>
      <c r="G225" s="17">
        <v>4.67</v>
      </c>
      <c r="H225" s="17">
        <v>4.2699999999999996</v>
      </c>
      <c r="I225" s="17"/>
      <c r="J225" s="17">
        <v>5.22</v>
      </c>
      <c r="K225" s="17">
        <v>6.02</v>
      </c>
      <c r="L225" s="17">
        <v>7.33</v>
      </c>
      <c r="M225" s="17"/>
      <c r="N225" s="17">
        <v>38.027910607000003</v>
      </c>
      <c r="O225" s="36">
        <v>1.2828779130000001</v>
      </c>
      <c r="P225" s="20" t="s">
        <v>17</v>
      </c>
      <c r="Q225" s="15" t="s">
        <v>721</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374</v>
      </c>
      <c r="D226" s="19" t="s">
        <v>376</v>
      </c>
      <c r="E226" s="16"/>
      <c r="F226" s="18">
        <v>5.17</v>
      </c>
      <c r="G226" s="18">
        <v>4.78</v>
      </c>
      <c r="H226" s="18">
        <v>4.3899999999999997</v>
      </c>
      <c r="I226" s="17"/>
      <c r="J226" s="18">
        <v>5.35</v>
      </c>
      <c r="K226" s="18">
        <v>6.12</v>
      </c>
      <c r="L226" s="18">
        <v>7.37</v>
      </c>
      <c r="M226" s="18"/>
      <c r="N226" s="18">
        <v>41.021433371999997</v>
      </c>
      <c r="O226" s="18">
        <v>50.121568087</v>
      </c>
      <c r="P226" s="19" t="s">
        <v>17</v>
      </c>
      <c r="Q226" s="14" t="s">
        <v>722</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377</v>
      </c>
      <c r="D227" s="20" t="s">
        <v>378</v>
      </c>
      <c r="E227" s="16"/>
      <c r="F227" s="17">
        <v>52.62</v>
      </c>
      <c r="G227" s="17">
        <v>49.62</v>
      </c>
      <c r="H227" s="17">
        <v>46.63</v>
      </c>
      <c r="I227" s="17"/>
      <c r="J227" s="17">
        <v>53.33</v>
      </c>
      <c r="K227" s="17">
        <v>59.31</v>
      </c>
      <c r="L227" s="17">
        <v>68.989999999999995</v>
      </c>
      <c r="M227" s="17"/>
      <c r="N227" s="17">
        <v>37.543740409999998</v>
      </c>
      <c r="O227" s="36">
        <v>842.18211896000003</v>
      </c>
      <c r="P227" s="20" t="s">
        <v>17</v>
      </c>
      <c r="Q227" s="15" t="s">
        <v>723</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379</v>
      </c>
      <c r="D228" s="19" t="s">
        <v>380</v>
      </c>
      <c r="E228" s="16"/>
      <c r="F228" s="18">
        <v>25.95</v>
      </c>
      <c r="G228" s="18">
        <v>23.9</v>
      </c>
      <c r="H228" s="18">
        <v>21.85</v>
      </c>
      <c r="I228" s="17"/>
      <c r="J228" s="18">
        <v>26.57</v>
      </c>
      <c r="K228" s="18">
        <v>30.66</v>
      </c>
      <c r="L228" s="18">
        <v>37.28</v>
      </c>
      <c r="M228" s="18"/>
      <c r="N228" s="18">
        <v>47.703164131000001</v>
      </c>
      <c r="O228" s="18">
        <v>9.7330622609000006</v>
      </c>
      <c r="P228" s="19" t="s">
        <v>17</v>
      </c>
      <c r="Q228" s="14" t="s">
        <v>724</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381</v>
      </c>
      <c r="D229" s="20" t="s">
        <v>382</v>
      </c>
      <c r="E229" s="16"/>
      <c r="F229" s="17">
        <v>4.8499999999999996</v>
      </c>
      <c r="G229" s="17">
        <v>4.2300000000000004</v>
      </c>
      <c r="H229" s="17">
        <v>3.62</v>
      </c>
      <c r="I229" s="17"/>
      <c r="J229" s="17">
        <v>5.53</v>
      </c>
      <c r="K229" s="17">
        <v>6.75</v>
      </c>
      <c r="L229" s="17">
        <v>8.74</v>
      </c>
      <c r="M229" s="17"/>
      <c r="N229" s="17">
        <v>61.937007055999999</v>
      </c>
      <c r="O229" s="36">
        <v>66.850046565</v>
      </c>
      <c r="P229" s="20" t="s">
        <v>20</v>
      </c>
      <c r="Q229" s="15" t="s">
        <v>725</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383</v>
      </c>
      <c r="D230" s="19" t="s">
        <v>384</v>
      </c>
      <c r="E230" s="16"/>
      <c r="F230" s="18">
        <v>20.37</v>
      </c>
      <c r="G230" s="18">
        <v>18.61</v>
      </c>
      <c r="H230" s="18">
        <v>16.86</v>
      </c>
      <c r="I230" s="17"/>
      <c r="J230" s="18">
        <v>21</v>
      </c>
      <c r="K230" s="18">
        <v>24.5</v>
      </c>
      <c r="L230" s="18">
        <v>30.16</v>
      </c>
      <c r="M230" s="18"/>
      <c r="N230" s="18">
        <v>68.335457070000004</v>
      </c>
      <c r="O230" s="18">
        <v>199.86984182999998</v>
      </c>
      <c r="P230" s="19" t="s">
        <v>20</v>
      </c>
      <c r="Q230" s="14" t="s">
        <v>726</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385</v>
      </c>
      <c r="D231" s="20" t="s">
        <v>386</v>
      </c>
      <c r="E231" s="16"/>
      <c r="F231" s="17">
        <v>9.4499999999999993</v>
      </c>
      <c r="G231" s="17">
        <v>7.44</v>
      </c>
      <c r="H231" s="17">
        <v>5.44</v>
      </c>
      <c r="I231" s="17"/>
      <c r="J231" s="17">
        <v>11.72</v>
      </c>
      <c r="K231" s="17">
        <v>15.72</v>
      </c>
      <c r="L231" s="17">
        <v>22.19</v>
      </c>
      <c r="M231" s="17"/>
      <c r="N231" s="17">
        <v>54.605423637999998</v>
      </c>
      <c r="O231" s="36">
        <v>9.371899913</v>
      </c>
      <c r="P231" s="20" t="s">
        <v>20</v>
      </c>
      <c r="Q231" s="15" t="s">
        <v>727</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387</v>
      </c>
      <c r="D232" s="19" t="s">
        <v>388</v>
      </c>
      <c r="E232" s="16"/>
      <c r="F232" s="18">
        <v>26.15</v>
      </c>
      <c r="G232" s="18">
        <v>22.62</v>
      </c>
      <c r="H232" s="18">
        <v>19.09</v>
      </c>
      <c r="I232" s="17"/>
      <c r="J232" s="18">
        <v>27.18</v>
      </c>
      <c r="K232" s="18">
        <v>34.229999999999997</v>
      </c>
      <c r="L232" s="18">
        <v>45.65</v>
      </c>
      <c r="M232" s="18"/>
      <c r="N232" s="18">
        <v>65.995074410000001</v>
      </c>
      <c r="O232" s="18">
        <v>101.12512291</v>
      </c>
      <c r="P232" s="19" t="s">
        <v>20</v>
      </c>
      <c r="Q232" s="14" t="s">
        <v>728</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498</v>
      </c>
      <c r="D233" s="20" t="s">
        <v>499</v>
      </c>
      <c r="E233" s="16"/>
      <c r="F233" s="17">
        <v>1.25</v>
      </c>
      <c r="G233" s="17">
        <v>1.06</v>
      </c>
      <c r="H233" s="17">
        <v>0.87</v>
      </c>
      <c r="I233" s="17"/>
      <c r="J233" s="17">
        <v>1.36</v>
      </c>
      <c r="K233" s="17">
        <v>1.73</v>
      </c>
      <c r="L233" s="17">
        <v>2.34</v>
      </c>
      <c r="M233" s="17"/>
      <c r="N233" s="17">
        <v>38.263109813</v>
      </c>
      <c r="O233" s="36">
        <v>1.8901800435</v>
      </c>
      <c r="P233" s="20" t="s">
        <v>17</v>
      </c>
      <c r="Q233" s="15" t="s">
        <v>729</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389</v>
      </c>
      <c r="D234" s="19" t="s">
        <v>390</v>
      </c>
      <c r="E234" s="16"/>
      <c r="F234" s="18">
        <v>20.25</v>
      </c>
      <c r="G234" s="18">
        <v>18.079999999999998</v>
      </c>
      <c r="H234" s="18">
        <v>15.91</v>
      </c>
      <c r="I234" s="17"/>
      <c r="J234" s="18">
        <v>20.8</v>
      </c>
      <c r="K234" s="18">
        <v>25.13</v>
      </c>
      <c r="L234" s="18">
        <v>32.130000000000003</v>
      </c>
      <c r="M234" s="18"/>
      <c r="N234" s="18">
        <v>51.915200218000003</v>
      </c>
      <c r="O234" s="18">
        <v>18.334411913</v>
      </c>
      <c r="P234" s="19" t="s">
        <v>17</v>
      </c>
      <c r="Q234" s="14" t="s">
        <v>730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391</v>
      </c>
      <c r="D235" s="20" t="s">
        <v>392</v>
      </c>
      <c r="E235" s="16"/>
      <c r="F235" s="17">
        <v>41.96</v>
      </c>
      <c r="G235" s="17">
        <v>37.520000000000003</v>
      </c>
      <c r="H235" s="17">
        <v>33.08</v>
      </c>
      <c r="I235" s="17"/>
      <c r="J235" s="17">
        <v>43.27</v>
      </c>
      <c r="K235" s="17">
        <v>52.14</v>
      </c>
      <c r="L235" s="17">
        <v>66.5</v>
      </c>
      <c r="M235" s="17"/>
      <c r="N235" s="17">
        <v>46.830838106999998</v>
      </c>
      <c r="O235" s="36">
        <v>345.75166977999999</v>
      </c>
      <c r="P235" s="20" t="s">
        <v>17</v>
      </c>
      <c r="Q235" s="15" t="s">
        <v>731</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393</v>
      </c>
      <c r="D236" s="19" t="s">
        <v>394</v>
      </c>
      <c r="E236" s="16"/>
      <c r="F236" s="18">
        <v>17.329999999999998</v>
      </c>
      <c r="G236" s="18">
        <v>16.79</v>
      </c>
      <c r="H236" s="18">
        <v>16.25</v>
      </c>
      <c r="I236" s="17"/>
      <c r="J236" s="18">
        <v>17.489999999999998</v>
      </c>
      <c r="K236" s="18">
        <v>18.559999999999999</v>
      </c>
      <c r="L236" s="18">
        <v>20.309999999999999</v>
      </c>
      <c r="M236" s="18"/>
      <c r="N236" s="18">
        <v>75.377086527000003</v>
      </c>
      <c r="O236" s="18">
        <v>24.079360347999998</v>
      </c>
      <c r="P236" s="19" t="s">
        <v>20</v>
      </c>
      <c r="Q236" s="14" t="s">
        <v>732</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395</v>
      </c>
      <c r="D237" s="20" t="s">
        <v>396</v>
      </c>
      <c r="E237" s="16"/>
      <c r="F237" s="17">
        <v>7.14</v>
      </c>
      <c r="G237" s="17">
        <v>6.52</v>
      </c>
      <c r="H237" s="17">
        <v>5.9</v>
      </c>
      <c r="I237" s="17"/>
      <c r="J237" s="17">
        <v>7.5</v>
      </c>
      <c r="K237" s="17">
        <v>8.73</v>
      </c>
      <c r="L237" s="17">
        <v>10.73</v>
      </c>
      <c r="M237" s="17"/>
      <c r="N237" s="17">
        <v>62.966571457000001</v>
      </c>
      <c r="O237" s="36">
        <v>3.5574699999999999</v>
      </c>
      <c r="P237" s="20" t="s">
        <v>20</v>
      </c>
      <c r="Q237" s="15" t="s">
        <v>500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397</v>
      </c>
      <c r="D238" s="19" t="s">
        <v>398</v>
      </c>
      <c r="E238" s="16"/>
      <c r="F238" s="18" t="s">
        <v>39</v>
      </c>
      <c r="G238" s="18" t="s">
        <v>39</v>
      </c>
      <c r="H238" s="18" t="s">
        <v>39</v>
      </c>
      <c r="I238" s="17"/>
      <c r="J238" s="18" t="s">
        <v>39</v>
      </c>
      <c r="K238" s="18" t="s">
        <v>39</v>
      </c>
      <c r="L238" s="18" t="s">
        <v>39</v>
      </c>
      <c r="M238" s="18"/>
      <c r="N238" s="18" t="s">
        <v>39</v>
      </c>
      <c r="O238" s="18" t="s">
        <v>39</v>
      </c>
      <c r="P238" s="19" t="s">
        <v>39</v>
      </c>
      <c r="Q238" s="14" t="s">
        <v>40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399</v>
      </c>
      <c r="D239" s="20" t="s">
        <v>400</v>
      </c>
      <c r="E239" s="16"/>
      <c r="F239" s="17">
        <v>16.96</v>
      </c>
      <c r="G239" s="17">
        <v>14.32</v>
      </c>
      <c r="H239" s="17">
        <v>11.69</v>
      </c>
      <c r="I239" s="17"/>
      <c r="J239" s="17">
        <v>17.649999999999999</v>
      </c>
      <c r="K239" s="17">
        <v>22.91</v>
      </c>
      <c r="L239" s="17">
        <v>31.42</v>
      </c>
      <c r="M239" s="17"/>
      <c r="N239" s="17">
        <v>74.020487681000006</v>
      </c>
      <c r="O239" s="36">
        <v>73.717047347999994</v>
      </c>
      <c r="P239" s="20" t="s">
        <v>20</v>
      </c>
      <c r="Q239" s="15" t="s">
        <v>733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401</v>
      </c>
      <c r="D240" s="19" t="s">
        <v>402</v>
      </c>
      <c r="E240" s="16"/>
      <c r="F240" s="18">
        <v>3.37</v>
      </c>
      <c r="G240" s="18">
        <v>2.94</v>
      </c>
      <c r="H240" s="18">
        <v>2.52</v>
      </c>
      <c r="I240" s="17"/>
      <c r="J240" s="18">
        <v>3.69</v>
      </c>
      <c r="K240" s="18">
        <v>4.53</v>
      </c>
      <c r="L240" s="18">
        <v>5.9</v>
      </c>
      <c r="M240" s="18"/>
      <c r="N240" s="18">
        <v>59.827573682000001</v>
      </c>
      <c r="O240" s="18">
        <v>4.6528112609000001</v>
      </c>
      <c r="P240" s="19" t="s">
        <v>20</v>
      </c>
      <c r="Q240" s="14" t="s">
        <v>734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463</v>
      </c>
      <c r="D241" s="20" t="s">
        <v>464</v>
      </c>
      <c r="E241" s="16"/>
      <c r="F241" s="17">
        <v>71.540000000000006</v>
      </c>
      <c r="G241" s="17">
        <v>68.66</v>
      </c>
      <c r="H241" s="17">
        <v>65.78</v>
      </c>
      <c r="I241" s="17"/>
      <c r="J241" s="17">
        <v>72.53</v>
      </c>
      <c r="K241" s="17">
        <v>78.28</v>
      </c>
      <c r="L241" s="17">
        <v>87.6</v>
      </c>
      <c r="M241" s="17"/>
      <c r="N241" s="17">
        <v>47.680815819000003</v>
      </c>
      <c r="O241" s="36">
        <v>3.3036380170000004</v>
      </c>
      <c r="P241" s="20" t="s">
        <v>17</v>
      </c>
      <c r="Q241" s="15" t="s">
        <v>735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501</v>
      </c>
      <c r="D242" s="19" t="s">
        <v>502</v>
      </c>
      <c r="E242" s="16"/>
      <c r="F242" s="18">
        <v>139.53</v>
      </c>
      <c r="G242" s="18">
        <v>133.63</v>
      </c>
      <c r="H242" s="18">
        <v>127.73</v>
      </c>
      <c r="I242" s="17"/>
      <c r="J242" s="18">
        <v>141.25</v>
      </c>
      <c r="K242" s="18">
        <v>153.04</v>
      </c>
      <c r="L242" s="18">
        <v>172.13</v>
      </c>
      <c r="M242" s="18"/>
      <c r="N242" s="18">
        <v>46.634345066000002</v>
      </c>
      <c r="O242" s="18">
        <v>2.9982184413000001</v>
      </c>
      <c r="P242" s="19" t="s">
        <v>17</v>
      </c>
      <c r="Q242" s="14" t="s">
        <v>736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470</v>
      </c>
      <c r="D243" s="20" t="s">
        <v>471</v>
      </c>
      <c r="E243" s="16"/>
      <c r="F243" s="17">
        <v>88.73</v>
      </c>
      <c r="G243" s="17">
        <v>81.09</v>
      </c>
      <c r="H243" s="17">
        <v>73.459999999999994</v>
      </c>
      <c r="I243" s="17"/>
      <c r="J243" s="17">
        <v>94.55</v>
      </c>
      <c r="K243" s="17">
        <v>109.81</v>
      </c>
      <c r="L243" s="17">
        <v>134.5</v>
      </c>
      <c r="M243" s="17"/>
      <c r="N243" s="17">
        <v>52.202806273999997</v>
      </c>
      <c r="O243" s="36">
        <v>1.899229383</v>
      </c>
      <c r="P243" s="20" t="s">
        <v>20</v>
      </c>
      <c r="Q243" s="15" t="s">
        <v>737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403</v>
      </c>
      <c r="D244" s="19" t="s">
        <v>404</v>
      </c>
      <c r="E244" s="16"/>
      <c r="F244" s="18">
        <v>110.99</v>
      </c>
      <c r="G244" s="18">
        <v>104.36</v>
      </c>
      <c r="H244" s="18">
        <v>97.74</v>
      </c>
      <c r="I244" s="17"/>
      <c r="J244" s="18">
        <v>118.16</v>
      </c>
      <c r="K244" s="18">
        <v>131.4</v>
      </c>
      <c r="L244" s="18">
        <v>152.82</v>
      </c>
      <c r="M244" s="18"/>
      <c r="N244" s="18">
        <v>60.455961981000002</v>
      </c>
      <c r="O244" s="18">
        <v>2.5553198160999999</v>
      </c>
      <c r="P244" s="19" t="s">
        <v>20</v>
      </c>
      <c r="Q244" s="14" t="s">
        <v>738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405</v>
      </c>
      <c r="D245" s="20" t="s">
        <v>406</v>
      </c>
      <c r="E245" s="16"/>
      <c r="F245" s="17">
        <v>73.3</v>
      </c>
      <c r="G245" s="17">
        <v>69.92</v>
      </c>
      <c r="H245" s="17">
        <v>66.540000000000006</v>
      </c>
      <c r="I245" s="17"/>
      <c r="J245" s="17">
        <v>75.92</v>
      </c>
      <c r="K245" s="17">
        <v>82.67</v>
      </c>
      <c r="L245" s="17">
        <v>93.59</v>
      </c>
      <c r="M245" s="17"/>
      <c r="N245" s="17">
        <v>66.755353421999999</v>
      </c>
      <c r="O245" s="36">
        <v>5.5339680558</v>
      </c>
      <c r="P245" s="20" t="s">
        <v>20</v>
      </c>
      <c r="Q245" s="15" t="s">
        <v>465</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407</v>
      </c>
      <c r="D246" s="19" t="s">
        <v>408</v>
      </c>
      <c r="E246" s="16"/>
      <c r="F246" s="18">
        <v>133.80000000000001</v>
      </c>
      <c r="G246" s="18">
        <v>120.94</v>
      </c>
      <c r="H246" s="18">
        <v>108.09</v>
      </c>
      <c r="I246" s="17"/>
      <c r="J246" s="18">
        <v>136.06</v>
      </c>
      <c r="K246" s="18">
        <v>161.76</v>
      </c>
      <c r="L246" s="18">
        <v>203.36</v>
      </c>
      <c r="M246" s="18"/>
      <c r="N246" s="18">
        <v>48.018945178000003</v>
      </c>
      <c r="O246" s="18">
        <v>11.495148847000001</v>
      </c>
      <c r="P246" s="19" t="s">
        <v>17</v>
      </c>
      <c r="Q246" s="14" t="s">
        <v>739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409</v>
      </c>
      <c r="D247" s="20" t="s">
        <v>410</v>
      </c>
      <c r="E247" s="16"/>
      <c r="F247" s="17">
        <v>41.42</v>
      </c>
      <c r="G247" s="17">
        <v>31.11</v>
      </c>
      <c r="H247" s="17">
        <v>20.8</v>
      </c>
      <c r="I247" s="17"/>
      <c r="J247" s="17">
        <v>58.67</v>
      </c>
      <c r="K247" s="17">
        <v>79.28</v>
      </c>
      <c r="L247" s="17">
        <v>112.64</v>
      </c>
      <c r="M247" s="17"/>
      <c r="N247" s="17">
        <v>64.039376769</v>
      </c>
      <c r="O247" s="36">
        <v>10.674762947</v>
      </c>
      <c r="P247" s="20" t="s">
        <v>20</v>
      </c>
      <c r="Q247" s="15" t="s">
        <v>740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411</v>
      </c>
      <c r="D248" s="19" t="s">
        <v>412</v>
      </c>
      <c r="E248" s="16"/>
      <c r="F248" s="18">
        <v>77.75</v>
      </c>
      <c r="G248" s="18">
        <v>67.900000000000006</v>
      </c>
      <c r="H248" s="18">
        <v>58.06</v>
      </c>
      <c r="I248" s="17"/>
      <c r="J248" s="18">
        <v>79.31</v>
      </c>
      <c r="K248" s="18">
        <v>98.99</v>
      </c>
      <c r="L248" s="18">
        <v>130.85</v>
      </c>
      <c r="M248" s="18"/>
      <c r="N248" s="18">
        <v>48.507944598000002</v>
      </c>
      <c r="O248" s="18">
        <v>30.646354717999998</v>
      </c>
      <c r="P248" s="19" t="s">
        <v>17</v>
      </c>
      <c r="Q248" s="14" t="s">
        <v>741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742</v>
      </c>
      <c r="D249" s="20" t="s">
        <v>743</v>
      </c>
      <c r="E249" s="16"/>
      <c r="F249" s="17">
        <v>88.98</v>
      </c>
      <c r="G249" s="17">
        <v>84.78</v>
      </c>
      <c r="H249" s="17">
        <v>80.58</v>
      </c>
      <c r="I249" s="17"/>
      <c r="J249" s="17">
        <v>93.59</v>
      </c>
      <c r="K249" s="17">
        <v>101.98</v>
      </c>
      <c r="L249" s="17">
        <v>115.57</v>
      </c>
      <c r="M249" s="17"/>
      <c r="N249" s="17">
        <v>56.440570727000001</v>
      </c>
      <c r="O249" s="36">
        <v>1.2462774242999999</v>
      </c>
      <c r="P249" s="20" t="s">
        <v>20</v>
      </c>
      <c r="Q249" s="15" t="s">
        <v>744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745</v>
      </c>
      <c r="D250" s="19" t="s">
        <v>746</v>
      </c>
      <c r="E250" s="16"/>
      <c r="F250" s="18">
        <v>104.77</v>
      </c>
      <c r="G250" s="18">
        <v>101.98</v>
      </c>
      <c r="H250" s="18">
        <v>99.2</v>
      </c>
      <c r="I250" s="17"/>
      <c r="J250" s="18">
        <v>112.52</v>
      </c>
      <c r="K250" s="18">
        <v>118.08</v>
      </c>
      <c r="L250" s="18">
        <v>127.09</v>
      </c>
      <c r="M250" s="18"/>
      <c r="N250" s="18">
        <v>50.803465138</v>
      </c>
      <c r="O250" s="18">
        <v>1.3314536083000001</v>
      </c>
      <c r="P250" s="19" t="s">
        <v>20</v>
      </c>
      <c r="Q250" s="14" t="s">
        <v>747</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413</v>
      </c>
      <c r="D251" s="20" t="s">
        <v>414</v>
      </c>
      <c r="E251" s="16"/>
      <c r="F251" s="17">
        <v>125.4</v>
      </c>
      <c r="G251" s="17">
        <v>118.5</v>
      </c>
      <c r="H251" s="17">
        <v>111.61</v>
      </c>
      <c r="I251" s="17"/>
      <c r="J251" s="17">
        <v>128.51</v>
      </c>
      <c r="K251" s="17">
        <v>142.29</v>
      </c>
      <c r="L251" s="17">
        <v>164.6</v>
      </c>
      <c r="M251" s="17"/>
      <c r="N251" s="17">
        <v>64.062094032999994</v>
      </c>
      <c r="O251" s="36">
        <v>2.4726211782999998</v>
      </c>
      <c r="P251" s="20" t="s">
        <v>20</v>
      </c>
      <c r="Q251" s="15" t="s">
        <v>748</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415</v>
      </c>
      <c r="D252" s="19" t="s">
        <v>416</v>
      </c>
      <c r="E252" s="16"/>
      <c r="F252" s="18">
        <v>111.11</v>
      </c>
      <c r="G252" s="18">
        <v>99.88</v>
      </c>
      <c r="H252" s="18">
        <v>88.66</v>
      </c>
      <c r="I252" s="17"/>
      <c r="J252" s="18">
        <v>113.38</v>
      </c>
      <c r="K252" s="18">
        <v>135.82</v>
      </c>
      <c r="L252" s="18">
        <v>172.14</v>
      </c>
      <c r="M252" s="18"/>
      <c r="N252" s="18">
        <v>44.601555089000001</v>
      </c>
      <c r="O252" s="18">
        <v>4.2959686748000001</v>
      </c>
      <c r="P252" s="19" t="s">
        <v>17</v>
      </c>
      <c r="Q252" s="14" t="s">
        <v>749</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417</v>
      </c>
      <c r="D253" s="20" t="s">
        <v>418</v>
      </c>
      <c r="E253" s="16"/>
      <c r="F253" s="17">
        <v>133.63</v>
      </c>
      <c r="G253" s="17">
        <v>128.1</v>
      </c>
      <c r="H253" s="17">
        <v>122.57</v>
      </c>
      <c r="I253" s="17"/>
      <c r="J253" s="17">
        <v>135.63999999999999</v>
      </c>
      <c r="K253" s="17">
        <v>146.69</v>
      </c>
      <c r="L253" s="17">
        <v>164.58</v>
      </c>
      <c r="M253" s="17"/>
      <c r="N253" s="17">
        <v>46.376359383</v>
      </c>
      <c r="O253" s="36">
        <v>723.70084261</v>
      </c>
      <c r="P253" s="20" t="s">
        <v>17</v>
      </c>
      <c r="Q253" s="15" t="s">
        <v>750</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751</v>
      </c>
      <c r="D254" s="20" t="s">
        <v>752</v>
      </c>
      <c r="E254" s="16"/>
      <c r="F254" s="17">
        <v>70.44</v>
      </c>
      <c r="G254" s="17">
        <v>66.739999999999995</v>
      </c>
      <c r="H254" s="17">
        <v>63.04</v>
      </c>
      <c r="I254" s="17"/>
      <c r="J254" s="17">
        <v>71.84</v>
      </c>
      <c r="K254" s="17">
        <v>79.23</v>
      </c>
      <c r="L254" s="17">
        <v>91.2</v>
      </c>
      <c r="M254" s="17"/>
      <c r="N254" s="17">
        <v>65.242532857</v>
      </c>
      <c r="O254" s="36">
        <v>1.5632316312999999</v>
      </c>
      <c r="P254" s="20" t="s">
        <v>20</v>
      </c>
      <c r="Q254" s="15" t="s">
        <v>753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754</v>
      </c>
      <c r="D255" s="19" t="s">
        <v>755</v>
      </c>
      <c r="E255" s="16"/>
      <c r="F255" s="18">
        <v>59.99</v>
      </c>
      <c r="G255" s="18">
        <v>57.06</v>
      </c>
      <c r="H255" s="18">
        <v>54.13</v>
      </c>
      <c r="I255" s="17"/>
      <c r="J255" s="18">
        <v>61.01</v>
      </c>
      <c r="K255" s="18">
        <v>66.86</v>
      </c>
      <c r="L255" s="18">
        <v>76.34</v>
      </c>
      <c r="M255" s="18"/>
      <c r="N255" s="18">
        <v>56.36249892</v>
      </c>
      <c r="O255" s="18">
        <v>1.1513138638999998</v>
      </c>
      <c r="P255" s="19" t="s">
        <v>20</v>
      </c>
      <c r="Q255" s="14" t="s">
        <v>756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757</v>
      </c>
      <c r="D256" s="20" t="s">
        <v>758</v>
      </c>
      <c r="E256" s="16"/>
      <c r="F256" s="17">
        <v>72.34</v>
      </c>
      <c r="G256" s="17">
        <v>67.78</v>
      </c>
      <c r="H256" s="17">
        <v>63.23</v>
      </c>
      <c r="I256" s="17"/>
      <c r="J256" s="17">
        <v>77.45</v>
      </c>
      <c r="K256" s="17">
        <v>86.55</v>
      </c>
      <c r="L256" s="17">
        <v>101.27</v>
      </c>
      <c r="M256" s="17"/>
      <c r="N256" s="17">
        <v>65.800890796000004</v>
      </c>
      <c r="O256" s="36">
        <v>7.3451714608999996</v>
      </c>
      <c r="P256" s="20" t="s">
        <v>20</v>
      </c>
      <c r="Q256" s="15" t="s">
        <v>759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419</v>
      </c>
      <c r="D257" s="19" t="s">
        <v>420</v>
      </c>
      <c r="E257" s="16"/>
      <c r="F257" s="18">
        <v>376.2</v>
      </c>
      <c r="G257" s="18">
        <v>351.07</v>
      </c>
      <c r="H257" s="18">
        <v>325.94</v>
      </c>
      <c r="I257" s="17"/>
      <c r="J257" s="18">
        <v>401.18</v>
      </c>
      <c r="K257" s="18">
        <v>451.43</v>
      </c>
      <c r="L257" s="18">
        <v>532.75</v>
      </c>
      <c r="M257" s="18"/>
      <c r="N257" s="18">
        <v>61.708180941000002</v>
      </c>
      <c r="O257" s="18">
        <v>55.372155727999996</v>
      </c>
      <c r="P257" s="19" t="s">
        <v>20</v>
      </c>
      <c r="Q257" s="14" t="s">
        <v>760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421</v>
      </c>
      <c r="D258" s="20" t="s">
        <v>422</v>
      </c>
      <c r="E258" s="16"/>
      <c r="F258" s="17">
        <v>109.07</v>
      </c>
      <c r="G258" s="17">
        <v>101.43</v>
      </c>
      <c r="H258" s="17">
        <v>93.79</v>
      </c>
      <c r="I258" s="17"/>
      <c r="J258" s="17">
        <v>111.9</v>
      </c>
      <c r="K258" s="17">
        <v>127.17</v>
      </c>
      <c r="L258" s="17">
        <v>151.88999999999999</v>
      </c>
      <c r="M258" s="17"/>
      <c r="N258" s="17">
        <v>67.581473270000004</v>
      </c>
      <c r="O258" s="36">
        <v>207.20015609999999</v>
      </c>
      <c r="P258" s="20" t="s">
        <v>20</v>
      </c>
      <c r="Q258" s="15" t="s">
        <v>761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423</v>
      </c>
      <c r="D259" s="19" t="s">
        <v>424</v>
      </c>
      <c r="E259" s="16"/>
      <c r="F259" s="18">
        <v>140.16999999999999</v>
      </c>
      <c r="G259" s="18">
        <v>134.41999999999999</v>
      </c>
      <c r="H259" s="18">
        <v>128.68</v>
      </c>
      <c r="I259" s="17"/>
      <c r="J259" s="18">
        <v>142.30000000000001</v>
      </c>
      <c r="K259" s="18">
        <v>153.78</v>
      </c>
      <c r="L259" s="18">
        <v>172.36</v>
      </c>
      <c r="M259" s="18"/>
      <c r="N259" s="18">
        <v>47.228761718000001</v>
      </c>
      <c r="O259" s="18">
        <v>182.64319868999999</v>
      </c>
      <c r="P259" s="19" t="s">
        <v>17</v>
      </c>
      <c r="Q259" s="14" t="s">
        <v>762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425</v>
      </c>
      <c r="D260" s="20" t="s">
        <v>426</v>
      </c>
      <c r="E260" s="16"/>
      <c r="F260" s="17">
        <v>99.79</v>
      </c>
      <c r="G260" s="17">
        <v>96.01</v>
      </c>
      <c r="H260" s="17">
        <v>92.24</v>
      </c>
      <c r="I260" s="17"/>
      <c r="J260" s="17">
        <v>101.9</v>
      </c>
      <c r="K260" s="17">
        <v>109.44</v>
      </c>
      <c r="L260" s="17">
        <v>121.65</v>
      </c>
      <c r="M260" s="17"/>
      <c r="N260" s="17">
        <v>45.997713433999998</v>
      </c>
      <c r="O260" s="36">
        <v>10.760166155999999</v>
      </c>
      <c r="P260" s="20" t="s">
        <v>17</v>
      </c>
      <c r="Q260" s="15" t="s">
        <v>763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764</v>
      </c>
      <c r="D261" s="19" t="s">
        <v>765</v>
      </c>
      <c r="E261" s="16"/>
      <c r="F261" s="18">
        <v>57.1</v>
      </c>
      <c r="G261" s="18">
        <v>53.3</v>
      </c>
      <c r="H261" s="18">
        <v>49.51</v>
      </c>
      <c r="I261" s="17"/>
      <c r="J261" s="18">
        <v>57.99</v>
      </c>
      <c r="K261" s="18">
        <v>65.569999999999993</v>
      </c>
      <c r="L261" s="18">
        <v>77.849999999999994</v>
      </c>
      <c r="M261" s="18"/>
      <c r="N261" s="18">
        <v>69.635246125999998</v>
      </c>
      <c r="O261" s="18">
        <v>2.1892874696</v>
      </c>
      <c r="P261" s="19" t="s">
        <v>20</v>
      </c>
      <c r="Q261" s="14" t="s">
        <v>766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427</v>
      </c>
      <c r="D262" s="19" t="s">
        <v>428</v>
      </c>
      <c r="E262" s="16"/>
      <c r="F262" s="18">
        <v>52.1</v>
      </c>
      <c r="G262" s="18">
        <v>48.48</v>
      </c>
      <c r="H262" s="18">
        <v>44.86</v>
      </c>
      <c r="I262" s="17"/>
      <c r="J262" s="18">
        <v>53.5</v>
      </c>
      <c r="K262" s="18">
        <v>60.73</v>
      </c>
      <c r="L262" s="18">
        <v>72.430000000000007</v>
      </c>
      <c r="M262" s="18"/>
      <c r="N262" s="18">
        <v>71.324622535000003</v>
      </c>
      <c r="O262" s="18">
        <v>12.64974271</v>
      </c>
      <c r="P262" s="19" t="s">
        <v>20</v>
      </c>
      <c r="Q262" s="14" t="s">
        <v>767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472</v>
      </c>
      <c r="D263" s="20" t="s">
        <v>473</v>
      </c>
      <c r="E263" s="16"/>
      <c r="F263" s="17">
        <v>366.74</v>
      </c>
      <c r="G263" s="17">
        <v>342.21</v>
      </c>
      <c r="H263" s="17">
        <v>317.68</v>
      </c>
      <c r="I263" s="17"/>
      <c r="J263" s="17">
        <v>390.42</v>
      </c>
      <c r="K263" s="17">
        <v>439.47</v>
      </c>
      <c r="L263" s="17">
        <v>518.84</v>
      </c>
      <c r="M263" s="17"/>
      <c r="N263" s="17">
        <v>62.682381393</v>
      </c>
      <c r="O263" s="36">
        <v>8.7141430900000003</v>
      </c>
      <c r="P263" s="20" t="s">
        <v>20</v>
      </c>
      <c r="Q263" s="15" t="s">
        <v>768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429</v>
      </c>
      <c r="D264" s="19" t="s">
        <v>430</v>
      </c>
      <c r="E264" s="16"/>
      <c r="F264" s="18">
        <v>102.38</v>
      </c>
      <c r="G264" s="18">
        <v>92.37</v>
      </c>
      <c r="H264" s="18">
        <v>82.36</v>
      </c>
      <c r="I264" s="17"/>
      <c r="J264" s="18">
        <v>108.21</v>
      </c>
      <c r="K264" s="18">
        <v>128.22</v>
      </c>
      <c r="L264" s="18">
        <v>160.61000000000001</v>
      </c>
      <c r="M264" s="18"/>
      <c r="N264" s="18">
        <v>73.536715510999997</v>
      </c>
      <c r="O264" s="18">
        <v>16.704772223999999</v>
      </c>
      <c r="P264" s="19" t="s">
        <v>20</v>
      </c>
      <c r="Q264" s="14" t="s">
        <v>769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474</v>
      </c>
      <c r="D265" s="20" t="s">
        <v>475</v>
      </c>
      <c r="E265" s="16"/>
      <c r="F265" s="17">
        <v>124.62</v>
      </c>
      <c r="G265" s="17">
        <v>119.89</v>
      </c>
      <c r="H265" s="17">
        <v>115.17</v>
      </c>
      <c r="I265" s="17"/>
      <c r="J265" s="17">
        <v>126.86</v>
      </c>
      <c r="K265" s="17">
        <v>136.30000000000001</v>
      </c>
      <c r="L265" s="17">
        <v>151.58000000000001</v>
      </c>
      <c r="M265" s="17"/>
      <c r="N265" s="17">
        <v>46.403331297999998</v>
      </c>
      <c r="O265" s="36">
        <v>1.9224970465</v>
      </c>
      <c r="P265" s="20" t="s">
        <v>17</v>
      </c>
      <c r="Q265" s="15" t="s">
        <v>770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771</v>
      </c>
      <c r="D266" s="19" t="s">
        <v>772</v>
      </c>
      <c r="E266" s="16"/>
      <c r="F266" s="18">
        <v>109.29</v>
      </c>
      <c r="G266" s="18">
        <v>104.83</v>
      </c>
      <c r="H266" s="18">
        <v>100.38</v>
      </c>
      <c r="I266" s="17"/>
      <c r="J266" s="18">
        <v>111.35</v>
      </c>
      <c r="K266" s="18">
        <v>120.25</v>
      </c>
      <c r="L266" s="18">
        <v>134.66999999999999</v>
      </c>
      <c r="M266" s="18"/>
      <c r="N266" s="18">
        <v>44.534217857000002</v>
      </c>
      <c r="O266" s="18">
        <v>1.4130397216999999</v>
      </c>
      <c r="P266" s="19" t="s">
        <v>17</v>
      </c>
      <c r="Q266" s="14" t="s">
        <v>773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431</v>
      </c>
      <c r="D267" s="20" t="s">
        <v>432</v>
      </c>
      <c r="E267" s="16"/>
      <c r="F267" s="17">
        <v>35.56</v>
      </c>
      <c r="G267" s="17">
        <v>32.159999999999997</v>
      </c>
      <c r="H267" s="17">
        <v>28.76</v>
      </c>
      <c r="I267" s="17"/>
      <c r="J267" s="17">
        <v>36.119999999999997</v>
      </c>
      <c r="K267" s="17">
        <v>42.91</v>
      </c>
      <c r="L267" s="17">
        <v>53.9</v>
      </c>
      <c r="M267" s="17"/>
      <c r="N267" s="17">
        <v>47.66650559</v>
      </c>
      <c r="O267" s="36">
        <v>6.8792523961000001</v>
      </c>
      <c r="P267" s="20" t="s">
        <v>17</v>
      </c>
      <c r="Q267" s="15" t="s">
        <v>774</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481</v>
      </c>
      <c r="D268" s="19" t="s">
        <v>482</v>
      </c>
      <c r="E268" s="16"/>
      <c r="F268" s="18">
        <v>10.77</v>
      </c>
      <c r="G268" s="18">
        <v>7.6</v>
      </c>
      <c r="H268" s="18">
        <v>4.43</v>
      </c>
      <c r="I268" s="17"/>
      <c r="J268" s="18">
        <v>11.04</v>
      </c>
      <c r="K268" s="18">
        <v>17.37</v>
      </c>
      <c r="L268" s="18">
        <v>27.62</v>
      </c>
      <c r="M268" s="18"/>
      <c r="N268" s="18">
        <v>37.917360133000003</v>
      </c>
      <c r="O268" s="18">
        <v>1.5289824625999999</v>
      </c>
      <c r="P268" s="19" t="s">
        <v>17</v>
      </c>
      <c r="Q268" s="14" t="s">
        <v>775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433</v>
      </c>
      <c r="D269" s="20" t="s">
        <v>434</v>
      </c>
      <c r="E269" s="16"/>
      <c r="F269" s="17">
        <v>9.6999999999999993</v>
      </c>
      <c r="G269" s="17">
        <v>7.27</v>
      </c>
      <c r="H269" s="17">
        <v>4.84</v>
      </c>
      <c r="I269" s="17"/>
      <c r="J269" s="17">
        <v>14.07</v>
      </c>
      <c r="K269" s="17">
        <v>18.920000000000002</v>
      </c>
      <c r="L269" s="17">
        <v>26.78</v>
      </c>
      <c r="M269" s="17"/>
      <c r="N269" s="17">
        <v>59.626793390000003</v>
      </c>
      <c r="O269" s="36">
        <v>2.2254742313000002</v>
      </c>
      <c r="P269" s="20" t="s">
        <v>20</v>
      </c>
      <c r="Q269" s="15" t="s">
        <v>776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503</v>
      </c>
      <c r="D270" s="19" t="s">
        <v>504</v>
      </c>
      <c r="E270" s="16"/>
      <c r="F270" s="18">
        <v>7.77</v>
      </c>
      <c r="G270" s="18">
        <v>7.2</v>
      </c>
      <c r="H270" s="18">
        <v>6.64</v>
      </c>
      <c r="I270" s="17"/>
      <c r="J270" s="18">
        <v>8.65</v>
      </c>
      <c r="K270" s="18">
        <v>9.77</v>
      </c>
      <c r="L270" s="18">
        <v>11.59</v>
      </c>
      <c r="M270" s="18"/>
      <c r="N270" s="18">
        <v>58.580186941000001</v>
      </c>
      <c r="O270" s="18">
        <v>2.152669403</v>
      </c>
      <c r="P270" s="19" t="s">
        <v>20</v>
      </c>
      <c r="Q270" s="14" t="s">
        <v>777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435</v>
      </c>
      <c r="D271" s="20" t="s">
        <v>436</v>
      </c>
      <c r="E271" s="16"/>
      <c r="F271" s="17" t="e">
        <v>#VALUE!</v>
      </c>
      <c r="G271" s="17" t="e">
        <v>#VALUE!</v>
      </c>
      <c r="H271" s="17" t="e">
        <v>#VALUE!</v>
      </c>
      <c r="I271" s="17"/>
      <c r="J271" s="17" t="e">
        <v>#VALUE!</v>
      </c>
      <c r="K271" s="17" t="e">
        <v>#VALUE!</v>
      </c>
      <c r="L271" s="17" t="e">
        <v>#VALUE!</v>
      </c>
      <c r="M271" s="17"/>
      <c r="N271" s="17">
        <v>54.851294748999997</v>
      </c>
      <c r="O271" s="36">
        <v>1.1094628628999998</v>
      </c>
      <c r="P271" s="20" t="s">
        <v>20</v>
      </c>
      <c r="Q271" s="15" t="s">
        <v>39</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437</v>
      </c>
      <c r="D272" s="19" t="s">
        <v>438</v>
      </c>
      <c r="E272" s="16"/>
      <c r="F272" s="18">
        <v>13.93</v>
      </c>
      <c r="G272" s="18">
        <v>13.36</v>
      </c>
      <c r="H272" s="18">
        <v>12.79</v>
      </c>
      <c r="I272" s="17"/>
      <c r="J272" s="18">
        <v>14.16</v>
      </c>
      <c r="K272" s="18">
        <v>15.29</v>
      </c>
      <c r="L272" s="18">
        <v>17.12</v>
      </c>
      <c r="M272" s="18"/>
      <c r="N272" s="18">
        <v>46.870623547000001</v>
      </c>
      <c r="O272" s="18">
        <v>25.403956862999998</v>
      </c>
      <c r="P272" s="19" t="s">
        <v>17</v>
      </c>
      <c r="Q272" s="14" t="s">
        <v>778</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439</v>
      </c>
      <c r="D273" s="20" t="s">
        <v>440</v>
      </c>
      <c r="E273" s="16"/>
      <c r="F273" s="17">
        <v>16.97</v>
      </c>
      <c r="G273" s="17">
        <v>15.66</v>
      </c>
      <c r="H273" s="17">
        <v>14.35</v>
      </c>
      <c r="I273" s="17"/>
      <c r="J273" s="17">
        <v>17.829999999999998</v>
      </c>
      <c r="K273" s="17">
        <v>20.440000000000001</v>
      </c>
      <c r="L273" s="17">
        <v>24.67</v>
      </c>
      <c r="M273" s="17"/>
      <c r="N273" s="17">
        <v>71.780526469999998</v>
      </c>
      <c r="O273" s="36">
        <v>18.170017006999998</v>
      </c>
      <c r="P273" s="20" t="s">
        <v>20</v>
      </c>
      <c r="Q273" s="15" t="s">
        <v>779</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441</v>
      </c>
      <c r="D274" s="19" t="s">
        <v>442</v>
      </c>
      <c r="E274" s="16"/>
      <c r="F274" s="18">
        <v>19.739999999999998</v>
      </c>
      <c r="G274" s="18">
        <v>18.57</v>
      </c>
      <c r="H274" s="18">
        <v>17.41</v>
      </c>
      <c r="I274" s="17"/>
      <c r="J274" s="18">
        <v>20.82</v>
      </c>
      <c r="K274" s="18">
        <v>23.14</v>
      </c>
      <c r="L274" s="18">
        <v>26.91</v>
      </c>
      <c r="M274" s="18"/>
      <c r="N274" s="18">
        <v>56.847609042999999</v>
      </c>
      <c r="O274" s="18">
        <v>41.146503156000001</v>
      </c>
      <c r="P274" s="19" t="s">
        <v>20</v>
      </c>
      <c r="Q274" s="14" t="s">
        <v>780</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460</v>
      </c>
      <c r="D275" s="20" t="s">
        <v>461</v>
      </c>
      <c r="E275" s="16"/>
      <c r="F275" s="17">
        <v>14.44</v>
      </c>
      <c r="G275" s="17">
        <v>13.48</v>
      </c>
      <c r="H275" s="17">
        <v>12.52</v>
      </c>
      <c r="I275" s="17"/>
      <c r="J275" s="17">
        <v>15.31</v>
      </c>
      <c r="K275" s="17">
        <v>17.22</v>
      </c>
      <c r="L275" s="17">
        <v>20.32</v>
      </c>
      <c r="M275" s="17"/>
      <c r="N275" s="17">
        <v>65.516847442</v>
      </c>
      <c r="O275" s="36">
        <v>3.9112383713000001</v>
      </c>
      <c r="P275" s="20" t="s">
        <v>20</v>
      </c>
      <c r="Q275" s="15" t="s">
        <v>781</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2025-06-04T23:51:13Z</cp:lastPrinted>
  <dcterms:created xsi:type="dcterms:W3CDTF">2020-05-21T15:06:06Z</dcterms:created>
  <dcterms:modified xsi:type="dcterms:W3CDTF">2025-06-04T23:55:58Z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