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1078" documentId="14_{20F11C33-3677-4C30-A3E1-0027A7024503}" xr6:coauthVersionLast="47" xr6:coauthVersionMax="47" xr10:uidLastSave="{89AD9609-BCFD-4D25-B940-87E79340781A}"/>
  <bookViews>
    <workbookView xWindow="-90" yWindow="16125" windowWidth="29040" windowHeight="16440"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<sst xmlns="http://schemas.openxmlformats.org/spreadsheetml/2006/main" count="1092" uniqueCount="779">
  <si>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</si>
  <si>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</si>
  <si>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</si>
  <si>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</si>
  <si>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</si>
  <si>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</si>
  <si>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</si>
  <si>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</si>
  <si>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</si>
  <si>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</si>
  <si>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</si>
  <si>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</si>
  <si>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</si>
  <si>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</si>
  <si>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</si>
  <si>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</si>
  <si>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</si>
  <si>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</si>
  <si>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</si>
  <si>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</si>
  <si>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Alta</t>
  </si>
  <si>
    <t>Allos</t>
  </si>
  <si>
    <t>ALOS3</t>
  </si>
  <si>
    <t>Alpargatas</t>
  </si>
  <si>
    <t>ALPA4</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</si>
  <si>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</si>
  <si>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</si>
  <si>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</si>
  <si>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</si>
  <si>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</si>
  <si>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</si>
  <si>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</si>
  <si>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</si>
  <si>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</si>
  <si>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</si>
  <si>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</si>
  <si>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</si>
  <si>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</si>
  <si>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</si>
  <si>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</si>
  <si>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</si>
  <si>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</si>
  <si>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</si>
  <si>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Assai</t>
  </si>
  <si>
    <t>ASAI3</t>
  </si>
  <si>
    <t>Aura 360</t>
  </si>
  <si>
    <t>AURA33</t>
  </si>
  <si>
    <t>Auren</t>
  </si>
  <si>
    <t>AURE3</t>
  </si>
  <si>
    <t>Azul</t>
  </si>
  <si>
    <t>AZUL4</t>
  </si>
  <si>
    <t>Azzas 2154</t>
  </si>
  <si>
    <t>AZZA3</t>
  </si>
  <si>
    <t>B3</t>
  </si>
  <si>
    <t>B3SA3</t>
  </si>
  <si>
    <t>Banco Pan</t>
  </si>
  <si>
    <t>BPAN4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</si>
  <si>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</si>
  <si>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</si>
  <si>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</si>
  <si>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</si>
  <si>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</si>
  <si>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</si>
  <si>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</si>
  <si>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</si>
  <si>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</si>
  <si>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</si>
  <si>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</si>
  <si>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</si>
  <si>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</si>
  <si>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</si>
  <si>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</si>
  <si>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</si>
  <si>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</si>
  <si>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</si>
  <si>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</si>
  <si>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</si>
  <si>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</si>
  <si>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</si>
  <si>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</si>
  <si>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</si>
  <si>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</si>
  <si>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</si>
  <si>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</si>
  <si>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</si>
  <si>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</si>
  <si>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</si>
  <si>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</si>
  <si>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</si>
  <si>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</si>
  <si>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</si>
  <si>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</si>
  <si>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Casas Bahia</t>
  </si>
  <si>
    <t>BHIA3</t>
  </si>
  <si>
    <t>Cba</t>
  </si>
  <si>
    <t>CBAV3</t>
  </si>
  <si>
    <t>Cea Modas</t>
  </si>
  <si>
    <t>CEAB3</t>
  </si>
  <si>
    <t>Cemig</t>
  </si>
  <si>
    <t>CMIG3</t>
  </si>
  <si>
    <t>CMIG4</t>
  </si>
  <si>
    <t>Cogna ON</t>
  </si>
  <si>
    <t>COGN3</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</si>
  <si>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</si>
  <si>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</si>
  <si>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</si>
  <si>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</si>
  <si>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</si>
  <si>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</si>
  <si>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</si>
  <si>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</si>
  <si>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</si>
  <si>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</si>
  <si>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</si>
  <si>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</si>
  <si>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</si>
  <si>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</si>
  <si>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</si>
  <si>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</si>
  <si>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</si>
  <si>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</si>
  <si>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</si>
  <si>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</si>
  <si>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</si>
  <si>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</si>
  <si>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</si>
  <si>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</si>
  <si>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</si>
  <si>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</si>
  <si>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</si>
  <si>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</si>
  <si>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</si>
  <si>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</si>
  <si>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</si>
  <si>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</si>
  <si>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</si>
  <si>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</si>
  <si>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</si>
  <si>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</si>
  <si>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</si>
  <si>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</si>
  <si>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</si>
  <si>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</si>
  <si>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</si>
  <si>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</si>
  <si>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</si>
  <si>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</si>
  <si>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</si>
  <si>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</si>
  <si>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</si>
  <si>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</si>
  <si>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</si>
  <si>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</si>
  <si>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</si>
  <si>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</si>
  <si>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</si>
  <si>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</si>
  <si>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</si>
  <si>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</si>
  <si>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</si>
  <si>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</si>
  <si>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</si>
  <si>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</si>
  <si>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</si>
  <si>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</si>
  <si>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</si>
  <si>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</si>
  <si>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</si>
  <si>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</si>
  <si>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</si>
  <si>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</si>
  <si>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</si>
  <si>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</si>
  <si>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</si>
  <si>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</si>
  <si>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Helbor</t>
  </si>
  <si>
    <t>HBOR3</t>
  </si>
  <si>
    <t>Hidrovias</t>
  </si>
  <si>
    <t>HBSA3</t>
  </si>
  <si>
    <t>Hypera</t>
  </si>
  <si>
    <t>HYPE3</t>
  </si>
  <si>
    <t>Iguatemi SA</t>
  </si>
  <si>
    <t>IGTI11</t>
  </si>
  <si>
    <t>Intelbras</t>
  </si>
  <si>
    <t>INTB3</t>
  </si>
  <si>
    <t>Inter &amp; Co, Inc.</t>
  </si>
  <si>
    <t>INBR32</t>
  </si>
  <si>
    <t>Iochp-Maxion</t>
  </si>
  <si>
    <t>MYPK3</t>
  </si>
  <si>
    <t>Irani</t>
  </si>
  <si>
    <t>RANI3</t>
  </si>
  <si>
    <t>Irbbrasil Re</t>
  </si>
  <si>
    <t>IRBR3</t>
  </si>
  <si>
    <t>Isa Energia</t>
  </si>
  <si>
    <t>ISAE4</t>
  </si>
  <si>
    <t>Itausa</t>
  </si>
  <si>
    <t>ITSA4</t>
  </si>
  <si>
    <t>ItauUnibanco</t>
  </si>
  <si>
    <t>ITUB3</t>
  </si>
  <si>
    <t>ITUB4</t>
  </si>
  <si>
    <t>Jallesmachad</t>
  </si>
  <si>
    <t>JALL3</t>
  </si>
  <si>
    <t>JHSF Part</t>
  </si>
  <si>
    <t>JHSF3</t>
  </si>
  <si>
    <t>JSL</t>
  </si>
  <si>
    <t>JSLG3</t>
  </si>
  <si>
    <t>Kepler Weber</t>
  </si>
  <si>
    <t>KEPL3</t>
  </si>
  <si>
    <t>Klabin S/A</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</si>
  <si>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</si>
  <si>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</si>
  <si>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</si>
  <si>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</si>
  <si>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</si>
  <si>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</si>
  <si>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</si>
  <si>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</si>
  <si>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</si>
  <si>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</si>
  <si>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</si>
  <si>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</si>
  <si>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</si>
  <si>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</si>
  <si>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</si>
  <si>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</si>
  <si>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</si>
  <si>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</si>
  <si>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</si>
  <si>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</si>
  <si>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</si>
  <si>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</si>
  <si>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</si>
  <si>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</si>
  <si>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</si>
  <si>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</si>
  <si>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</si>
  <si>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</si>
  <si>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</si>
  <si>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</si>
  <si>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</si>
  <si>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</si>
  <si>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</si>
  <si>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</si>
  <si>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</si>
  <si>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</si>
  <si>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</si>
  <si>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</si>
  <si>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Motiva SA</t>
  </si>
  <si>
    <t>MOTV3</t>
  </si>
  <si>
    <t>Moura Dubeux</t>
  </si>
  <si>
    <t>MDNE3</t>
  </si>
  <si>
    <t>Movida</t>
  </si>
  <si>
    <t>MOVI3</t>
  </si>
  <si>
    <t>MRV</t>
  </si>
  <si>
    <t>MRVE3</t>
  </si>
  <si>
    <t>Multilaser</t>
  </si>
  <si>
    <t>MLAS3</t>
  </si>
  <si>
    <t>Multiplan</t>
  </si>
  <si>
    <t>MULT3</t>
  </si>
  <si>
    <t>Neoenergia</t>
  </si>
  <si>
    <t>NEOE3</t>
  </si>
  <si>
    <t>Netflix, Inc</t>
  </si>
  <si>
    <t>NFLX34</t>
  </si>
  <si>
    <t>Nu Holdings Ltd.</t>
  </si>
  <si>
    <t>ROXO34</t>
  </si>
  <si>
    <t>Nvidia Corp</t>
  </si>
  <si>
    <t>NVDC34</t>
  </si>
  <si>
    <t>Odontoprev</t>
  </si>
  <si>
    <t>ODPV3</t>
  </si>
  <si>
    <t>Oncoclinicas</t>
  </si>
  <si>
    <t>ONCO3</t>
  </si>
  <si>
    <t>Orizon</t>
  </si>
  <si>
    <t>ORVR3</t>
  </si>
  <si>
    <t>P.Acucar-Cbd</t>
  </si>
  <si>
    <t>PCAR3</t>
  </si>
  <si>
    <t>Pague Menos</t>
  </si>
  <si>
    <t>PGMN3</t>
  </si>
  <si>
    <t>Petrobras</t>
  </si>
  <si>
    <t>PETR3</t>
  </si>
  <si>
    <t>PETR4</t>
  </si>
  <si>
    <t>Petrorecsa</t>
  </si>
  <si>
    <t>RECV3</t>
  </si>
  <si>
    <t>Petrorio</t>
  </si>
  <si>
    <t>PRIO3</t>
  </si>
  <si>
    <t>Petz</t>
  </si>
  <si>
    <t>PETZ3</t>
  </si>
  <si>
    <t>Planoeplano</t>
  </si>
  <si>
    <t>PLPL3</t>
  </si>
  <si>
    <t>Porto Seguro</t>
  </si>
  <si>
    <t>PSSA3</t>
  </si>
  <si>
    <t>Positivo Tec</t>
  </si>
  <si>
    <t>POSI3</t>
  </si>
  <si>
    <t>PRNR3</t>
  </si>
  <si>
    <t>QUAL3</t>
  </si>
  <si>
    <t>Quero-Quero</t>
  </si>
  <si>
    <t>LJQQ3</t>
  </si>
  <si>
    <t>RaiaDrogasil</t>
  </si>
  <si>
    <t>RADL3</t>
  </si>
  <si>
    <t>RAIZ4</t>
  </si>
  <si>
    <t>Randon Part</t>
  </si>
  <si>
    <t>RAPT4</t>
  </si>
  <si>
    <t>RCSL4</t>
  </si>
  <si>
    <t>RDOR3</t>
  </si>
  <si>
    <t>RAIL3</t>
  </si>
  <si>
    <t>Sabesp</t>
  </si>
  <si>
    <t>SBSP3</t>
  </si>
  <si>
    <t>Sanepar</t>
  </si>
  <si>
    <t>SAPR4</t>
  </si>
  <si>
    <t>SAPR11</t>
  </si>
  <si>
    <t>Santander BR</t>
  </si>
  <si>
    <t>SANB11</t>
  </si>
  <si>
    <t>Santos Brp</t>
  </si>
  <si>
    <t>STBP3</t>
  </si>
  <si>
    <t>Sao Martinho</t>
  </si>
  <si>
    <t>SMTO3</t>
  </si>
  <si>
    <t>Schulz</t>
  </si>
  <si>
    <t>SHUL4</t>
  </si>
  <si>
    <t>Paypal</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</si>
  <si>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</si>
  <si>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</si>
  <si>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</si>
  <si>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</si>
  <si>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</si>
  <si>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</si>
  <si>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</si>
  <si>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</si>
  <si>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</si>
  <si>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</si>
  <si>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</si>
  <si>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</si>
  <si>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</si>
  <si>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</si>
  <si>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</si>
  <si>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</si>
  <si>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</si>
  <si>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</si>
  <si>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</si>
  <si>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</si>
  <si>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</si>
  <si>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</si>
  <si>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</si>
  <si>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</si>
  <si>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</si>
  <si>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</si>
  <si>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</si>
  <si>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</si>
  <si>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</si>
  <si>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</si>
  <si>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</si>
  <si>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</si>
  <si>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</si>
  <si>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</si>
  <si>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</si>
  <si>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</si>
  <si>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</si>
  <si>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</si>
  <si>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</si>
  <si>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</si>
  <si>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</si>
  <si>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</si>
  <si>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</si>
  <si>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</si>
  <si>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</si>
  <si>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</si>
  <si>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</si>
  <si>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</si>
  <si>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</si>
  <si>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</si>
  <si>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</si>
  <si>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</si>
  <si>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</si>
  <si>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</si>
  <si>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Vitrueduca</t>
  </si>
  <si>
    <t>VTRU3</t>
  </si>
  <si>
    <t>Vivara S.A.</t>
  </si>
  <si>
    <t>VIVA3</t>
  </si>
  <si>
    <t>Vulcabras</t>
  </si>
  <si>
    <t>VULC3</t>
  </si>
  <si>
    <t>Weg</t>
  </si>
  <si>
    <t>WEGE3</t>
  </si>
  <si>
    <t>Wilson Sons</t>
  </si>
  <si>
    <t>PORT3</t>
  </si>
  <si>
    <t>Wiz Co</t>
  </si>
  <si>
    <t>WIZC3</t>
  </si>
  <si>
    <t>Xp Inc.</t>
  </si>
  <si>
    <t>XPBR31</t>
  </si>
  <si>
    <t>Yduqs Part</t>
  </si>
  <si>
    <t>YDUQ3</t>
  </si>
  <si>
    <t>Zamp S.A.</t>
  </si>
  <si>
    <t>ZAMP3</t>
  </si>
  <si>
    <t>Etf BV Spyi</t>
  </si>
  <si>
    <t>SPYI11</t>
  </si>
  <si>
    <t>First Trust Nasdaq-100 Equal Weighted</t>
  </si>
  <si>
    <t>BQQW39</t>
  </si>
  <si>
    <t>Hashdex Btcn</t>
  </si>
  <si>
    <t>BITH11</t>
  </si>
  <si>
    <t>Hashdex Eth</t>
  </si>
  <si>
    <t>ETHE11</t>
  </si>
  <si>
    <t>Hashdex Nci</t>
  </si>
  <si>
    <t>HASH11</t>
  </si>
  <si>
    <t>Investo Wrld</t>
  </si>
  <si>
    <t>WRLD11</t>
  </si>
  <si>
    <t>iShares Bitcoin Trust</t>
  </si>
  <si>
    <t>IBIT39</t>
  </si>
  <si>
    <t>Ishares Bova Ci</t>
  </si>
  <si>
    <t>BOVA11</t>
  </si>
  <si>
    <t>Ishares S&amp;P 500</t>
  </si>
  <si>
    <t>IVVB11</t>
  </si>
  <si>
    <t>Ishares Smal Ci</t>
  </si>
  <si>
    <t>SMAL11</t>
  </si>
  <si>
    <t>It Now Ibov</t>
  </si>
  <si>
    <t>BOVV11</t>
  </si>
  <si>
    <t>It Now Idiv</t>
  </si>
  <si>
    <t>DIVO11</t>
  </si>
  <si>
    <t>It Now SP BR</t>
  </si>
  <si>
    <t>SPXR11</t>
  </si>
  <si>
    <t>It Now Teck</t>
  </si>
  <si>
    <t>TECK11</t>
  </si>
  <si>
    <t>Qr Bitcoin</t>
  </si>
  <si>
    <t>QBTC11</t>
  </si>
  <si>
    <t>Trend Europa</t>
  </si>
  <si>
    <t>EURP11</t>
  </si>
  <si>
    <t>Trend Ibovx</t>
  </si>
  <si>
    <t>BOVX11</t>
  </si>
  <si>
    <t>Trend Nasdaq</t>
  </si>
  <si>
    <t>NASD11</t>
  </si>
  <si>
    <t>Trend Ouro</t>
  </si>
  <si>
    <t>GOLD11</t>
  </si>
  <si>
    <t>Alibaba Group Holding Ltd</t>
  </si>
  <si>
    <t>BABA34</t>
  </si>
  <si>
    <t>Armac</t>
  </si>
  <si>
    <t>ARML3</t>
  </si>
  <si>
    <t>Broadcom Inc</t>
  </si>
  <si>
    <t>AVGO34</t>
  </si>
  <si>
    <t>Eli Lilly And Company</t>
  </si>
  <si>
    <t>LILY34</t>
  </si>
  <si>
    <t>Mitre Realty</t>
  </si>
  <si>
    <t>MTRE3</t>
  </si>
  <si>
    <t>Palantir Technologies Inc</t>
  </si>
  <si>
    <t>P2LT34</t>
  </si>
  <si>
    <t>Ser Educa</t>
  </si>
  <si>
    <t>Taiwan Semiconductor Manufacturing Co Ltd</t>
  </si>
  <si>
    <t>TSMC34</t>
  </si>
  <si>
    <t>Trend Us Lrg</t>
  </si>
  <si>
    <t>USAL11</t>
  </si>
  <si>
    <t>Priner</t>
  </si>
  <si>
    <t>Automob</t>
  </si>
  <si>
    <t>AMOB3</t>
  </si>
  <si>
    <t>Desktopsigma</t>
  </si>
  <si>
    <t>DESK3</t>
  </si>
  <si>
    <t>Etf BV Coin</t>
  </si>
  <si>
    <t>COIN11</t>
  </si>
  <si>
    <t>Nu Ibov Div</t>
  </si>
  <si>
    <t>NSDV11</t>
  </si>
  <si>
    <t>Eucatex</t>
  </si>
  <si>
    <t>EUCA4</t>
  </si>
  <si>
    <t>Raizen</t>
  </si>
  <si>
    <t>SAPR3</t>
  </si>
  <si>
    <t>Advanced Micro Devices, Inc</t>
  </si>
  <si>
    <t>A1MD34</t>
  </si>
  <si>
    <t>Azt Energia</t>
  </si>
  <si>
    <t>AZTE3</t>
  </si>
  <si>
    <t>Oceanpact</t>
  </si>
  <si>
    <t>OPCT3</t>
  </si>
  <si>
    <t>iShares MSCI USA Esg Optimized ETF</t>
  </si>
  <si>
    <t>BEGU39</t>
  </si>
  <si>
    <t>Nu Rend Ibov</t>
  </si>
  <si>
    <t>NDIV11</t>
  </si>
  <si>
    <t>Azevedo</t>
  </si>
  <si>
    <t>AZEV4</t>
  </si>
  <si>
    <t>Coinbase Global, Inc</t>
  </si>
  <si>
    <t>C2OI34</t>
  </si>
  <si>
    <t>Exxon Mobil Corp</t>
  </si>
  <si>
    <t>EXXO34</t>
  </si>
  <si>
    <t>Jpmorgan Chase &amp; Co</t>
  </si>
  <si>
    <t>JPMC34</t>
  </si>
  <si>
    <t>Oi</t>
  </si>
  <si>
    <t>OIBR3</t>
  </si>
  <si>
    <t>It Now Ifnc Fundo de Indice</t>
  </si>
  <si>
    <t>FIND11</t>
  </si>
  <si>
    <t>Trend Us Tec</t>
  </si>
  <si>
    <t>UTEC11</t>
  </si>
  <si>
    <t>Portobello</t>
  </si>
  <si>
    <t>PTBL3</t>
  </si>
  <si>
    <t>Rumo S.A.</t>
  </si>
  <si>
    <t>Qr Ether</t>
  </si>
  <si>
    <t>QETH11</t>
  </si>
  <si>
    <t>Bank Of America Corp</t>
  </si>
  <si>
    <t>BOAC34</t>
  </si>
  <si>
    <t>Dasa</t>
  </si>
  <si>
    <t>DASA3</t>
  </si>
  <si>
    <t>Hbr Realty</t>
  </si>
  <si>
    <t>HBRE3</t>
  </si>
  <si>
    <t>Intel Corp</t>
  </si>
  <si>
    <t>ITLC34</t>
  </si>
  <si>
    <t>ITSA3</t>
  </si>
  <si>
    <t>Novo Nordisk A S</t>
  </si>
  <si>
    <t>N1VO34</t>
  </si>
  <si>
    <t>Paranapanema</t>
  </si>
  <si>
    <t>PMAM3</t>
  </si>
  <si>
    <t>Recrusul</t>
  </si>
  <si>
    <t>USIM3</t>
  </si>
  <si>
    <t>Walmart Inc</t>
  </si>
  <si>
    <t>WALM34</t>
  </si>
  <si>
    <t>BQQW39 está em tendência de alta no curto prazo e acima de 73,45 projetaria de 78,67 a 87,12. Tem suportes em 73,3 e 70,68.</t>
  </si>
  <si>
    <t>iShares US Financials ETF</t>
  </si>
  <si>
    <t>BIYF39</t>
  </si>
  <si>
    <t>TTEN3 está em tendência de baixa no curto prazo e abaixo de 14,2 projetaria de 13,09 a 11,98. Tem resistências em 14,77  e 16,98.</t>
  </si>
  <si>
    <t>ABCB4 está em tendência de baixa no curto prazo e abaixo de 20,92 projetaria de 19,96 a 19,01. Tem resistências em 21,18  e 23,08.</t>
  </si>
  <si>
    <t>A1MD34 está em tendência de alta no curto prazo e acima de 86,29 projetaria de 104,08 a 132,87. Tem suportes em 83,86 e 74,96.</t>
  </si>
  <si>
    <t>BABA34 está em tendência de baixa no curto prazo e abaixo de 23,75 projetaria de 20,76 a 17,78. Tem resistências em 24,33  e 30,29.</t>
  </si>
  <si>
    <t>ALOS3 está em tendência de baixa no curto prazo e abaixo de 21,53 projetaria de 19,95 a 18,37. Tem resistências em 21,9  e 25,05.</t>
  </si>
  <si>
    <t>ALPA4 está em tendência de baixa no curto prazo e abaixo de 8,96 projetaria de 7,87 a 6,79. Tem resistências em 9,1  e 11,26.</t>
  </si>
  <si>
    <t>GOGL34 está em tendência de alta no curto prazo e acima de 93,06 projetaria de 107,95 a 132,06. Tem suportes em 81,29 e 73,84.</t>
  </si>
  <si>
    <t>ALUP11 está em tendência de baixa no curto prazo e abaixo de 29,73 projetaria de 27,89 a 26,06. Tem resistências em 30,32  e 33,98.</t>
  </si>
  <si>
    <t>AMZO34 está em tendência de alta no curto prazo e acima de 69,38 projetaria de 82,89 a 104,76. Tem suportes em 59,56 e 52,8.</t>
  </si>
  <si>
    <t>ABEV3 está em tendência de baixa no curto prazo e abaixo de 13,73 projetaria de 12,37 a 11,02. Tem resistências em 14,1  e 16,8.</t>
  </si>
  <si>
    <t>AMBP3 está em tendência de alta no curto prazo e acima de 205 projetaria de 263,17 a 357,31. Tem suportes em 164,55 e 135,46.</t>
  </si>
  <si>
    <t>AMER3 está em tendência de alta no curto prazo e acima de 9,5 projetaria de 12,25 a 16,7. Tem suportes em 5,66 e 4,28.</t>
  </si>
  <si>
    <t>AAPL34 está em tendência de baixa no curto prazo e abaixo de 55,57 projetaria de 49 a 42,43. Tem resistências em 56,8  e 69,93.</t>
  </si>
  <si>
    <t>ARML3 está em tendência de alta no curto prazo e acima de 5,35 projetaria de 6,44 a 8,22. Tem suportes em 5,12 e 4,57.</t>
  </si>
  <si>
    <t>ASAI3 está em tendência de alta no curto prazo e acima de 12,04 projetaria de 15,6 a 21,37. Tem suportes em 10,88 e 9,09.</t>
  </si>
  <si>
    <t>AURA33 está em tendência de alta no curto prazo e acima de 50 projetaria de 65,07 a 89,46. Tem suportes em 44,18 e 36,64.</t>
  </si>
  <si>
    <t>AURE3 está em tendência de alta no curto prazo e acima de 10,27 projetaria de 12,11 a 15,08. Tem suportes em 9,94 e 9,01.</t>
  </si>
  <si>
    <t>AMOB3 está em tendência de baixa no curto prazo e abaixo de 12,07 projetaria de 10,83 a 9,59. Tem resistências em 12,6  e 15,07.</t>
  </si>
  <si>
    <t>AZEV4 está em tendência de baixa no curto prazo e abaixo de 0,68 projetaria de 0,45 a 0,22. Tem resistências em 0,73  e 1,18.</t>
  </si>
  <si>
    <t>AZTE3 está em tendência de baixa no curto prazo e abaixo de 0,6 projetaria de 0,24 a -0,11. Tem resistências em 0,63  e 1,34. O IFR sobrevendido alerta para recuperações se superar 0,63</t>
  </si>
  <si>
    <t>AZUL4 está em tendência de baixa no curto prazo e abaixo de 0,96 projetaria de -0,07 a -1,11. Tem resistências em 1,01  e 3,08.</t>
  </si>
  <si>
    <t>AZZA3 está em tendência de alta no curto prazo e acima de 45,66 projetaria de 60,75 a 85,17. Tem suportes em 42,26 e 34,71. O padrão de volume favorece a alta.</t>
  </si>
  <si>
    <t>B3SA3 está em tendência de baixa no curto prazo e abaixo de 13,05 projetaria de 11,5 a 9,96. Tem resistências em 13,4  e 16,48. O IFR sobrevendido alerta para recuperações se superar 13,4</t>
  </si>
  <si>
    <t>BPAN4 está em tendência de baixa no curto prazo e abaixo de 8,18 projetaria de 7,22 a 6,26. Tem resistências em 8,38  e 10,29.</t>
  </si>
  <si>
    <t>BOAC34 está em tendência de alta no curto prazo e acima de 69,22 projetaria de 81,59 a 101,6. Tem suportes em 62,11 e 55,92. O padrão de volume favorece a alta.</t>
  </si>
  <si>
    <t>BRSR6 está em tendência de baixa no curto prazo e abaixo de 11,58 projetaria de 10,55 a 9,53. Tem resistências em 11,91  e 13,95.</t>
  </si>
  <si>
    <t>BBSE3 está em tendência de baixa no curto prazo e abaixo de 35,5 projetaria de 33,25 a 31. Tem resistências em 36,76  e 41,25. O IFR sobrevendido alerta para recuperações se superar 36,76</t>
  </si>
  <si>
    <t>BMOB3 está em tendência de alta no curto prazo e acima de 20,37 projetaria de 24,92 a 32,3. Tem suportes em 19,65 e 17,37. O padrão de volume favorece a alta.</t>
  </si>
  <si>
    <t>BERK34 está em tendência de baixa no curto prazo e abaixo de 135,74 projetaria de 128,58 a 121,43. Tem resistências em 137  e 151,3. O IFR sobrevendido alerta para recuperações se superar 137</t>
  </si>
  <si>
    <t>BLAU3 está em tendência de baixa no curto prazo e abaixo de 13,8 projetaria de 12,77 a 11,75. Tem resistências em 14,12  e 16,16.</t>
  </si>
  <si>
    <t>SOJA3 está em tendência de baixa no curto prazo e abaixo de 11,37 projetaria de 10,53 a 9,7. Tem resistências em 11,78  e 13,44.</t>
  </si>
  <si>
    <t>BRBI11 está em tendência de baixa no curto prazo e abaixo de 15,2 projetaria de 14,09 a 12,99. Tem resistências em 15,49  e 17,69.</t>
  </si>
  <si>
    <t>BBDC3 está em tendência de alta no curto prazo e acima de 14,48 projetaria de 17,22 a 21,67. Tem suportes em 13,58 e 12,2. O padrão de volume favorece a alta.</t>
  </si>
  <si>
    <t>BBDC4 está em tendência de alta no curto prazo e acima de 16,79 projetaria de 20,4 a 26,24. Tem suportes em 15,77 e 13,96.</t>
  </si>
  <si>
    <t>BRAP4 está em tendência de baixa no curto prazo e abaixo de 15,86 projetaria de 15,05 a 14,24. Tem resistências em 16,08  e 17,69.</t>
  </si>
  <si>
    <t>BBAS3 está em tendência de baixa no curto prazo e abaixo de 21,3 projetaria de 18,76 a 16,23. Tem resistências em 21,91  e 26,97. O IFR sobrevendido alerta para recuperações se superar 21,91</t>
  </si>
  <si>
    <t>AGRO3 está em tendência de baixa no curto prazo e abaixo de 20,8 projetaria de 19,84 a 18,89. Tem resistências em 21,15  e 23,05.</t>
  </si>
  <si>
    <t>BRKM5 está em tendência de alta no curto prazo e acima de 13,9 projetaria de 17,1 a 22,29. Tem suportes em 10,38 e 8,77.</t>
  </si>
  <si>
    <t>BRAV3 está em tendência de alta no curto prazo e acima de 23,7 projetaria de 28,62 a 36,59. Tem suportes em 19,09 e 16,62. O padrão de volume favorece a alta.</t>
  </si>
  <si>
    <t>BRFS3 está em tendência de alta no curto prazo e acima de 23,31 projetaria de 27,01 a 33,01. Tem suportes em 21,09 e 19,23. O padrão de volume favorece a alta.</t>
  </si>
  <si>
    <t>AVGO34 está em tendência de alta no curto prazo e acima de 21,31 projetaria de 27,31 a 37,03. Tem suportes em 19,18 e 16,17. O padrão de volume favorece a alta.</t>
  </si>
  <si>
    <t>BPAC11 está em tendência de baixa no curto prazo e abaixo de 39,71 projetaria de 36,48 a 33,25. Tem resistências em 40,61  e 47,06.</t>
  </si>
  <si>
    <t>CXSE3 está em tendência de baixa no curto prazo e abaixo de 14,4 projetaria de 13,6 a 12,8. Tem resistências em 14,88  e 16,47.</t>
  </si>
  <si>
    <t>CAML3 está em tendência de alta no curto prazo e acima de 5,17 projetaria de 6,24 a 7,98. Tem suportes em 4,79 e 4,25. O padrão de volume favorece a alta.</t>
  </si>
  <si>
    <t>BHIA3 está em tendência de baixa no curto prazo e abaixo de 3,97 projetaria de 1,3 a -1,35. Tem resistências em 4,13  e 9,45.</t>
  </si>
  <si>
    <t>CBAV3 está em tendência de baixa no curto prazo e abaixo de 4,52 projetaria de 3,71 a 2,9. Tem resistências em 4,65  e 6,26.</t>
  </si>
  <si>
    <t>CEAB3 está em tendência de alta no curto prazo e acima de 18,37 projetaria de 24,2 a 33,65. Tem suportes em 17,5 e 14,58.</t>
  </si>
  <si>
    <t>CMIG3 está em tendência de baixa no curto prazo e abaixo de 15 projetaria de 13,21 a 11,43. Tem resistências em 15,6  e 19,16.</t>
  </si>
  <si>
    <t>CMIG4 está em tendência de baixa no curto prazo e abaixo de 10,32 projetaria de 9,76 a 9,2. Tem resistências em 10,5  e 11,61.</t>
  </si>
  <si>
    <t>Coca Cola Co</t>
  </si>
  <si>
    <t>COCA34</t>
  </si>
  <si>
    <t>COCA34 está em tendência de baixa no curto prazo e abaixo de 66,35 projetaria de 62,88 a 59,42. Tem resistências em 67,4  e 74,32.</t>
  </si>
  <si>
    <t>COGN3 está em tendência de alta no curto prazo e acima de 3,19 projetaria de 4,35 a 6,24. Tem suportes em 2,96 e 2,37.</t>
  </si>
  <si>
    <t>C2OI34 está em tendência de baixa no curto prazo e abaixo de 56,14 projetaria de 44,95 a 33,77. Tem resistências em 58,18  e 80,54.</t>
  </si>
  <si>
    <t>CSMG3 está em tendência de alta no curto prazo e acima de 25,42 projetaria de 29,35 a 35,71. Tem suportes em 23,62 e 21,65.</t>
  </si>
  <si>
    <t>CPLE3 está em tendência de alta no curto prazo e acima de 11,74 projetaria de 13,85 a 17,28. Tem suportes em 11,41 e 10,35. O padrão de volume favorece a alta.</t>
  </si>
  <si>
    <t>CPLE6 está em tendência de baixa no curto prazo e abaixo de 12,36 projetaria de 11,22 a 10,09. Tem resistências em 12,58  e 14,84.</t>
  </si>
  <si>
    <t>CSAN3 está em tendência de alta no curto prazo e acima de 8,78 projetaria de 10,21 a 12,54. Tem suportes em 8,06 e 7,34.</t>
  </si>
  <si>
    <t>CPFE3 está em tendência de baixa no curto prazo e abaixo de 40,12 projetaria de 36,78 a 33,45. Tem resistências em 40,83  e 47,49.</t>
  </si>
  <si>
    <t>CSED3 está em tendência de alta no curto prazo e acima de 5,44 projetaria de 6,92 a 9,33. Tem suportes em 5,1 e 4,35. O padrão de volume favorece a alta.</t>
  </si>
  <si>
    <t>CMIN3 está em tendência de baixa no curto prazo e abaixo de 4,94 projetaria de 4,48 a 4,02. Tem resistências em 5,04  e 5,95.</t>
  </si>
  <si>
    <t>CURY3 está em tendência de alta no curto prazo e acima de 31,31 projetaria de 38,07 a 49,03. Tem suportes em 30,03 e 26,64.</t>
  </si>
  <si>
    <t>CVCB3 está em tendência de alta no curto prazo e acima de 2,68 projetaria de 3,29 a 4,29. Tem suportes em 2,57 e 2,26.</t>
  </si>
  <si>
    <t>CYRE3 está em tendência de baixa no curto prazo e abaixo de 25,04 projetaria de 22,7 a 20,36. Tem resistências em 25,51  e 30,18.</t>
  </si>
  <si>
    <t>DASA3 está em tendência de baixa no curto prazo e abaixo de 1,56 projetaria de 1,34 a 1,13. Tem resistências em 1,62  e 2,04.</t>
  </si>
  <si>
    <t>DESK3 está em tendência de alta no curto prazo e acima de 10,11 projetaria de 11,53 a 13,84. Tem suportes em 9,33 e 8,61.</t>
  </si>
  <si>
    <t>DXCO3 está em tendência de alta no curto prazo e acima de 6,43 projetaria de 7,31 a 8,74. Tem suportes em 5,58 e 5,13.</t>
  </si>
  <si>
    <t>PNVL3 está em tendência de baixa no curto prazo e abaixo de 8,12 projetaria de 7,59 a 7,07. Tem resistências em 8,3  e 9,34. O IFR sobrevendido alerta para recuperações se superar 8,3</t>
  </si>
  <si>
    <t>DIRR3 está em tendência de alta no curto prazo e acima de 42,86 projetaria de 51,87 a 66,45. Tem suportes em 40,46 e 35,95.</t>
  </si>
  <si>
    <t>ECOR3 está em tendência de alta no curto prazo e acima de 7,35 projetaria de 8,95 a 11,55. Tem suportes em 7,04 e 6,23. O padrão de volume favorece a alta.</t>
  </si>
  <si>
    <t>ELET3 está em tendência de baixa no curto prazo e abaixo de 41,02 projetaria de 37,76 a 34,51. Tem resistências em 41,6  e 48,1.</t>
  </si>
  <si>
    <t>ELET6 está em tendência de baixa no curto prazo e abaixo de 45,83 projetaria de 42,76 a 39,69. Tem resistências em 46,39  e 52,52.</t>
  </si>
  <si>
    <t>LILY34 está em tendência de alta no curto prazo e acima de 180,44 projetaria de 210,32 a 258,67. Tem suportes em 144,01 e 129,06. O padrão de volume favorece a alta.</t>
  </si>
  <si>
    <t>EMBR3 está em tendência de baixa no curto prazo e abaixo de 65,72 projetaria de 58,94 a 52,16. Tem resistências em 67,87  e 81,42.</t>
  </si>
  <si>
    <t>ENGI11 está em tendência de baixa no curto prazo e abaixo de 46,61 projetaria de 42,92 a 39,24. Tem resistências em 47,59  e 54,95.</t>
  </si>
  <si>
    <t>ENEV3 está em tendência de baixa no curto prazo e abaixo de 13,66 projetaria de 12,6 a 11,54. Tem resistências em 13,93  e 16,04.</t>
  </si>
  <si>
    <t>EGIE3 está em tendência de baixa no curto prazo e abaixo de 40,34 projetaria de 38,03 a 35,72. Tem resistências em 40,92  e 45,53.</t>
  </si>
  <si>
    <t>EQTL3 está em tendência de baixa no curto prazo e abaixo de 36 projetaria de 33,33 a 30,66. Tem resistências em 36,74  e 42,07.</t>
  </si>
  <si>
    <t>EUCA4 está em tendência de alta no curto prazo e acima de 19,18 projetaria de 23,7 a 31,03. Tem suportes em 18,68 e 16,41. O IFR sobrecomprado alerta realizações se perder 18,68.</t>
  </si>
  <si>
    <t>EVEN3 está em tendência de alta no curto prazo e acima de 7,68 projetaria de 9,05 a 11,27. Tem suportes em 7,11 e 6,42.</t>
  </si>
  <si>
    <t>EXXO34 está em tendência de alta no curto prazo e acima de 85,36 projetaria de 94,12 a 108,31. Tem suportes em 73,15 e 68,76. O padrão de volume favorece a alta.</t>
  </si>
  <si>
    <t>EZTC3 está em tendência de alta no curto prazo e acima de 15,67 projetaria de 18,02 a 21,84. Tem suportes em 13,47 e 12,29.</t>
  </si>
  <si>
    <t>FESA4 está em tendência de alta no curto prazo e acima de 7,97 projetaria de 8,83 a 10,24. Tem suportes em 7 e 6,56.</t>
  </si>
  <si>
    <t>FLRY3 está em tendência de alta no curto prazo e acima de 13,34 projetaria de 15,02 a 17,74. Tem suportes em 12,73 e 11,88.</t>
  </si>
  <si>
    <t>FRAS3 está em tendência de alta no curto prazo e acima de 29,94 projetaria de 35,26 a 43,87. Tem suportes em 27 e 24,33.</t>
  </si>
  <si>
    <t>GFSA3 está em tendência de alta no curto prazo e acima de 2,78 projetaria de 3,83 a 5,54. Tem suportes em 1,2 e 0,67. O padrão de volume favorece a alta.</t>
  </si>
  <si>
    <t>GGBR4 está em tendência de alta no curto prazo e acima de 17,93 projetaria de 20,58 a 24,88. Tem suportes em 17,62 e 16,29. O IFR sobrecomprado alerta realizações se perder 17,62.</t>
  </si>
  <si>
    <t>GOAU4 está em tendência de alta no curto prazo e acima de 9,86 projetaria de 11,25 a 13,52. Tem suportes em 9,62 e 8,92. O IFR sobrecomprado alerta realizações se perder 9,62.</t>
  </si>
  <si>
    <t>GOLL4 está em tendência de baixa no curto prazo e abaixo de 1,05 projetaria de 0,73 a 0,42. Tem resistências em 1,22  e 1,84.</t>
  </si>
  <si>
    <t>GGPS3 está em tendência de baixa no curto prazo e abaixo de 15,02 projetaria de 13,82 a 12,62. Tem resistências em 15,25  e 17,64.</t>
  </si>
  <si>
    <t>GRND3 está em tendência de alta no curto prazo e acima de 5,64 projetaria de 6,02 a 6,64. Tem suportes em 5,31 e 5,11.</t>
  </si>
  <si>
    <t>GMAT3 está em tendência de baixa no curto prazo e abaixo de 7,77 projetaria de 7,09 a 6,41. Tem resistências em 8,03  e 9,38.</t>
  </si>
  <si>
    <t>NTCO3 está em tendência de alta no curto prazo e acima de 14,34 projetaria de 17,68 a 23,09. Tem suportes em 10,41 e 8,73.</t>
  </si>
  <si>
    <t>SBFG3 está em tendência de alta no curto prazo e acima de 12,89 projetaria de 15,34 a 19,32. Tem suportes em 11,61 e 10,38.</t>
  </si>
  <si>
    <t>GUAR3 está em tendência de baixa no curto prazo e abaixo de 8,01 projetaria de 7,12 a 6,24. Tem resistências em 8,3  e 10,06.</t>
  </si>
  <si>
    <t>HAPV3 está em tendência de baixa no curto prazo e abaixo de 39,9 projetaria de 35,21 a 30,53. Tem resistências em 40,96  e 50,32.</t>
  </si>
  <si>
    <t>HBRE3 está em tendência de baixa no curto prazo e abaixo de 3,43 projetaria de 3,01 a 2,59. Tem resistências em 3,57  e 4,4.</t>
  </si>
  <si>
    <t>HBOR3 está em tendência de alta no curto prazo e acima de 3 projetaria de 4,01 a 5,66. Tem suportes em 2,78 e 2,27. O padrão de volume favorece a alta. O IFR sobrecomprado alerta realizações se perder 2,78.</t>
  </si>
  <si>
    <t>HBSA3 está em tendência de alta no curto prazo e acima de 3,57 projetaria de 4,86 a 6,96. Tem suportes em 3,31 e 2,66.</t>
  </si>
  <si>
    <t>HYPE3 está em tendência de alta no curto prazo e acima de 26,92 projetaria de 32,4 a 41,27. Tem suportes em 25,7 e 22,95. O padrão de volume favorece a alta. O IFR sobrecomprado alerta realizações se perder 25,7.</t>
  </si>
  <si>
    <t>IGTI11 está em tendência de alta no curto prazo e acima de 23,03 projetaria de 26,89 a 33,14. Tem suportes em 22,03 e 20,09. O padrão de volume favorece a alta.</t>
  </si>
  <si>
    <t>ITLC34 está em tendência de alta no curto prazo e acima de 26,12 projetaria de 31,32 a 39,74. Tem suportes em 18,82 e 16,21. O padrão de volume favorece a alta.</t>
  </si>
  <si>
    <t>INTB3 está em tendência de alta no curto prazo e acima de 15,62 projetaria de 18,31 a 22,68. Tem suportes em 14,16 e 12,81. O padrão de volume favorece a alta.</t>
  </si>
  <si>
    <t>INBR32 está em tendência de baixa no curto prazo e abaixo de 37,73 projetaria de 33,65 a 29,58. Tem resistências em 38,6  e 46,74.</t>
  </si>
  <si>
    <t>MYPK3 está em tendência de alta no curto prazo e acima de 13,84 projetaria de 15,71 a 18,75. Tem suportes em 12,59 e 11,65.</t>
  </si>
  <si>
    <t>RANI3 está em tendência de baixa no curto prazo e abaixo de 7,47 projetaria de 6,89 a 6,32. Tem resistências em 7,6  e 8,74.</t>
  </si>
  <si>
    <t>IRBR3 está em tendência de alta no curto prazo e acima de 57,99 projetaria de 66,63 a 80,62. Tem suportes em 49,81 e 45,48.</t>
  </si>
  <si>
    <t>ISAE4 está em tendência de baixa no curto prazo e abaixo de 23,04 projetaria de 22,21 a 21,39. Tem resistências em 23,48  e 25,12.</t>
  </si>
  <si>
    <t>ITSA3 está em tendência de baixa no curto prazo e abaixo de 10,7 projetaria de 9,87 a 9,04. Tem resistências em 10,93  e 12,58.</t>
  </si>
  <si>
    <t>ITSA4 está em tendência de baixa no curto prazo e abaixo de 10,68 projetaria de 9,83 a 8,98. Tem resistências em 10,93  e 12,62.</t>
  </si>
  <si>
    <t>ITUB3 está em tendência de baixa no curto prazo e abaixo de 31,73 projetaria de 28,93 a 26,13. Tem resistências em 32,41  e 38.</t>
  </si>
  <si>
    <t>ITUB4 está em tendência de baixa no curto prazo e abaixo de 35,97 projetaria de 32,88 a 29,8. Tem resistências em 36,58  e 42,74.</t>
  </si>
  <si>
    <t>JALL3 está em tendência de baixa no curto prazo e abaixo de 4,06 projetaria de 3,72 a 3,39. Tem resistências em 4,16  e 4,82.</t>
  </si>
  <si>
    <t>JHSF3 está em tendência de alta no curto prazo e acima de 5,47 projetaria de 6,69 a 8,66. Tem suportes em 5,15 e 4,53.</t>
  </si>
  <si>
    <t>JPMC34 está em tendência de alta no curto prazo e acima de 160,36 projetaria de 186,43 a 228,63. Tem suportes em 147,47 e 134,43. O padrão de volume favorece a alta.</t>
  </si>
  <si>
    <t>JSLG3 está em tendência de baixa no curto prazo e abaixo de 5,79 projetaria de 5,18 a 4,57. Tem resistências em 6,55  e 7,76.</t>
  </si>
  <si>
    <t>KEPL3 está em tendência de alta no curto prazo e acima de 9,78 projetaria de 11,58 a 14,5. Tem suportes em 8,15 e 7,24.</t>
  </si>
  <si>
    <t>KLBN4 está em tendência de baixa no curto prazo e abaixo de 3,66 projetaria de 3,43 a 3,2. Tem resistências em 3,71  e 4,16.</t>
  </si>
  <si>
    <t>KLBN11 está em tendência de baixa no curto prazo e abaixo de 18,48 projetaria de 17,24 a 16,01. Tem resistências em 18,83  e 21,29.</t>
  </si>
  <si>
    <t>LAVV3 está em tendência de alta no curto prazo e acima de 12,1 projetaria de 14,47 a 18,32. Tem suportes em 11,82 e 10,63.</t>
  </si>
  <si>
    <t>LIGT3 está em tendência de alta no curto prazo e acima de 7,46 projetaria de 9,84 a 13,7. Tem suportes em 6,99 e 5,79. O IFR sobrecomprado alerta realizações se perder 6,99.</t>
  </si>
  <si>
    <t>RENT3 está em tendência de alta no curto prazo e acima de 44,78 projetaria de 56,15 a 74,56. Tem suportes em 43,74 e 38,05.</t>
  </si>
  <si>
    <t>LOGG3 está em tendência de alta no curto prazo e acima de 22,19 projetaria de 25,57 a 31,05. Tem suportes em 21,22 e 19,52.</t>
  </si>
  <si>
    <t>LREN3 está em tendência de alta no curto prazo e acima de 18,97 projetaria de 24,11 a 32,44. Tem suportes em 18,08 e 15,5.</t>
  </si>
  <si>
    <t>LWSA3 está em tendência de alta no curto prazo e acima de 4,19 projetaria de 5,25 a 6,97. Tem suportes em 3,92 e 3,38.</t>
  </si>
  <si>
    <t>MDIA3 está em tendência de baixa no curto prazo e abaixo de 23,33 projetaria de 21,81 a 20,3. Tem resistências em 23,61  e 26,63.</t>
  </si>
  <si>
    <t>MGLU3 está em tendência de baixa no curto prazo e abaixo de 9,41 projetaria de 7,88 a 6,36. Tem resistências em 9,96  e 13.</t>
  </si>
  <si>
    <t>POMO4 está em tendência de alta no curto prazo e acima de 8,27 projetaria de 9,85 a 12,4. Tem suportes em 7,39 e 6,59.</t>
  </si>
  <si>
    <t>MRFG3 está em tendência de alta no curto prazo e acima de 26,03 projetaria de 33,84 a 46,48. Tem suportes em 25,14 e 21,23. O padrão de volume favorece a alta.</t>
  </si>
  <si>
    <t>CASH3 está em tendência de baixa no curto prazo e abaixo de 7,37 projetaria de 4,91 a 2,45. Tem resistências em 7,68  e 12,59.</t>
  </si>
  <si>
    <t>Melnick</t>
  </si>
  <si>
    <t>MELK3</t>
  </si>
  <si>
    <t>MELK3 está em tendência de alta no curto prazo e acima de 3,54 projetaria de 3,94 a 4,6. Tem suportes em 3,33 e 3,12.</t>
  </si>
  <si>
    <t>MELI34 está em tendência de baixa no curto prazo e abaixo de 109,62 projetaria de 97,51 a 85,41. Tem resistências em 113,72  e 137,92. O IFR sobrevendido alerta para recuperações se superar 113,72</t>
  </si>
  <si>
    <t>M1TA34 está em tendência de alta no curto prazo e acima de 151,94 projetaria de 183,96 a 235,79. Tem suportes em 137,39 e 121,37.</t>
  </si>
  <si>
    <t>LEVE3 está em tendência de baixa no curto prazo e abaixo de 30,1 projetaria de 27,81 a 25,53. Tem resistências em 30,79  e 35,35.</t>
  </si>
  <si>
    <t>MSFT34 está em tendência de alta no curto prazo e acima de 110,35 projetaria de 126,22 a 151,91. Tem suportes em 108,2 e 100,26.</t>
  </si>
  <si>
    <t>M2ST34 está em tendência de baixa no curto prazo e abaixo de 30,46 projetaria de 25,69 a 20,93. Tem resistências em 31,37  e 40,89.</t>
  </si>
  <si>
    <t>MILS3 está em tendência de alta no curto prazo e acima de 10,98 projetaria de 12,42 a 14,76. Tem suportes em 10,6 e 9,87.</t>
  </si>
  <si>
    <t>BEEF3 está em tendência de alta no curto prazo e acima de 7,29 projetaria de 9,47 a 13,02. Tem suportes em 4,99 e 3,89.</t>
  </si>
  <si>
    <t>MTRE3 está em tendência de baixa no curto prazo e abaixo de 3,89 projetaria de 3,44 a 2,99. Tem resistências em 3,99  e 4,88.</t>
  </si>
  <si>
    <t>MOTV3 está em tendência de baixa no curto prazo e abaixo de 13,35 projetaria de 12,3 a 11,26. Tem resistências em 13,53  e 15,61.</t>
  </si>
  <si>
    <t>MDNE3 está em tendência de alta no curto prazo e acima de 23,84 projetaria de 31,64 a 44,26. Tem suportes em 23,19 e 19,28. O IFR sobrecomprado alerta realizações se perder 23,19.</t>
  </si>
  <si>
    <t>MOVI3 está em tendência de alta no curto prazo e acima de 7,74 projetaria de 10,49 a 14,94. Tem suportes em 6,75 e 5,37. O padrão de volume favorece a alta.</t>
  </si>
  <si>
    <t>MRVE3 está em tendência de alta no curto prazo e acima de 6,35 projetaria de 7,53 a 9,45. Tem suportes em 6,03 e 5,43. O IFR sobrecomprado alerta realizações se perder 6,03.</t>
  </si>
  <si>
    <t>MLAS3 está em tendência de alta no curto prazo e acima de 1,4 projetaria de 1,65 a 2,06. Tem suportes em 1,08 e 0,95.</t>
  </si>
  <si>
    <t>MULT3 está em tendência de baixa no curto prazo e abaixo de 25,99 projetaria de 23,8 a 21,61. Tem resistências em 26,35  e 30,72.</t>
  </si>
  <si>
    <t>NEOE3 está em tendência de alta no curto prazo e acima de 25,41 projetaria de 30,23 a 38,04. Tem suportes em 24,17 e 21,75.</t>
  </si>
  <si>
    <t>NFLX34 está em tendência de baixa no curto prazo e abaixo de 131,37 projetaria de 117,65 a 103,94. Tem resistências em 137,2  e 164,62.</t>
  </si>
  <si>
    <t>Nike, Inc</t>
  </si>
  <si>
    <t>NIKE34</t>
  </si>
  <si>
    <t>NIKE34 está em tendência de alta no curto prazo e acima de 47,26 projetaria de 57,96 a 75,29. Tem suportes em 34,46 e 29,1.</t>
  </si>
  <si>
    <t>N1VO34 está em tendência de alta no curto prazo e acima de 67,07 projetaria de 82,53 a 107,56. Tem suportes em 53,36 e 45,62. O IFR sobrecomprado alerta realizações se perder 53,36.</t>
  </si>
  <si>
    <t>ROXO34 está em tendência de baixa no curto prazo e abaixo de 10,95 projetaria de 9,49 a 8,03. Tem resistências em 11,34  e 14,25.</t>
  </si>
  <si>
    <t>NVDC34 está em tendência de alta no curto prazo e acima de 17,02 projetaria de 20,94 a 27,3. Tem suportes em 16,39 e 14,42.</t>
  </si>
  <si>
    <t>OPCT3 está em tendência de alta no curto prazo e acima de 6,38 projetaria de 7,26 a 8,7. Tem suportes em 6,04 e 5,59. O padrão de volume favorece a alta.</t>
  </si>
  <si>
    <t>ODPV3 está em tendência de baixa no curto prazo e abaixo de 10,77 projetaria de 10,23 a 9,69. Tem resistências em 10,93  e 12.</t>
  </si>
  <si>
    <t>OIBR3 está em tendência de alta no curto prazo e acima de 1,54 projetaria de 2,2 a 3,28. Tem suportes em 0,64 e 0,3. O padrão de volume favorece a alta.</t>
  </si>
  <si>
    <t>ORVR3 está em tendência de alta no curto prazo e acima de 54,47 projetaria de 63,28 a 77,55. Tem suportes em 52,32 e 47,91.</t>
  </si>
  <si>
    <t>PCAR3 está em tendência de baixa no curto prazo e abaixo de 3,04 projetaria de 2,23 a 1,43. Tem resistências em 3,14  e 4,74.</t>
  </si>
  <si>
    <t>PGMN3 está em tendência de baixa no curto prazo e abaixo de 3,29 projetaria de 2,99 a 2,7. Tem resistências em 3,4  e 3,98.</t>
  </si>
  <si>
    <t>P2LT34 está em tendência de alta no curto prazo e acima de 256,02 projetaria de 333,77 a 459,58. Tem suportes em 240,72 e 201,84. O padrão de volume favorece a alta.</t>
  </si>
  <si>
    <t>PMAM3 está em tendência de baixa no curto prazo e abaixo de 2,02 projetaria de 1,49 a 0,96. Tem resistências em 2,15  e 3,2.</t>
  </si>
  <si>
    <t>PETR3 está em tendência de baixa no curto prazo e abaixo de 31,43 projetaria de 28,42 a 25,42. Tem resistências em 32,5  e 38,5.</t>
  </si>
  <si>
    <t>PETR4 está em tendência de baixa no curto prazo e abaixo de 29,35 projetaria de 26,92 a 24,5. Tem resistências em 30,22  e 35,06.</t>
  </si>
  <si>
    <t>RECV3 está em tendência de alta no curto prazo e acima de 16,11 projetaria de 18,73 a 22,97. Tem suportes em 14,32 e 13. O padrão de volume favorece a alta.</t>
  </si>
  <si>
    <t>PRIO3 está em tendência de alta no curto prazo e acima de 43,2 projetaria de 49,7 a 60,22. Tem suportes em 42,24 e 38,98. O IFR sobrecomprado alerta realizações se perder 42,24.</t>
  </si>
  <si>
    <t>PETZ3 está em tendência de baixa no curto prazo e abaixo de 4,16 projetaria de 3,84 a 3,53. Tem resistências em 4,23  e 4,85.</t>
  </si>
  <si>
    <t>PLPL3 está em tendência de alta no curto prazo e acima de 16,99 projetaria de 21,48 a 28,76. Tem suportes em 16,01 e 13,76.</t>
  </si>
  <si>
    <t>PSSA3 está em tendência de alta no curto prazo e acima de 53,15 projetaria de 63,84 a 81,14. Tem suportes em 51,54 e 46,19. O padrão de volume favorece a alta. O IFR sobrecomprado alerta realizações se perder 51,54.</t>
  </si>
  <si>
    <t>PTBL3 está em tendência de alta no curto prazo e acima de 5,55 projetaria de 6,95 a 9,22. Tem suportes em 4,66 e 3,95. O padrão de volume favorece a alta.</t>
  </si>
  <si>
    <t>POSI3 está em tendência de baixa no curto prazo e abaixo de 4,42 projetaria de 3,87 a 3,32. Tem resistências em 4,56  e 5,65. O IFR sobrevendido alerta para recuperações se superar 4,56</t>
  </si>
  <si>
    <t>PRNR3 está em tendência de baixa no curto prazo e abaixo de 15,52 projetaria de 14,77 a 14,02. Tem resistências em 15,93  e 17,42.</t>
  </si>
  <si>
    <t>Qualicorp</t>
  </si>
  <si>
    <t>QUAL3 está em tendência de baixa no curto prazo e abaixo de 2,08 projetaria de 1,86 a 1,64. Tem resistências em 2,15  e 2,58.</t>
  </si>
  <si>
    <t>LJQQ3 está em tendência de baixa no curto prazo e abaixo de 2,65 projetaria de 2,17 a 1,69. Tem resistências em 2,79  e 3,74.</t>
  </si>
  <si>
    <t>RADL3 está em tendência de baixa no curto prazo e abaixo de 14,3 projetaria de 11,57 a 8,84. Tem resistências em 15,2  e 20,65.</t>
  </si>
  <si>
    <t>RAIZ4 está em tendência de alta no curto prazo e acima de 2,23 projetaria de 2,6 a 3,21. Tem suportes em 1,92 e 1,73.</t>
  </si>
  <si>
    <t>RAPT4 está em tendência de alta no curto prazo e acima de 9,62 projetaria de 10,71 a 12,48. Tem suportes em 8,86 e 8,31.</t>
  </si>
  <si>
    <t>RCSL4 está em tendência de baixa no curto prazo e abaixo de 1,01 projetaria de 0,65 a 0,3. Tem resistências em 1,08  e 1,78.</t>
  </si>
  <si>
    <t>RDOR3 está em tendência de baixa no curto prazo e abaixo de 35,75 projetaria de 31,95 a 28,15. Tem resistências em 36,42  e 44,01.</t>
  </si>
  <si>
    <t>RAIL3 está em tendência de alta no curto prazo e acima de 20,53 projetaria de 23,36 a 27,94. Tem suportes em 18,86 e 17,44. O padrão de volume favorece a alta.</t>
  </si>
  <si>
    <t>SBSP3 está em tendência de baixa no curto prazo e abaixo de 113,77 projetaria de 104,21 a 94,66. Tem resistências em 116,01  e 135,11.</t>
  </si>
  <si>
    <t>SAPR3 está em tendência de alta no curto prazo e acima de 6,74 projetaria de 7,64 a 9,1. Tem suportes em 6,52 e 6,06. O padrão de volume favorece a alta.</t>
  </si>
  <si>
    <t>SAPR4 está em tendência de alta no curto prazo e acima de 6,65 projetaria de 7,5 a 8,89. Tem suportes em 6,5 e 6,07.</t>
  </si>
  <si>
    <t>SAPR11 está em tendência de alta no curto prazo e acima de 33,38 projetaria de 37,65 a 44,57. Tem suportes em 32,69 e 30,55.</t>
  </si>
  <si>
    <t>SANB11 está em tendência de baixa no curto prazo e abaixo de 28,54 projetaria de 26,58 a 24,63. Tem resistências em 29,03  e 32,93.</t>
  </si>
  <si>
    <t>STBP3 está em tendência de alta no curto prazo e acima de 13,84 projetaria de 14,45 a 15,45. Tem suportes em 13,69 e 13,38. O IFR sobrecomprado alerta realizações se perder 13,69.</t>
  </si>
  <si>
    <t>SMTO3 está em tendência de baixa no curto prazo e abaixo de 19,86 projetaria de 18,26 a 16,67. Tem resistências em 20,6  e 23,78.</t>
  </si>
  <si>
    <t>SHUL4 está em tendência de baixa no curto prazo e abaixo de 5,28 projetaria de 4,95 a 4,63. Tem resistências em 5,36  e 6.</t>
  </si>
  <si>
    <t>SEER3 está em tendência de alta no curto prazo e acima de 10,49 projetaria de 14,53 a 21,07. Tem suportes em 10,05 e 8,02.</t>
  </si>
  <si>
    <t>CSNA3 está em tendência de baixa no curto prazo e abaixo de 8,25 projetaria de 7,42 a 6,59. Tem resistências em 8,7  e 10,35.</t>
  </si>
  <si>
    <t>SIMH3 está em tendência de alta no curto prazo e acima de 5,73 projetaria de 7,44 a 10,22. Tem suportes em 5,17 e 4,31.</t>
  </si>
  <si>
    <t>SLCE3 está em tendência de baixa no curto prazo e abaixo de 18,48 projetaria de 17,43 a 16,38. Tem resistências em 18,85  e 20,94.</t>
  </si>
  <si>
    <t>SMFT3 está em tendência de alta no curto prazo e acima de 25,39 projetaria de 30,38 a 38,45. Tem suportes em 24,4 e 21,9.</t>
  </si>
  <si>
    <t>STOC34 está em tendência de baixa no curto prazo e abaixo de 74,84 projetaria de 65,16 a 55,49. Tem resistências em 77,2  e 96,54.</t>
  </si>
  <si>
    <t>SUZB3 está em tendência de alta no curto prazo e acima de 61,01 projetaria de 68,27 a 80,02. Tem suportes em 53,18 e 49,54.</t>
  </si>
  <si>
    <t>SYNE3 está em tendência de baixa no curto prazo e abaixo de 5,45 projetaria de 4,67 a 3,89. Tem resistências em 5,58  e 7,13.</t>
  </si>
  <si>
    <t>TAEE4 está em tendência de baixa no curto prazo e abaixo de 11,34 projetaria de 10,79 a 10,25. Tem resistências em 11,51  e 12,59.</t>
  </si>
  <si>
    <t>TAEE11 está em tendência de baixa no curto prazo e abaixo de 33,96 projetaria de 32,25 a 30,54. Tem resistências em 34,44  e 37,85.</t>
  </si>
  <si>
    <t>TSMC34 está em tendência de alta no curto prazo e acima de 152,49 projetaria de 185,65 a 239,32. Tem suportes em 146,03 e 129,44. O padrão de volume favorece a alta. O IFR sobrecomprado alerta realizações se perder 146,03.</t>
  </si>
  <si>
    <t>TASA4 está em tendência de baixa no curto prazo e abaixo de 7,2 projetaria de 6,75 a 6,3. Tem resistências em 7,33  e 8,22.</t>
  </si>
  <si>
    <t>TGMA3 está em tendência de alta no curto prazo e acima de 37,83 projetaria de 43,37 a 52,33. Tem suportes em 36,12 e 33,34.</t>
  </si>
  <si>
    <t>VIVT3 está em tendência de alta no curto prazo e acima de 29,63 projetaria de 33,41 a 39,53. Tem suportes em 28,84 e 26,94.</t>
  </si>
  <si>
    <t>TEND3 está em tendência de alta no curto prazo e acima de 25,26 projetaria de 32,83 a 45,09. Tem suportes em 24,33 e 20,54. O IFR sobrecomprado alerta realizações se perder 24,33.</t>
  </si>
  <si>
    <t>TSLA34 está em tendência de baixa no curto prazo e abaixo de 53,74 projetaria de 44,21 a 34,68. Tem resistências em 56,97  e 76,02.</t>
  </si>
  <si>
    <t>Thermo Fisher Scientific Inc</t>
  </si>
  <si>
    <t>TMOS34</t>
  </si>
  <si>
    <t>TMOS34 está em tendência de alta no curto prazo e acima de 70,79 projetaria de 86,22 a 111,2. Tem suportes em 46,64 e 38,92. O padrão de volume favorece a alta.</t>
  </si>
  <si>
    <t>TIMS3 está em tendência de alta no curto prazo e acima de 20,69 projetaria de 24,67 a 31,13. Tem suportes em 19,98 e 17,98.</t>
  </si>
  <si>
    <t>TOTS3 está em tendência de baixa no curto prazo e abaixo de 40,82 projetaria de 36,94 a 33,07. Tem resistências em 41,42  e 49,16.</t>
  </si>
  <si>
    <t>TFCO4 está em tendência de alta no curto prazo e acima de 14,98 projetaria de 18,61 a 24,5. Tem suportes em 14,53 e 12,71.</t>
  </si>
  <si>
    <t>TRIS3 está em tendência de alta no curto prazo e acima de 8,1 projetaria de 10,02 a 13,15. Tem suportes em 7,76 e 6,79.</t>
  </si>
  <si>
    <t>TUPY3 está em tendência de baixa no curto prazo e abaixo de 18,38 projetaria de 15,99 a 13,6. Tem resistências em 18,85  e 23,62.</t>
  </si>
  <si>
    <t>UGPA3 está em tendência de baixa no curto prazo e abaixo de 16,54 projetaria de 15,57 a 14,61. Tem resistências em 16,93  e 18,85.</t>
  </si>
  <si>
    <t>UNIP6 está em tendência de alta no curto prazo e acima de 61,95 projetaria de 73,28 a 91,63. Tem suportes em 59,8 e 54,13.</t>
  </si>
  <si>
    <t>USIM3 está em tendência de baixa no curto prazo e abaixo de 5,05 projetaria de 4,64 a 4,24. Tem resistências em 5,19  e 5,99.</t>
  </si>
  <si>
    <t>USIM5 está em tendência de baixa no curto prazo e abaixo de 5,12 projetaria de 4,73 a 4,34. Tem resistências em 5,3  e 6,07.</t>
  </si>
  <si>
    <t>VALE3 está em tendência de baixa no curto prazo e abaixo de 53,11 projetaria de 50,11 a 47,12. Tem resistências em 53,87  e 59,85.</t>
  </si>
  <si>
    <t>VLID3 está em tendência de baixa no curto prazo e abaixo de 25,34 projetaria de 23,29 a 21,24. Tem resistências em 25,79  e 29,88.</t>
  </si>
  <si>
    <t>VAMO3 está em tendência de alta no curto prazo e acima de 5,53 projetaria de 6,75 a 8,74. Tem suportes em 4,47 e 3,85. O padrão de volume favorece a alta.</t>
  </si>
  <si>
    <t>VBBR3 está em tendência de alta no curto prazo e acima de 21 projetaria de 24,5 a 30,16. Tem suportes em 20,35 e 18,59.</t>
  </si>
  <si>
    <t>VTRU3 está em tendência de baixa no curto prazo e abaixo de 9,51 projetaria de 7,5 a 5,5. Tem resistências em 9,84  e 13,84.</t>
  </si>
  <si>
    <t>VIVA3 está em tendência de alta no curto prazo e acima de 27,18 projetaria de 34,23 a 45,65. Tem suportes em 24,6 e 21,07.</t>
  </si>
  <si>
    <t>VULC3 está em tendência de baixa no curto prazo e abaixo de 19,55 projetaria de 17,38 a 15,21. Tem resistências em 19,79  e 24,12.</t>
  </si>
  <si>
    <t>WALM34 está em tendência de baixa no curto prazo e abaixo de 33,48 projetaria de 30,55 a 27,63. Tem resistências em 34,02  e 39,86.</t>
  </si>
  <si>
    <t>Walt Disney Co</t>
  </si>
  <si>
    <t>DISB34</t>
  </si>
  <si>
    <t>DISB34 está em tendência de alta no curto prazo e acima de 45,82 projetaria de 54,62 a 68,86. Tem suportes em 42,68 e 38,27. O padrão de volume favorece a alta. O IFR sobrecomprado alerta realizações se perder 42,68.</t>
  </si>
  <si>
    <t>WEGE3 está em tendência de baixa no curto prazo e abaixo de 42,15 projetaria de 38,15 a 34,15. Tem resistências em 43,39  e 51,38.</t>
  </si>
  <si>
    <t>PORT3 está em tendência de alta no curto prazo e acima de 17,49 projetaria de 18,56 a 20,31. Tem suportes em 17,37 e 16,83. O padrão de volume favorece a alta. O IFR sobrecomprado alerta realizações se perder 17,37.</t>
  </si>
  <si>
    <t>WIZC3 está em tendência de alta no curto prazo e acima de 7,5 projetaria de 8,73 a 10,73. Tem suportes em 7,21 e 6,59.</t>
  </si>
  <si>
    <t>YDUQ3 está em tendência de alta no curto prazo e acima de 17,8 projetaria de 23,05 a 31,56. Tem suportes em 17,09 e 14,46.</t>
  </si>
  <si>
    <t>ZAMP3 está em tendência de alta no curto prazo e acima de 3,69 projetaria de 4,53 a 5,9. Tem suportes em 3,33 e 2,9.</t>
  </si>
  <si>
    <t>Btc iShares Core MSCI Europe ETF</t>
  </si>
  <si>
    <t>BIEU39</t>
  </si>
  <si>
    <t>BIEU39 está em tendência de alta no curto prazo e acima de 62,88 projetaria de 69,17 a 79,35. Tem suportes em 61,63 e 58,48. O padrão de volume favorece a alta.</t>
  </si>
  <si>
    <t>COIN11 está em tendência de alta no curto prazo e acima de 94,55 projetaria de 109,81 a 134,5. Tem suportes em 90,65 e 83,01. O padrão de volume favorece a alta.</t>
  </si>
  <si>
    <t>SPYI11 está em tendência de alta no curto prazo e acima de 116,61 projetaria de 128,89 a 148,76. Tem suportes em 110,39 e 104,24.</t>
  </si>
  <si>
    <t>Fundo Buena Vista II Fundo de Índice</t>
  </si>
  <si>
    <t>QQQI11</t>
  </si>
  <si>
    <t>QQQI11 está em tendência de alta no curto prazo e acima de 103,74 projetaria de 116,7 a 137,67. Tem suportes em 98,3 e 91,81.</t>
  </si>
  <si>
    <t>BITH11 está em tendência de alta no curto prazo e acima de 143,91 projetaria de 169,61 a 211,21. Tem suportes em 137,45 e 124,59. O padrão de volume favorece a alta.</t>
  </si>
  <si>
    <t>ETHE11 está em tendência de alta no curto prazo e acima de 48,31 projetaria de 62,52 a 85,52. Tem suportes em 43,5 e 36,39. O padrão de volume favorece a alta.</t>
  </si>
  <si>
    <t>HASH11 está em tendência de alta no curto prazo e acima de 83,94 projetaria de 99,51 a 124,72. Tem suportes em 79,66 e 71,87.</t>
  </si>
  <si>
    <t>WRLD11 está em tendência de alta no curto prazo e acima de 127,6 projetaria de 140,82 a 162,22. Tem suportes em 124,7 e 118,08.</t>
  </si>
  <si>
    <t>IBIT39 está em tendência de alta no curto prazo e acima de 120,72 projetaria de 143,16 a 179,48. Tem suportes em 114 e 102,77.</t>
  </si>
  <si>
    <t>BOVA11 está em tendência de baixa no curto prazo e abaixo de 133 projetaria de 127,47 a 121,94. Tem resistências em 134,32  e 145,37.</t>
  </si>
  <si>
    <t>iShares MSCI Acwi (All Country World Index)</t>
  </si>
  <si>
    <t>BACW39</t>
  </si>
  <si>
    <t>BACW39 está em tendência de alta no curto prazo e acima de 71,76 projetaria de 79,1 a 90,99. Tem suportes em 69,21 e 65,53. O padrão de volume favorece a alta.</t>
  </si>
  <si>
    <t>BEGU39 está em tendência de alta no curto prazo e acima de 77,35 projetaria de 86,38 a 101,01. Tem suportes em 73,15 e 68,63. O padrão de volume favorece a alta.</t>
  </si>
  <si>
    <t>IVVB11 está em tendência de alta no curto prazo e acima de 395,47 projetaria de 442,19 a 517,8. Tem suportes em 373,6 e 350,23.</t>
  </si>
  <si>
    <t>SMAL11 está em tendência de alta no curto prazo e acima de 111,9 projetaria de 127,17 a 151,89. Tem suportes em 107,69 e 100,05.</t>
  </si>
  <si>
    <t>BIYF39 está em tendência de baixa no curto prazo e abaixo de 42,87 projetaria de 39,61 a 36,35. Tem resistências em 43,11  e 49,62.</t>
  </si>
  <si>
    <t>BOVV11 está em tendência de baixa no curto prazo e abaixo de 139,5 projetaria de 133,75 a 128,01. Tem resistências em 140,88  e 152,36.</t>
  </si>
  <si>
    <t>DIVO11 está em tendência de baixa no curto prazo e abaixo de 99,64 projetaria de 95,86 a 92,09. Tem resistências em 100,43  e 107,97.</t>
  </si>
  <si>
    <t>FIND11 está em tendência de baixa no curto prazo e abaixo de 143,12 projetaria de 132,95 a 122,78. Tem resistências em 144,78  e 165,11.</t>
  </si>
  <si>
    <t>SPXR11 está em tendência de alta no curto prazo e acima de 53,5 projetaria de 60,73 a 72,43. Tem suportes em 52,54 e 48,92. O padrão de volume favorece a alta. O IFR sobrecomprado alerta realizações se perder 52,54.</t>
  </si>
  <si>
    <t>TECK11 está em tendência de alta no curto prazo e acima de 108,21 projetaria de 128,22 a 160,61. Tem suportes em 101,3 e 91,29.</t>
  </si>
  <si>
    <t>NSDV11 está em tendência de baixa no curto prazo e abaixo de 124,93 projetaria de 120,2 a 115,48. Tem resistências em 125,96  e 135,4.</t>
  </si>
  <si>
    <t>NDIV11 está em tendência de baixa no curto prazo e abaixo de 108,85 projetaria de 104,42 a 99,99. Tem resistências em 110,75  e 119,6.</t>
  </si>
  <si>
    <t>QBTC11 está em tendência de alta no curto prazo e acima de 38,2 projetaria de 44,93 a 55,83. Tem suportes em 36,53 e 33,16. O padrão de volume favorece a alta.</t>
  </si>
  <si>
    <t>Qr Cme Cf</t>
  </si>
  <si>
    <t>QSOL11</t>
  </si>
  <si>
    <t>QSOL11 está em tendência de baixa no curto prazo e abaixo de 10,78 projetaria de 8,29 a 5,8. Tem resistências em 11,44  e 16,41.</t>
  </si>
  <si>
    <t>QETH11 está em tendência de alta no curto prazo e acima de 12 projetaria de 15,57 a 21,36. Tem suportes em 10,56 e 8,77. O padrão de volume favorece a alta.</t>
  </si>
  <si>
    <t>BOVX11 está em tendência de baixa no curto prazo e abaixo de 13,87 projetaria de 13,3 a 12,73. Tem resistências em 14,01  e 15,14.</t>
  </si>
  <si>
    <t>NASD11 está em tendência de alta no curto prazo e acima de 17,78 projetaria de 20,36 a 24,54. Tem suportes em 16,86 e 15,56. O padrão de volume favorece a alta.</t>
  </si>
  <si>
    <t>GOLD11 está em tendência de baixa no curto prazo e abaixo de 19,28 projetaria de 18,14 a 17,01. Tem resistências em 19,47  e 21,73.</t>
  </si>
  <si>
    <t>USAL11 está em tendência de alta no curto prazo e acima de 15,12 projetaria de 16,91 a 19,82. Tem suportes em 14,3 e 13,4.</t>
  </si>
  <si>
    <t>UTEC11 está em tendência de alta no curto prazo e acima de 22,11 projetaria de 25,88 a 31,99. Tem suportes em 20,56 e 18,67. O padrão de volume favorece a alta.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</si>
</sst>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A263" zoomScaleNormal="100" workbookViewId="0">
      <selection activeCell="H273" sqref="H27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135</v>
      </c>
      <c r="W7" s="21">
        <f>COUNTIF($P$15:$P$350,"Baixa")</f>
        <v>119</v>
      </c>
      <c r="X7" s="21"/>
      <c r="Y7" s="21">
        <f>V7+W7</f>
        <v>254</v>
      </c>
    </row>
    <row r="8" spans="2:259" ht="15" customHeight="1" x14ac:dyDescent="0.25">
      <c r="B8" s="3"/>
      <c r="C8" s="31"/>
      <c r="D8" s="32"/>
      <c r="E8" s="32"/>
      <c r="F8" s="32"/>
      <c r="G8" s="32"/>
      <c r="H8" s="32"/>
      <c r="I8" s="32"/>
      <c r="J8" s="32"/>
      <c r="K8" s="32"/>
      <c r="L8" s="32"/>
      <c r="M8" s="32"/>
      <c r="N8" s="32"/>
      <c r="O8" s="33"/>
      <c r="P8" s="32"/>
      <c r="Q8" s="34"/>
      <c r="R8" s="23"/>
      <c r="V8" s="37">
        <f>V7/Y7</f>
        <v>0.53149606299212604</v>
      </c>
      <c r="W8" s="37">
        <f>W7/Y7</f>
        <v>0.46850393700787402</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45819</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14.2</v>
      </c>
      <c r="G15" s="18">
        <v>13.09</v>
      </c>
      <c r="H15" s="18">
        <v>11.98</v>
      </c>
      <c r="I15" s="17"/>
      <c r="J15" s="18">
        <v>14.77</v>
      </c>
      <c r="K15" s="18">
        <v>16.98</v>
      </c>
      <c r="L15" s="18">
        <v>20.57</v>
      </c>
      <c r="M15" s="18"/>
      <c r="N15" s="18">
        <v>44.876857287</v>
      </c>
      <c r="O15" s="18">
        <v>20.931041091000001</v>
      </c>
      <c r="P15" s="19" t="s">
        <v>17</v>
      </c>
      <c r="Q15" s="14" t="s">
        <v>507</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20.92</v>
      </c>
      <c r="G16" s="17">
        <v>19.96</v>
      </c>
      <c r="H16" s="17">
        <v>19.010000000000002</v>
      </c>
      <c r="I16" s="17"/>
      <c r="J16" s="17">
        <v>21.18</v>
      </c>
      <c r="K16" s="17">
        <v>23.08</v>
      </c>
      <c r="L16" s="17">
        <v>26.16</v>
      </c>
      <c r="M16" s="17"/>
      <c r="N16" s="17">
        <v>38.930508957000001</v>
      </c>
      <c r="O16" s="36">
        <v>9.2928313635999995</v>
      </c>
      <c r="P16" s="20" t="s">
        <v>17</v>
      </c>
      <c r="Q16" s="15" t="s">
        <v>508</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458</v>
      </c>
      <c r="D17" s="19" t="s">
        <v>459</v>
      </c>
      <c r="E17" s="16"/>
      <c r="F17" s="18">
        <v>83.86</v>
      </c>
      <c r="G17" s="18">
        <v>74.959999999999994</v>
      </c>
      <c r="H17" s="18">
        <v>66.06</v>
      </c>
      <c r="I17" s="17"/>
      <c r="J17" s="18">
        <v>86.29</v>
      </c>
      <c r="K17" s="18">
        <v>104.08</v>
      </c>
      <c r="L17" s="18">
        <v>132.87</v>
      </c>
      <c r="M17" s="18"/>
      <c r="N17" s="18">
        <v>69.887839499999998</v>
      </c>
      <c r="O17" s="18">
        <v>2.3940334622999999</v>
      </c>
      <c r="P17" s="19" t="s">
        <v>20</v>
      </c>
      <c r="Q17" s="14" t="s">
        <v>509</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428</v>
      </c>
      <c r="D18" s="20" t="s">
        <v>429</v>
      </c>
      <c r="E18" s="16"/>
      <c r="F18" s="17">
        <v>23.75</v>
      </c>
      <c r="G18" s="17">
        <v>20.76</v>
      </c>
      <c r="H18" s="17">
        <v>17.78</v>
      </c>
      <c r="I18" s="17"/>
      <c r="J18" s="17">
        <v>24.33</v>
      </c>
      <c r="K18" s="17">
        <v>30.29</v>
      </c>
      <c r="L18" s="17">
        <v>39.950000000000003</v>
      </c>
      <c r="M18" s="17"/>
      <c r="N18" s="17">
        <v>53.878704355000004</v>
      </c>
      <c r="O18" s="36">
        <v>6.8965481872999996</v>
      </c>
      <c r="P18" s="20" t="s">
        <v>17</v>
      </c>
      <c r="Q18" s="15" t="s">
        <v>510</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21</v>
      </c>
      <c r="D19" s="19" t="s">
        <v>22</v>
      </c>
      <c r="E19" s="16"/>
      <c r="F19" s="18">
        <v>21.53</v>
      </c>
      <c r="G19" s="18">
        <v>19.95</v>
      </c>
      <c r="H19" s="18">
        <v>18.37</v>
      </c>
      <c r="I19" s="17"/>
      <c r="J19" s="18">
        <v>21.9</v>
      </c>
      <c r="K19" s="18">
        <v>25.05</v>
      </c>
      <c r="L19" s="18">
        <v>30.16</v>
      </c>
      <c r="M19" s="18"/>
      <c r="N19" s="18">
        <v>48.082205958999999</v>
      </c>
      <c r="O19" s="18">
        <v>77.234610090999993</v>
      </c>
      <c r="P19" s="19" t="s">
        <v>17</v>
      </c>
      <c r="Q19" s="14" t="s">
        <v>511</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23</v>
      </c>
      <c r="D20" s="20" t="s">
        <v>24</v>
      </c>
      <c r="E20" s="16"/>
      <c r="F20" s="17">
        <v>8.9600000000000009</v>
      </c>
      <c r="G20" s="17">
        <v>7.87</v>
      </c>
      <c r="H20" s="17">
        <v>6.79</v>
      </c>
      <c r="I20" s="17"/>
      <c r="J20" s="17">
        <v>9.1</v>
      </c>
      <c r="K20" s="17">
        <v>11.26</v>
      </c>
      <c r="L20" s="17">
        <v>14.76</v>
      </c>
      <c r="M20" s="17"/>
      <c r="N20" s="17">
        <v>52.819257116000003</v>
      </c>
      <c r="O20" s="36">
        <v>22.922112773000002</v>
      </c>
      <c r="P20" s="20" t="s">
        <v>17</v>
      </c>
      <c r="Q20" s="15" t="s">
        <v>512</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25</v>
      </c>
      <c r="D21" s="19" t="s">
        <v>26</v>
      </c>
      <c r="E21" s="16"/>
      <c r="F21" s="18">
        <v>81.290000000000006</v>
      </c>
      <c r="G21" s="18">
        <v>73.84</v>
      </c>
      <c r="H21" s="18">
        <v>66.39</v>
      </c>
      <c r="I21" s="17"/>
      <c r="J21" s="18">
        <v>93.06</v>
      </c>
      <c r="K21" s="18">
        <v>107.95</v>
      </c>
      <c r="L21" s="18">
        <v>132.06</v>
      </c>
      <c r="M21" s="18"/>
      <c r="N21" s="18">
        <v>64.967819496999994</v>
      </c>
      <c r="O21" s="18">
        <v>20.158244867000001</v>
      </c>
      <c r="P21" s="19" t="s">
        <v>20</v>
      </c>
      <c r="Q21" s="14" t="s">
        <v>513</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27</v>
      </c>
      <c r="D22" s="20" t="s">
        <v>28</v>
      </c>
      <c r="E22" s="16"/>
      <c r="F22" s="17">
        <v>29.73</v>
      </c>
      <c r="G22" s="17">
        <v>27.89</v>
      </c>
      <c r="H22" s="17">
        <v>26.06</v>
      </c>
      <c r="I22" s="17"/>
      <c r="J22" s="17">
        <v>30.32</v>
      </c>
      <c r="K22" s="17">
        <v>33.979999999999997</v>
      </c>
      <c r="L22" s="17">
        <v>39.92</v>
      </c>
      <c r="M22" s="17"/>
      <c r="N22" s="17">
        <v>45.046510323</v>
      </c>
      <c r="O22" s="36">
        <v>26.206596000000001</v>
      </c>
      <c r="P22" s="20" t="s">
        <v>17</v>
      </c>
      <c r="Q22" s="15" t="s">
        <v>514</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29</v>
      </c>
      <c r="D23" s="19" t="s">
        <v>30</v>
      </c>
      <c r="E23" s="16"/>
      <c r="F23" s="18">
        <v>59.56</v>
      </c>
      <c r="G23" s="18">
        <v>52.8</v>
      </c>
      <c r="H23" s="18">
        <v>46.04</v>
      </c>
      <c r="I23" s="17"/>
      <c r="J23" s="18">
        <v>69.38</v>
      </c>
      <c r="K23" s="18">
        <v>82.89</v>
      </c>
      <c r="L23" s="18">
        <v>104.76</v>
      </c>
      <c r="M23" s="18"/>
      <c r="N23" s="18">
        <v>67.935425447</v>
      </c>
      <c r="O23" s="18">
        <v>16.608507194000001</v>
      </c>
      <c r="P23" s="19" t="s">
        <v>20</v>
      </c>
      <c r="Q23" s="14" t="s">
        <v>515</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31</v>
      </c>
      <c r="D24" s="20" t="s">
        <v>32</v>
      </c>
      <c r="E24" s="16"/>
      <c r="F24" s="17">
        <v>13.73</v>
      </c>
      <c r="G24" s="17">
        <v>12.37</v>
      </c>
      <c r="H24" s="17">
        <v>11.02</v>
      </c>
      <c r="I24" s="17"/>
      <c r="J24" s="17">
        <v>14.1</v>
      </c>
      <c r="K24" s="17">
        <v>16.8</v>
      </c>
      <c r="L24" s="17">
        <v>21.17</v>
      </c>
      <c r="M24" s="17"/>
      <c r="N24" s="17">
        <v>37.535406563999999</v>
      </c>
      <c r="O24" s="36">
        <v>276.34627409000001</v>
      </c>
      <c r="P24" s="20" t="s">
        <v>17</v>
      </c>
      <c r="Q24" s="15" t="s">
        <v>516</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33</v>
      </c>
      <c r="D25" s="19" t="s">
        <v>34</v>
      </c>
      <c r="E25" s="16"/>
      <c r="F25" s="18">
        <v>164.55</v>
      </c>
      <c r="G25" s="18">
        <v>135.46</v>
      </c>
      <c r="H25" s="18">
        <v>106.37</v>
      </c>
      <c r="I25" s="17"/>
      <c r="J25" s="18">
        <v>205</v>
      </c>
      <c r="K25" s="18">
        <v>263.17</v>
      </c>
      <c r="L25" s="18">
        <v>357.31</v>
      </c>
      <c r="M25" s="18"/>
      <c r="N25" s="18">
        <v>56.150877991999998</v>
      </c>
      <c r="O25" s="18">
        <v>21.143851772999998</v>
      </c>
      <c r="P25" s="19" t="s">
        <v>20</v>
      </c>
      <c r="Q25" s="14" t="s">
        <v>517</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35</v>
      </c>
      <c r="D26" s="20" t="s">
        <v>36</v>
      </c>
      <c r="E26" s="16"/>
      <c r="F26" s="17">
        <v>5.66</v>
      </c>
      <c r="G26" s="17">
        <v>4.28</v>
      </c>
      <c r="H26" s="17">
        <v>2.9</v>
      </c>
      <c r="I26" s="17"/>
      <c r="J26" s="17">
        <v>9.5</v>
      </c>
      <c r="K26" s="17">
        <v>12.25</v>
      </c>
      <c r="L26" s="17">
        <v>16.7</v>
      </c>
      <c r="M26" s="17"/>
      <c r="N26" s="17">
        <v>56.198628683000003</v>
      </c>
      <c r="O26" s="36">
        <v>12.262696500000001</v>
      </c>
      <c r="P26" s="20" t="s">
        <v>20</v>
      </c>
      <c r="Q26" s="15" t="s">
        <v>518</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37</v>
      </c>
      <c r="D27" s="19" t="s">
        <v>38</v>
      </c>
      <c r="E27" s="16"/>
      <c r="F27" s="18" t="s">
        <v>39</v>
      </c>
      <c r="G27" s="18" t="s">
        <v>39</v>
      </c>
      <c r="H27" s="18" t="s">
        <v>39</v>
      </c>
      <c r="I27" s="17"/>
      <c r="J27" s="18" t="s">
        <v>39</v>
      </c>
      <c r="K27" s="18" t="s">
        <v>39</v>
      </c>
      <c r="L27" s="18" t="s">
        <v>39</v>
      </c>
      <c r="M27" s="18"/>
      <c r="N27" s="18" t="s">
        <v>39</v>
      </c>
      <c r="O27" s="18" t="s">
        <v>39</v>
      </c>
      <c r="P27" s="19" t="s">
        <v>39</v>
      </c>
      <c r="Q27" s="14" t="s">
        <v>40</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41</v>
      </c>
      <c r="D28" s="20" t="s">
        <v>42</v>
      </c>
      <c r="E28" s="16"/>
      <c r="F28" s="17">
        <v>55.57</v>
      </c>
      <c r="G28" s="17">
        <v>49</v>
      </c>
      <c r="H28" s="17">
        <v>42.43</v>
      </c>
      <c r="I28" s="17"/>
      <c r="J28" s="17">
        <v>56.8</v>
      </c>
      <c r="K28" s="17">
        <v>69.930000000000007</v>
      </c>
      <c r="L28" s="17">
        <v>91.2</v>
      </c>
      <c r="M28" s="17"/>
      <c r="N28" s="17">
        <v>44.194837947000003</v>
      </c>
      <c r="O28" s="36">
        <v>12.982300273</v>
      </c>
      <c r="P28" s="20" t="s">
        <v>17</v>
      </c>
      <c r="Q28" s="15" t="s">
        <v>519</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430</v>
      </c>
      <c r="D29" s="19" t="s">
        <v>431</v>
      </c>
      <c r="E29" s="16"/>
      <c r="F29" s="18">
        <v>5.12</v>
      </c>
      <c r="G29" s="18">
        <v>4.57</v>
      </c>
      <c r="H29" s="18">
        <v>4.0199999999999996</v>
      </c>
      <c r="I29" s="17"/>
      <c r="J29" s="18">
        <v>5.35</v>
      </c>
      <c r="K29" s="18">
        <v>6.44</v>
      </c>
      <c r="L29" s="18">
        <v>8.2200000000000006</v>
      </c>
      <c r="M29" s="18"/>
      <c r="N29" s="18">
        <v>64.789626967000004</v>
      </c>
      <c r="O29" s="18">
        <v>3.2936271817999998</v>
      </c>
      <c r="P29" s="19" t="s">
        <v>20</v>
      </c>
      <c r="Q29" s="14" t="s">
        <v>520</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43</v>
      </c>
      <c r="D30" s="20" t="s">
        <v>44</v>
      </c>
      <c r="E30" s="16"/>
      <c r="F30" s="17">
        <v>10.88</v>
      </c>
      <c r="G30" s="17">
        <v>9.09</v>
      </c>
      <c r="H30" s="17">
        <v>7.31</v>
      </c>
      <c r="I30" s="17"/>
      <c r="J30" s="17">
        <v>12.04</v>
      </c>
      <c r="K30" s="17">
        <v>15.6</v>
      </c>
      <c r="L30" s="17">
        <v>21.37</v>
      </c>
      <c r="M30" s="17"/>
      <c r="N30" s="17">
        <v>53.329654009000002</v>
      </c>
      <c r="O30" s="36">
        <v>170.42719600000001</v>
      </c>
      <c r="P30" s="20" t="s">
        <v>20</v>
      </c>
      <c r="Q30" s="15" t="s">
        <v>521</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45</v>
      </c>
      <c r="D31" s="19" t="s">
        <v>46</v>
      </c>
      <c r="E31" s="16"/>
      <c r="F31" s="18">
        <v>44.18</v>
      </c>
      <c r="G31" s="18">
        <v>36.64</v>
      </c>
      <c r="H31" s="18">
        <v>29.1</v>
      </c>
      <c r="I31" s="17"/>
      <c r="J31" s="18">
        <v>50</v>
      </c>
      <c r="K31" s="18">
        <v>65.069999999999993</v>
      </c>
      <c r="L31" s="18">
        <v>89.46</v>
      </c>
      <c r="M31" s="18"/>
      <c r="N31" s="18">
        <v>66.847990793999998</v>
      </c>
      <c r="O31" s="18">
        <v>12.443792009999999</v>
      </c>
      <c r="P31" s="19" t="s">
        <v>20</v>
      </c>
      <c r="Q31" s="14" t="s">
        <v>522</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47</v>
      </c>
      <c r="D32" s="20" t="s">
        <v>48</v>
      </c>
      <c r="E32" s="16"/>
      <c r="F32" s="17">
        <v>9.94</v>
      </c>
      <c r="G32" s="17">
        <v>9.01</v>
      </c>
      <c r="H32" s="17">
        <v>8.09</v>
      </c>
      <c r="I32" s="17"/>
      <c r="J32" s="17">
        <v>10.27</v>
      </c>
      <c r="K32" s="17">
        <v>12.11</v>
      </c>
      <c r="L32" s="17">
        <v>15.08</v>
      </c>
      <c r="M32" s="17"/>
      <c r="N32" s="17">
        <v>68.284936102000003</v>
      </c>
      <c r="O32" s="36">
        <v>44.034386726999998</v>
      </c>
      <c r="P32" s="20" t="s">
        <v>20</v>
      </c>
      <c r="Q32" s="15" t="s">
        <v>523</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446</v>
      </c>
      <c r="D33" s="19" t="s">
        <v>447</v>
      </c>
      <c r="E33" s="16"/>
      <c r="F33" s="18">
        <v>12.07</v>
      </c>
      <c r="G33" s="18">
        <v>10.83</v>
      </c>
      <c r="H33" s="18">
        <v>9.59</v>
      </c>
      <c r="I33" s="17"/>
      <c r="J33" s="18">
        <v>12.6</v>
      </c>
      <c r="K33" s="18">
        <v>15.07</v>
      </c>
      <c r="L33" s="18">
        <v>19.07</v>
      </c>
      <c r="M33" s="18"/>
      <c r="N33" s="18">
        <v>44.164224783000002</v>
      </c>
      <c r="O33" s="18">
        <v>1.9507664545000001</v>
      </c>
      <c r="P33" s="19" t="s">
        <v>17</v>
      </c>
      <c r="Q33" s="14" t="s">
        <v>524</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468</v>
      </c>
      <c r="D34" s="20" t="s">
        <v>469</v>
      </c>
      <c r="E34" s="16"/>
      <c r="F34" s="17">
        <v>0.68</v>
      </c>
      <c r="G34" s="17">
        <v>0.45</v>
      </c>
      <c r="H34" s="17">
        <v>0.22</v>
      </c>
      <c r="I34" s="17"/>
      <c r="J34" s="17">
        <v>0.73</v>
      </c>
      <c r="K34" s="17">
        <v>1.18</v>
      </c>
      <c r="L34" s="17">
        <v>1.92</v>
      </c>
      <c r="M34" s="17"/>
      <c r="N34" s="17">
        <v>31.762562458000001</v>
      </c>
      <c r="O34" s="36">
        <v>1.6588627727</v>
      </c>
      <c r="P34" s="20" t="s">
        <v>17</v>
      </c>
      <c r="Q34" s="15" t="s">
        <v>525</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460</v>
      </c>
      <c r="D35" s="19" t="s">
        <v>461</v>
      </c>
      <c r="E35" s="16"/>
      <c r="F35" s="18">
        <v>0.6</v>
      </c>
      <c r="G35" s="18">
        <v>0.24</v>
      </c>
      <c r="H35" s="18">
        <v>-0.11</v>
      </c>
      <c r="I35" s="17"/>
      <c r="J35" s="18">
        <v>0.63</v>
      </c>
      <c r="K35" s="18">
        <v>1.34</v>
      </c>
      <c r="L35" s="18">
        <v>2.5099999999999998</v>
      </c>
      <c r="M35" s="18"/>
      <c r="N35" s="18">
        <v>21.844236595999998</v>
      </c>
      <c r="O35" s="18">
        <v>1.7146964090999999</v>
      </c>
      <c r="P35" s="19" t="s">
        <v>17</v>
      </c>
      <c r="Q35" s="14" t="s">
        <v>526</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49</v>
      </c>
      <c r="D36" s="20" t="s">
        <v>50</v>
      </c>
      <c r="E36" s="16"/>
      <c r="F36" s="17">
        <v>0.96</v>
      </c>
      <c r="G36" s="17">
        <v>-7.0000000000000007E-2</v>
      </c>
      <c r="H36" s="17">
        <v>-1.1100000000000001</v>
      </c>
      <c r="I36" s="17"/>
      <c r="J36" s="17">
        <v>1.01</v>
      </c>
      <c r="K36" s="17">
        <v>3.08</v>
      </c>
      <c r="L36" s="17">
        <v>6.44</v>
      </c>
      <c r="M36" s="17"/>
      <c r="N36" s="17">
        <v>36.301521106999999</v>
      </c>
      <c r="O36" s="36">
        <v>83.647970864000001</v>
      </c>
      <c r="P36" s="20" t="s">
        <v>17</v>
      </c>
      <c r="Q36" s="15" t="s">
        <v>527</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51</v>
      </c>
      <c r="D37" s="19" t="s">
        <v>52</v>
      </c>
      <c r="E37" s="16"/>
      <c r="F37" s="18">
        <v>42.26</v>
      </c>
      <c r="G37" s="18">
        <v>34.71</v>
      </c>
      <c r="H37" s="18">
        <v>27.16</v>
      </c>
      <c r="I37" s="17"/>
      <c r="J37" s="18">
        <v>45.66</v>
      </c>
      <c r="K37" s="18">
        <v>60.75</v>
      </c>
      <c r="L37" s="18">
        <v>85.17</v>
      </c>
      <c r="M37" s="18"/>
      <c r="N37" s="18">
        <v>55.645428504000002</v>
      </c>
      <c r="O37" s="18">
        <v>114.43372208999999</v>
      </c>
      <c r="P37" s="19" t="s">
        <v>20</v>
      </c>
      <c r="Q37" s="14" t="s">
        <v>528</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53</v>
      </c>
      <c r="D38" s="20" t="s">
        <v>54</v>
      </c>
      <c r="E38" s="16"/>
      <c r="F38" s="17">
        <v>13.05</v>
      </c>
      <c r="G38" s="17">
        <v>11.5</v>
      </c>
      <c r="H38" s="17">
        <v>9.9600000000000009</v>
      </c>
      <c r="I38" s="17"/>
      <c r="J38" s="17">
        <v>13.4</v>
      </c>
      <c r="K38" s="17">
        <v>16.48</v>
      </c>
      <c r="L38" s="17">
        <v>21.47</v>
      </c>
      <c r="M38" s="17"/>
      <c r="N38" s="17">
        <v>29.092404201000001</v>
      </c>
      <c r="O38" s="36">
        <v>589.17017591000001</v>
      </c>
      <c r="P38" s="20" t="s">
        <v>17</v>
      </c>
      <c r="Q38" s="15" t="s">
        <v>529</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55</v>
      </c>
      <c r="D39" s="19" t="s">
        <v>56</v>
      </c>
      <c r="E39" s="16"/>
      <c r="F39" s="18">
        <v>8.18</v>
      </c>
      <c r="G39" s="18">
        <v>7.22</v>
      </c>
      <c r="H39" s="18">
        <v>6.26</v>
      </c>
      <c r="I39" s="17"/>
      <c r="J39" s="18">
        <v>8.3800000000000008</v>
      </c>
      <c r="K39" s="18">
        <v>10.29</v>
      </c>
      <c r="L39" s="18">
        <v>13.39</v>
      </c>
      <c r="M39" s="18"/>
      <c r="N39" s="18">
        <v>43.695961005000001</v>
      </c>
      <c r="O39" s="18">
        <v>18.979063727</v>
      </c>
      <c r="P39" s="19" t="s">
        <v>17</v>
      </c>
      <c r="Q39" s="14" t="s">
        <v>530</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487</v>
      </c>
      <c r="D40" s="20" t="s">
        <v>488</v>
      </c>
      <c r="E40" s="16"/>
      <c r="F40" s="17">
        <v>62.11</v>
      </c>
      <c r="G40" s="17">
        <v>55.92</v>
      </c>
      <c r="H40" s="17">
        <v>49.73</v>
      </c>
      <c r="I40" s="17"/>
      <c r="J40" s="17">
        <v>69.22</v>
      </c>
      <c r="K40" s="17">
        <v>81.59</v>
      </c>
      <c r="L40" s="17">
        <v>101.6</v>
      </c>
      <c r="M40" s="17"/>
      <c r="N40" s="17">
        <v>62.389619556</v>
      </c>
      <c r="O40" s="36">
        <v>1.2684574505000001</v>
      </c>
      <c r="P40" s="20" t="s">
        <v>20</v>
      </c>
      <c r="Q40" s="15" t="s">
        <v>531</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57</v>
      </c>
      <c r="D41" s="19" t="s">
        <v>58</v>
      </c>
      <c r="E41" s="16"/>
      <c r="F41" s="18">
        <v>11.58</v>
      </c>
      <c r="G41" s="18">
        <v>10.55</v>
      </c>
      <c r="H41" s="18">
        <v>9.5299999999999994</v>
      </c>
      <c r="I41" s="17"/>
      <c r="J41" s="18">
        <v>11.91</v>
      </c>
      <c r="K41" s="18">
        <v>13.95</v>
      </c>
      <c r="L41" s="18">
        <v>17.260000000000002</v>
      </c>
      <c r="M41" s="18"/>
      <c r="N41" s="18">
        <v>43.911180780999999</v>
      </c>
      <c r="O41" s="18">
        <v>18.333317226999998</v>
      </c>
      <c r="P41" s="19" t="s">
        <v>17</v>
      </c>
      <c r="Q41" s="14" t="s">
        <v>532</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59</v>
      </c>
      <c r="D42" s="20" t="s">
        <v>60</v>
      </c>
      <c r="E42" s="16"/>
      <c r="F42" s="17">
        <v>35.5</v>
      </c>
      <c r="G42" s="17">
        <v>33.25</v>
      </c>
      <c r="H42" s="17">
        <v>31</v>
      </c>
      <c r="I42" s="17"/>
      <c r="J42" s="17">
        <v>36.76</v>
      </c>
      <c r="K42" s="17">
        <v>41.25</v>
      </c>
      <c r="L42" s="17">
        <v>48.52</v>
      </c>
      <c r="M42" s="17"/>
      <c r="N42" s="17">
        <v>22.986132348999998</v>
      </c>
      <c r="O42" s="36">
        <v>189.37239632000001</v>
      </c>
      <c r="P42" s="20" t="s">
        <v>17</v>
      </c>
      <c r="Q42" s="15" t="s">
        <v>533</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61</v>
      </c>
      <c r="D43" s="20" t="s">
        <v>62</v>
      </c>
      <c r="E43" s="16"/>
      <c r="F43" s="17">
        <v>19.649999999999999</v>
      </c>
      <c r="G43" s="17">
        <v>17.37</v>
      </c>
      <c r="H43" s="17">
        <v>15.09</v>
      </c>
      <c r="I43" s="17"/>
      <c r="J43" s="17">
        <v>20.37</v>
      </c>
      <c r="K43" s="17">
        <v>24.92</v>
      </c>
      <c r="L43" s="17">
        <v>32.299999999999997</v>
      </c>
      <c r="M43" s="17"/>
      <c r="N43" s="17">
        <v>62.050910954000003</v>
      </c>
      <c r="O43" s="36">
        <v>4.6994816363999998</v>
      </c>
      <c r="P43" s="20" t="s">
        <v>20</v>
      </c>
      <c r="Q43" s="15" t="s">
        <v>534</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63</v>
      </c>
      <c r="D44" s="19" t="s">
        <v>64</v>
      </c>
      <c r="E44" s="16"/>
      <c r="F44" s="18">
        <v>135.74</v>
      </c>
      <c r="G44" s="18">
        <v>128.58000000000001</v>
      </c>
      <c r="H44" s="18">
        <v>121.43</v>
      </c>
      <c r="I44" s="17"/>
      <c r="J44" s="18">
        <v>137</v>
      </c>
      <c r="K44" s="18">
        <v>151.30000000000001</v>
      </c>
      <c r="L44" s="18">
        <v>174.44</v>
      </c>
      <c r="M44" s="18"/>
      <c r="N44" s="18">
        <v>27.060612794000001</v>
      </c>
      <c r="O44" s="18">
        <v>6.1731015245999998</v>
      </c>
      <c r="P44" s="19" t="s">
        <v>17</v>
      </c>
      <c r="Q44" s="14" t="s">
        <v>535</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65</v>
      </c>
      <c r="D45" s="20" t="s">
        <v>66</v>
      </c>
      <c r="E45" s="16"/>
      <c r="F45" s="17">
        <v>13.8</v>
      </c>
      <c r="G45" s="17">
        <v>12.77</v>
      </c>
      <c r="H45" s="17">
        <v>11.75</v>
      </c>
      <c r="I45" s="17"/>
      <c r="J45" s="17">
        <v>14.12</v>
      </c>
      <c r="K45" s="17">
        <v>16.16</v>
      </c>
      <c r="L45" s="17">
        <v>19.48</v>
      </c>
      <c r="M45" s="17"/>
      <c r="N45" s="17">
        <v>46.472222883000001</v>
      </c>
      <c r="O45" s="36">
        <v>4.3172040454999996</v>
      </c>
      <c r="P45" s="20" t="s">
        <v>17</v>
      </c>
      <c r="Q45" s="15" t="s">
        <v>536</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67</v>
      </c>
      <c r="D46" s="19" t="s">
        <v>68</v>
      </c>
      <c r="E46" s="16"/>
      <c r="F46" s="18">
        <v>11.37</v>
      </c>
      <c r="G46" s="18">
        <v>10.53</v>
      </c>
      <c r="H46" s="18">
        <v>9.6999999999999993</v>
      </c>
      <c r="I46" s="17"/>
      <c r="J46" s="18">
        <v>11.78</v>
      </c>
      <c r="K46" s="18">
        <v>13.44</v>
      </c>
      <c r="L46" s="18">
        <v>16.14</v>
      </c>
      <c r="M46" s="18"/>
      <c r="N46" s="18">
        <v>52.398793763</v>
      </c>
      <c r="O46" s="18">
        <v>8.8386930908999997</v>
      </c>
      <c r="P46" s="19" t="s">
        <v>17</v>
      </c>
      <c r="Q46" s="14" t="s">
        <v>537</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69</v>
      </c>
      <c r="D47" s="20" t="s">
        <v>70</v>
      </c>
      <c r="E47" s="16"/>
      <c r="F47" s="17">
        <v>15.2</v>
      </c>
      <c r="G47" s="17">
        <v>14.09</v>
      </c>
      <c r="H47" s="17">
        <v>12.99</v>
      </c>
      <c r="I47" s="17"/>
      <c r="J47" s="17">
        <v>15.49</v>
      </c>
      <c r="K47" s="17">
        <v>17.690000000000001</v>
      </c>
      <c r="L47" s="17">
        <v>21.25</v>
      </c>
      <c r="M47" s="17"/>
      <c r="N47" s="17">
        <v>52.498700215</v>
      </c>
      <c r="O47" s="36">
        <v>3.8708782726999997</v>
      </c>
      <c r="P47" s="20" t="s">
        <v>17</v>
      </c>
      <c r="Q47" s="15" t="s">
        <v>538</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71</v>
      </c>
      <c r="D48" s="19" t="s">
        <v>72</v>
      </c>
      <c r="E48" s="16"/>
      <c r="F48" s="18">
        <v>13.58</v>
      </c>
      <c r="G48" s="18">
        <v>12.2</v>
      </c>
      <c r="H48" s="18">
        <v>10.83</v>
      </c>
      <c r="I48" s="17"/>
      <c r="J48" s="18">
        <v>14.48</v>
      </c>
      <c r="K48" s="18">
        <v>17.22</v>
      </c>
      <c r="L48" s="18">
        <v>21.67</v>
      </c>
      <c r="M48" s="18"/>
      <c r="N48" s="18">
        <v>52.613072791</v>
      </c>
      <c r="O48" s="18">
        <v>139.50287044999999</v>
      </c>
      <c r="P48" s="19" t="s">
        <v>20</v>
      </c>
      <c r="Q48" s="14" t="s">
        <v>539</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71</v>
      </c>
      <c r="D49" s="20" t="s">
        <v>73</v>
      </c>
      <c r="E49" s="16"/>
      <c r="F49" s="17">
        <v>15.77</v>
      </c>
      <c r="G49" s="17">
        <v>13.96</v>
      </c>
      <c r="H49" s="17">
        <v>12.15</v>
      </c>
      <c r="I49" s="17"/>
      <c r="J49" s="17">
        <v>16.79</v>
      </c>
      <c r="K49" s="17">
        <v>20.399999999999999</v>
      </c>
      <c r="L49" s="17">
        <v>26.24</v>
      </c>
      <c r="M49" s="17"/>
      <c r="N49" s="17">
        <v>53.035744712000003</v>
      </c>
      <c r="O49" s="36">
        <v>570.77559840999993</v>
      </c>
      <c r="P49" s="20" t="s">
        <v>20</v>
      </c>
      <c r="Q49" s="15" t="s">
        <v>540</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74</v>
      </c>
      <c r="D50" s="19" t="s">
        <v>75</v>
      </c>
      <c r="E50" s="16"/>
      <c r="F50" s="18">
        <v>15.86</v>
      </c>
      <c r="G50" s="18">
        <v>15.05</v>
      </c>
      <c r="H50" s="18">
        <v>14.24</v>
      </c>
      <c r="I50" s="17"/>
      <c r="J50" s="18">
        <v>16.079999999999998</v>
      </c>
      <c r="K50" s="18">
        <v>17.690000000000001</v>
      </c>
      <c r="L50" s="18">
        <v>20.309999999999999</v>
      </c>
      <c r="M50" s="18"/>
      <c r="N50" s="18">
        <v>47.569847199999998</v>
      </c>
      <c r="O50" s="18">
        <v>64.568014409</v>
      </c>
      <c r="P50" s="19" t="s">
        <v>17</v>
      </c>
      <c r="Q50" s="14" t="s">
        <v>541</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76</v>
      </c>
      <c r="D51" s="20" t="s">
        <v>77</v>
      </c>
      <c r="E51" s="16"/>
      <c r="F51" s="17">
        <v>21.3</v>
      </c>
      <c r="G51" s="17">
        <v>18.760000000000002</v>
      </c>
      <c r="H51" s="17">
        <v>16.23</v>
      </c>
      <c r="I51" s="17"/>
      <c r="J51" s="17">
        <v>21.91</v>
      </c>
      <c r="K51" s="17">
        <v>26.97</v>
      </c>
      <c r="L51" s="17">
        <v>35.159999999999997</v>
      </c>
      <c r="M51" s="17"/>
      <c r="N51" s="17">
        <v>13.686323152</v>
      </c>
      <c r="O51" s="36">
        <v>1033.2479080000001</v>
      </c>
      <c r="P51" s="20" t="s">
        <v>17</v>
      </c>
      <c r="Q51" s="15" t="s">
        <v>542</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78</v>
      </c>
      <c r="D52" s="19" t="s">
        <v>79</v>
      </c>
      <c r="E52" s="16"/>
      <c r="F52" s="18">
        <v>20.8</v>
      </c>
      <c r="G52" s="18">
        <v>19.84</v>
      </c>
      <c r="H52" s="18">
        <v>18.89</v>
      </c>
      <c r="I52" s="17"/>
      <c r="J52" s="18">
        <v>21.15</v>
      </c>
      <c r="K52" s="18">
        <v>23.05</v>
      </c>
      <c r="L52" s="18">
        <v>26.13</v>
      </c>
      <c r="M52" s="18"/>
      <c r="N52" s="18">
        <v>40.603057933000002</v>
      </c>
      <c r="O52" s="18">
        <v>2.8700802272999999</v>
      </c>
      <c r="P52" s="19" t="s">
        <v>17</v>
      </c>
      <c r="Q52" s="14" t="s">
        <v>543</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80</v>
      </c>
      <c r="D53" s="20" t="s">
        <v>81</v>
      </c>
      <c r="E53" s="16"/>
      <c r="F53" s="17">
        <v>10.38</v>
      </c>
      <c r="G53" s="17">
        <v>8.77</v>
      </c>
      <c r="H53" s="17">
        <v>7.17</v>
      </c>
      <c r="I53" s="17"/>
      <c r="J53" s="17">
        <v>13.9</v>
      </c>
      <c r="K53" s="17">
        <v>17.100000000000001</v>
      </c>
      <c r="L53" s="17">
        <v>22.29</v>
      </c>
      <c r="M53" s="17"/>
      <c r="N53" s="17">
        <v>51.522531720000003</v>
      </c>
      <c r="O53" s="36">
        <v>51.099456863999997</v>
      </c>
      <c r="P53" s="20" t="s">
        <v>20</v>
      </c>
      <c r="Q53" s="15" t="s">
        <v>544</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82</v>
      </c>
      <c r="D54" s="19" t="s">
        <v>83</v>
      </c>
      <c r="E54" s="16"/>
      <c r="F54" s="18">
        <v>19.09</v>
      </c>
      <c r="G54" s="18">
        <v>16.62</v>
      </c>
      <c r="H54" s="18">
        <v>14.16</v>
      </c>
      <c r="I54" s="17"/>
      <c r="J54" s="18">
        <v>23.7</v>
      </c>
      <c r="K54" s="18">
        <v>28.62</v>
      </c>
      <c r="L54" s="18">
        <v>36.590000000000003</v>
      </c>
      <c r="M54" s="18"/>
      <c r="N54" s="18">
        <v>59.033362240000002</v>
      </c>
      <c r="O54" s="18">
        <v>143.51462513999999</v>
      </c>
      <c r="P54" s="19" t="s">
        <v>20</v>
      </c>
      <c r="Q54" s="14" t="s">
        <v>545</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84</v>
      </c>
      <c r="D55" s="20" t="s">
        <v>85</v>
      </c>
      <c r="E55" s="16"/>
      <c r="F55" s="17">
        <v>21.09</v>
      </c>
      <c r="G55" s="17">
        <v>19.23</v>
      </c>
      <c r="H55" s="17">
        <v>17.38</v>
      </c>
      <c r="I55" s="17"/>
      <c r="J55" s="17">
        <v>23.31</v>
      </c>
      <c r="K55" s="17">
        <v>27.01</v>
      </c>
      <c r="L55" s="17">
        <v>33.01</v>
      </c>
      <c r="M55" s="17"/>
      <c r="N55" s="17">
        <v>67.863901854000005</v>
      </c>
      <c r="O55" s="36">
        <v>220.60302885999999</v>
      </c>
      <c r="P55" s="20" t="s">
        <v>20</v>
      </c>
      <c r="Q55" s="15" t="s">
        <v>546</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432</v>
      </c>
      <c r="D56" s="19" t="s">
        <v>433</v>
      </c>
      <c r="E56" s="16"/>
      <c r="F56" s="18">
        <v>19.18</v>
      </c>
      <c r="G56" s="18">
        <v>16.170000000000002</v>
      </c>
      <c r="H56" s="18">
        <v>13.17</v>
      </c>
      <c r="I56" s="17"/>
      <c r="J56" s="18">
        <v>21.31</v>
      </c>
      <c r="K56" s="18">
        <v>27.31</v>
      </c>
      <c r="L56" s="18">
        <v>37.03</v>
      </c>
      <c r="M56" s="18"/>
      <c r="N56" s="18">
        <v>52.636001868000001</v>
      </c>
      <c r="O56" s="18">
        <v>4.5761943026999994</v>
      </c>
      <c r="P56" s="19" t="s">
        <v>20</v>
      </c>
      <c r="Q56" s="14" t="s">
        <v>547</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86</v>
      </c>
      <c r="D57" s="20" t="s">
        <v>87</v>
      </c>
      <c r="E57" s="16"/>
      <c r="F57" s="17">
        <v>39.71</v>
      </c>
      <c r="G57" s="17">
        <v>36.479999999999997</v>
      </c>
      <c r="H57" s="17">
        <v>33.25</v>
      </c>
      <c r="I57" s="17"/>
      <c r="J57" s="17">
        <v>40.61</v>
      </c>
      <c r="K57" s="17">
        <v>47.06</v>
      </c>
      <c r="L57" s="17">
        <v>57.51</v>
      </c>
      <c r="M57" s="17"/>
      <c r="N57" s="17">
        <v>47.301405054</v>
      </c>
      <c r="O57" s="36">
        <v>288.94003408999998</v>
      </c>
      <c r="P57" s="20" t="s">
        <v>17</v>
      </c>
      <c r="Q57" s="15" t="s">
        <v>548</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88</v>
      </c>
      <c r="D58" s="19" t="s">
        <v>89</v>
      </c>
      <c r="E58" s="16"/>
      <c r="F58" s="18">
        <v>14.4</v>
      </c>
      <c r="G58" s="18">
        <v>13.6</v>
      </c>
      <c r="H58" s="18">
        <v>12.8</v>
      </c>
      <c r="I58" s="17"/>
      <c r="J58" s="18">
        <v>14.88</v>
      </c>
      <c r="K58" s="18">
        <v>16.47</v>
      </c>
      <c r="L58" s="18">
        <v>19.05</v>
      </c>
      <c r="M58" s="18"/>
      <c r="N58" s="18">
        <v>31.632244457999999</v>
      </c>
      <c r="O58" s="18">
        <v>72.334213227000006</v>
      </c>
      <c r="P58" s="19" t="s">
        <v>17</v>
      </c>
      <c r="Q58" s="14" t="s">
        <v>549</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90</v>
      </c>
      <c r="D59" s="19" t="s">
        <v>91</v>
      </c>
      <c r="E59" s="16"/>
      <c r="F59" s="18">
        <v>4.79</v>
      </c>
      <c r="G59" s="18">
        <v>4.25</v>
      </c>
      <c r="H59" s="18">
        <v>3.71</v>
      </c>
      <c r="I59" s="17"/>
      <c r="J59" s="18">
        <v>5.17</v>
      </c>
      <c r="K59" s="18">
        <v>6.24</v>
      </c>
      <c r="L59" s="18">
        <v>7.98</v>
      </c>
      <c r="M59" s="18"/>
      <c r="N59" s="18">
        <v>61.855354007999999</v>
      </c>
      <c r="O59" s="18">
        <v>6.4675652272999997</v>
      </c>
      <c r="P59" s="19" t="s">
        <v>20</v>
      </c>
      <c r="Q59" s="14" t="s">
        <v>550</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92</v>
      </c>
      <c r="D60" s="20" t="s">
        <v>93</v>
      </c>
      <c r="E60" s="16"/>
      <c r="F60" s="17">
        <v>3.97</v>
      </c>
      <c r="G60" s="17">
        <v>1.3</v>
      </c>
      <c r="H60" s="17">
        <v>-1.35</v>
      </c>
      <c r="I60" s="17"/>
      <c r="J60" s="17">
        <v>4.13</v>
      </c>
      <c r="K60" s="17">
        <v>9.4499999999999993</v>
      </c>
      <c r="L60" s="17">
        <v>18.059999999999999</v>
      </c>
      <c r="M60" s="17"/>
      <c r="N60" s="17">
        <v>32.981703488999997</v>
      </c>
      <c r="O60" s="36">
        <v>18.205690273000002</v>
      </c>
      <c r="P60" s="20" t="s">
        <v>17</v>
      </c>
      <c r="Q60" s="15" t="s">
        <v>551</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94</v>
      </c>
      <c r="D61" s="19" t="s">
        <v>95</v>
      </c>
      <c r="E61" s="16"/>
      <c r="F61" s="18">
        <v>4.5199999999999996</v>
      </c>
      <c r="G61" s="18">
        <v>3.71</v>
      </c>
      <c r="H61" s="18">
        <v>2.9</v>
      </c>
      <c r="I61" s="17"/>
      <c r="J61" s="18">
        <v>4.6500000000000004</v>
      </c>
      <c r="K61" s="18">
        <v>6.26</v>
      </c>
      <c r="L61" s="18">
        <v>8.8699999999999992</v>
      </c>
      <c r="M61" s="18"/>
      <c r="N61" s="18">
        <v>51.502357717999999</v>
      </c>
      <c r="O61" s="18">
        <v>24.633136682</v>
      </c>
      <c r="P61" s="19" t="s">
        <v>17</v>
      </c>
      <c r="Q61" s="14" t="s">
        <v>552</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96</v>
      </c>
      <c r="D62" s="20" t="s">
        <v>97</v>
      </c>
      <c r="E62" s="16"/>
      <c r="F62" s="17">
        <v>17.5</v>
      </c>
      <c r="G62" s="17">
        <v>14.58</v>
      </c>
      <c r="H62" s="17">
        <v>11.66</v>
      </c>
      <c r="I62" s="17"/>
      <c r="J62" s="17">
        <v>18.37</v>
      </c>
      <c r="K62" s="17">
        <v>24.2</v>
      </c>
      <c r="L62" s="17">
        <v>33.65</v>
      </c>
      <c r="M62" s="17"/>
      <c r="N62" s="17">
        <v>65.770068136999996</v>
      </c>
      <c r="O62" s="36">
        <v>49.449015318000001</v>
      </c>
      <c r="P62" s="20" t="s">
        <v>20</v>
      </c>
      <c r="Q62" s="15" t="s">
        <v>553</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98</v>
      </c>
      <c r="D63" s="19" t="s">
        <v>99</v>
      </c>
      <c r="E63" s="16"/>
      <c r="F63" s="18">
        <v>15</v>
      </c>
      <c r="G63" s="18">
        <v>13.21</v>
      </c>
      <c r="H63" s="18">
        <v>11.43</v>
      </c>
      <c r="I63" s="17"/>
      <c r="J63" s="18">
        <v>15.6</v>
      </c>
      <c r="K63" s="18">
        <v>19.16</v>
      </c>
      <c r="L63" s="18">
        <v>24.93</v>
      </c>
      <c r="M63" s="18"/>
      <c r="N63" s="18">
        <v>41.744183999000001</v>
      </c>
      <c r="O63" s="18">
        <v>7.8961410454999994</v>
      </c>
      <c r="P63" s="19" t="s">
        <v>17</v>
      </c>
      <c r="Q63" s="14" t="s">
        <v>554</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98</v>
      </c>
      <c r="D64" s="20" t="s">
        <v>100</v>
      </c>
      <c r="E64" s="16"/>
      <c r="F64" s="17">
        <v>10.32</v>
      </c>
      <c r="G64" s="17">
        <v>9.76</v>
      </c>
      <c r="H64" s="17">
        <v>9.1999999999999993</v>
      </c>
      <c r="I64" s="17"/>
      <c r="J64" s="17">
        <v>10.5</v>
      </c>
      <c r="K64" s="17">
        <v>11.61</v>
      </c>
      <c r="L64" s="17">
        <v>13.42</v>
      </c>
      <c r="M64" s="17"/>
      <c r="N64" s="17">
        <v>40.448609689999998</v>
      </c>
      <c r="O64" s="36">
        <v>129.63317785999999</v>
      </c>
      <c r="P64" s="20" t="s">
        <v>17</v>
      </c>
      <c r="Q64" s="15" t="s">
        <v>555</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556</v>
      </c>
      <c r="D65" s="19" t="s">
        <v>557</v>
      </c>
      <c r="E65" s="16"/>
      <c r="F65" s="18">
        <v>66.349999999999994</v>
      </c>
      <c r="G65" s="18">
        <v>62.88</v>
      </c>
      <c r="H65" s="18">
        <v>59.42</v>
      </c>
      <c r="I65" s="17"/>
      <c r="J65" s="18">
        <v>67.400000000000006</v>
      </c>
      <c r="K65" s="18">
        <v>74.319999999999993</v>
      </c>
      <c r="L65" s="18">
        <v>85.52</v>
      </c>
      <c r="M65" s="18"/>
      <c r="N65" s="18">
        <v>45.994256524999997</v>
      </c>
      <c r="O65" s="18">
        <v>1.7804489645000001</v>
      </c>
      <c r="P65" s="19" t="s">
        <v>17</v>
      </c>
      <c r="Q65" s="14" t="s">
        <v>558</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101</v>
      </c>
      <c r="D66" s="20" t="s">
        <v>102</v>
      </c>
      <c r="E66" s="16"/>
      <c r="F66" s="17">
        <v>2.96</v>
      </c>
      <c r="G66" s="17">
        <v>2.37</v>
      </c>
      <c r="H66" s="17">
        <v>1.79</v>
      </c>
      <c r="I66" s="17"/>
      <c r="J66" s="17">
        <v>3.19</v>
      </c>
      <c r="K66" s="17">
        <v>4.3499999999999996</v>
      </c>
      <c r="L66" s="17">
        <v>6.24</v>
      </c>
      <c r="M66" s="17"/>
      <c r="N66" s="17">
        <v>56.736233830000003</v>
      </c>
      <c r="O66" s="36">
        <v>137.62435558999999</v>
      </c>
      <c r="P66" s="20" t="s">
        <v>20</v>
      </c>
      <c r="Q66" s="15" t="s">
        <v>559</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470</v>
      </c>
      <c r="D67" s="19" t="s">
        <v>471</v>
      </c>
      <c r="E67" s="16"/>
      <c r="F67" s="18">
        <v>56.14</v>
      </c>
      <c r="G67" s="18">
        <v>44.95</v>
      </c>
      <c r="H67" s="18">
        <v>33.770000000000003</v>
      </c>
      <c r="I67" s="17"/>
      <c r="J67" s="18">
        <v>58.18</v>
      </c>
      <c r="K67" s="18">
        <v>80.540000000000006</v>
      </c>
      <c r="L67" s="18">
        <v>116.73</v>
      </c>
      <c r="M67" s="18"/>
      <c r="N67" s="18">
        <v>52.472678453999997</v>
      </c>
      <c r="O67" s="18">
        <v>6.3630149972999996</v>
      </c>
      <c r="P67" s="19" t="s">
        <v>17</v>
      </c>
      <c r="Q67" s="14" t="s">
        <v>560</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103</v>
      </c>
      <c r="D68" s="20" t="s">
        <v>104</v>
      </c>
      <c r="E68" s="16"/>
      <c r="F68" s="17">
        <v>23.62</v>
      </c>
      <c r="G68" s="17">
        <v>21.65</v>
      </c>
      <c r="H68" s="17">
        <v>19.68</v>
      </c>
      <c r="I68" s="17"/>
      <c r="J68" s="17">
        <v>25.42</v>
      </c>
      <c r="K68" s="17">
        <v>29.35</v>
      </c>
      <c r="L68" s="17">
        <v>35.71</v>
      </c>
      <c r="M68" s="17"/>
      <c r="N68" s="17">
        <v>52.095513300999997</v>
      </c>
      <c r="O68" s="36">
        <v>50.3414985</v>
      </c>
      <c r="P68" s="20" t="s">
        <v>20</v>
      </c>
      <c r="Q68" s="15" t="s">
        <v>561</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105</v>
      </c>
      <c r="D69" s="19" t="s">
        <v>106</v>
      </c>
      <c r="E69" s="16"/>
      <c r="F69" s="18">
        <v>11.41</v>
      </c>
      <c r="G69" s="18">
        <v>10.35</v>
      </c>
      <c r="H69" s="18">
        <v>9.2899999999999991</v>
      </c>
      <c r="I69" s="17"/>
      <c r="J69" s="18">
        <v>11.74</v>
      </c>
      <c r="K69" s="18">
        <v>13.85</v>
      </c>
      <c r="L69" s="18">
        <v>17.28</v>
      </c>
      <c r="M69" s="18"/>
      <c r="N69" s="18">
        <v>57.160808922999998</v>
      </c>
      <c r="O69" s="18">
        <v>70.644540090999996</v>
      </c>
      <c r="P69" s="19" t="s">
        <v>20</v>
      </c>
      <c r="Q69" s="14" t="s">
        <v>562</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105</v>
      </c>
      <c r="D70" s="20" t="s">
        <v>107</v>
      </c>
      <c r="E70" s="16"/>
      <c r="F70" s="17">
        <v>12.36</v>
      </c>
      <c r="G70" s="17">
        <v>11.22</v>
      </c>
      <c r="H70" s="17">
        <v>10.09</v>
      </c>
      <c r="I70" s="17"/>
      <c r="J70" s="17">
        <v>12.58</v>
      </c>
      <c r="K70" s="17">
        <v>14.84</v>
      </c>
      <c r="L70" s="17">
        <v>18.510000000000002</v>
      </c>
      <c r="M70" s="17"/>
      <c r="N70" s="17">
        <v>49.786124121999997</v>
      </c>
      <c r="O70" s="36">
        <v>192.14525182</v>
      </c>
      <c r="P70" s="20" t="s">
        <v>17</v>
      </c>
      <c r="Q70" s="15" t="s">
        <v>563</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108</v>
      </c>
      <c r="D71" s="19" t="s">
        <v>109</v>
      </c>
      <c r="E71" s="16"/>
      <c r="F71" s="18">
        <v>8.06</v>
      </c>
      <c r="G71" s="18">
        <v>7.34</v>
      </c>
      <c r="H71" s="18">
        <v>6.62</v>
      </c>
      <c r="I71" s="17"/>
      <c r="J71" s="18">
        <v>8.7799999999999994</v>
      </c>
      <c r="K71" s="18">
        <v>10.210000000000001</v>
      </c>
      <c r="L71" s="18">
        <v>12.54</v>
      </c>
      <c r="M71" s="18"/>
      <c r="N71" s="18">
        <v>57.117383421</v>
      </c>
      <c r="O71" s="18">
        <v>152.07020164000002</v>
      </c>
      <c r="P71" s="19" t="s">
        <v>20</v>
      </c>
      <c r="Q71" s="14" t="s">
        <v>564</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110</v>
      </c>
      <c r="D72" s="20" t="s">
        <v>111</v>
      </c>
      <c r="E72" s="16"/>
      <c r="F72" s="17">
        <v>40.119999999999997</v>
      </c>
      <c r="G72" s="17">
        <v>36.78</v>
      </c>
      <c r="H72" s="17">
        <v>33.450000000000003</v>
      </c>
      <c r="I72" s="17"/>
      <c r="J72" s="17">
        <v>40.83</v>
      </c>
      <c r="K72" s="17">
        <v>47.49</v>
      </c>
      <c r="L72" s="17">
        <v>58.27</v>
      </c>
      <c r="M72" s="17"/>
      <c r="N72" s="17">
        <v>50.843054731000002</v>
      </c>
      <c r="O72" s="36">
        <v>50.593336317999999</v>
      </c>
      <c r="P72" s="20" t="s">
        <v>17</v>
      </c>
      <c r="Q72" s="15" t="s">
        <v>565</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112</v>
      </c>
      <c r="D73" s="19" t="s">
        <v>113</v>
      </c>
      <c r="E73" s="16"/>
      <c r="F73" s="18">
        <v>5.0999999999999996</v>
      </c>
      <c r="G73" s="18">
        <v>4.3499999999999996</v>
      </c>
      <c r="H73" s="18">
        <v>3.61</v>
      </c>
      <c r="I73" s="17"/>
      <c r="J73" s="18">
        <v>5.44</v>
      </c>
      <c r="K73" s="18">
        <v>6.92</v>
      </c>
      <c r="L73" s="18">
        <v>9.33</v>
      </c>
      <c r="M73" s="18"/>
      <c r="N73" s="18">
        <v>62.484939920999999</v>
      </c>
      <c r="O73" s="18">
        <v>3.1406509999999996</v>
      </c>
      <c r="P73" s="19" t="s">
        <v>20</v>
      </c>
      <c r="Q73" s="14" t="s">
        <v>566</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114</v>
      </c>
      <c r="D74" s="20" t="s">
        <v>115</v>
      </c>
      <c r="E74" s="16"/>
      <c r="F74" s="17">
        <v>4.9400000000000004</v>
      </c>
      <c r="G74" s="17">
        <v>4.4800000000000004</v>
      </c>
      <c r="H74" s="17">
        <v>4.0199999999999996</v>
      </c>
      <c r="I74" s="17"/>
      <c r="J74" s="17">
        <v>5.04</v>
      </c>
      <c r="K74" s="17">
        <v>5.95</v>
      </c>
      <c r="L74" s="17">
        <v>7.43</v>
      </c>
      <c r="M74" s="17"/>
      <c r="N74" s="17">
        <v>35.298912018999999</v>
      </c>
      <c r="O74" s="36">
        <v>40.427251226999999</v>
      </c>
      <c r="P74" s="20" t="s">
        <v>17</v>
      </c>
      <c r="Q74" s="15" t="s">
        <v>567</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116</v>
      </c>
      <c r="D75" s="19" t="s">
        <v>117</v>
      </c>
      <c r="E75" s="16"/>
      <c r="F75" s="18">
        <v>30.03</v>
      </c>
      <c r="G75" s="18">
        <v>26.64</v>
      </c>
      <c r="H75" s="18">
        <v>23.26</v>
      </c>
      <c r="I75" s="17"/>
      <c r="J75" s="18">
        <v>31.31</v>
      </c>
      <c r="K75" s="18">
        <v>38.07</v>
      </c>
      <c r="L75" s="18">
        <v>49.03</v>
      </c>
      <c r="M75" s="18"/>
      <c r="N75" s="18">
        <v>65.167577596000001</v>
      </c>
      <c r="O75" s="18">
        <v>77.964257773</v>
      </c>
      <c r="P75" s="19" t="s">
        <v>20</v>
      </c>
      <c r="Q75" s="14" t="s">
        <v>568</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118</v>
      </c>
      <c r="D76" s="20" t="s">
        <v>119</v>
      </c>
      <c r="E76" s="16"/>
      <c r="F76" s="17">
        <v>2.57</v>
      </c>
      <c r="G76" s="17">
        <v>2.2599999999999998</v>
      </c>
      <c r="H76" s="17">
        <v>1.95</v>
      </c>
      <c r="I76" s="17"/>
      <c r="J76" s="17">
        <v>2.68</v>
      </c>
      <c r="K76" s="17">
        <v>3.29</v>
      </c>
      <c r="L76" s="17">
        <v>4.29</v>
      </c>
      <c r="M76" s="17"/>
      <c r="N76" s="17">
        <v>68.682172379999997</v>
      </c>
      <c r="O76" s="36">
        <v>35.517076545000002</v>
      </c>
      <c r="P76" s="20" t="s">
        <v>20</v>
      </c>
      <c r="Q76" s="15" t="s">
        <v>569</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120</v>
      </c>
      <c r="D77" s="19" t="s">
        <v>121</v>
      </c>
      <c r="E77" s="16"/>
      <c r="F77" s="18">
        <v>25.04</v>
      </c>
      <c r="G77" s="18">
        <v>22.7</v>
      </c>
      <c r="H77" s="18">
        <v>20.36</v>
      </c>
      <c r="I77" s="17"/>
      <c r="J77" s="18">
        <v>25.51</v>
      </c>
      <c r="K77" s="18">
        <v>30.18</v>
      </c>
      <c r="L77" s="18">
        <v>37.75</v>
      </c>
      <c r="M77" s="18"/>
      <c r="N77" s="18">
        <v>50.286294914000003</v>
      </c>
      <c r="O77" s="18">
        <v>145.04977840999999</v>
      </c>
      <c r="P77" s="19" t="s">
        <v>17</v>
      </c>
      <c r="Q77" s="14" t="s">
        <v>570</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489</v>
      </c>
      <c r="D78" s="20" t="s">
        <v>490</v>
      </c>
      <c r="E78" s="16"/>
      <c r="F78" s="17">
        <v>1.56</v>
      </c>
      <c r="G78" s="17">
        <v>1.34</v>
      </c>
      <c r="H78" s="17">
        <v>1.1299999999999999</v>
      </c>
      <c r="I78" s="17"/>
      <c r="J78" s="17">
        <v>1.62</v>
      </c>
      <c r="K78" s="17">
        <v>2.04</v>
      </c>
      <c r="L78" s="17">
        <v>2.72</v>
      </c>
      <c r="M78" s="17"/>
      <c r="N78" s="17">
        <v>43.812876148000001</v>
      </c>
      <c r="O78" s="36">
        <v>1.4902803636000002</v>
      </c>
      <c r="P78" s="20" t="s">
        <v>17</v>
      </c>
      <c r="Q78" s="15" t="s">
        <v>571</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448</v>
      </c>
      <c r="D79" s="19" t="s">
        <v>449</v>
      </c>
      <c r="E79" s="16"/>
      <c r="F79" s="18">
        <v>9.33</v>
      </c>
      <c r="G79" s="18">
        <v>8.61</v>
      </c>
      <c r="H79" s="18">
        <v>7.9</v>
      </c>
      <c r="I79" s="17"/>
      <c r="J79" s="18">
        <v>10.11</v>
      </c>
      <c r="K79" s="18">
        <v>11.53</v>
      </c>
      <c r="L79" s="18">
        <v>13.84</v>
      </c>
      <c r="M79" s="18"/>
      <c r="N79" s="18">
        <v>64.019608348000006</v>
      </c>
      <c r="O79" s="18">
        <v>2.5255799544999999</v>
      </c>
      <c r="P79" s="19" t="s">
        <v>20</v>
      </c>
      <c r="Q79" s="14" t="s">
        <v>572</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122</v>
      </c>
      <c r="D80" s="20" t="s">
        <v>123</v>
      </c>
      <c r="E80" s="16"/>
      <c r="F80" s="17">
        <v>5.58</v>
      </c>
      <c r="G80" s="17">
        <v>5.13</v>
      </c>
      <c r="H80" s="17">
        <v>4.6900000000000004</v>
      </c>
      <c r="I80" s="17"/>
      <c r="J80" s="17">
        <v>6.43</v>
      </c>
      <c r="K80" s="17">
        <v>7.31</v>
      </c>
      <c r="L80" s="17">
        <v>8.74</v>
      </c>
      <c r="M80" s="17"/>
      <c r="N80" s="17">
        <v>52.770347229999999</v>
      </c>
      <c r="O80" s="36">
        <v>13.136796180999999</v>
      </c>
      <c r="P80" s="20" t="s">
        <v>20</v>
      </c>
      <c r="Q80" s="15" t="s">
        <v>573</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124</v>
      </c>
      <c r="D81" s="19" t="s">
        <v>125</v>
      </c>
      <c r="E81" s="16"/>
      <c r="F81" s="18">
        <v>8.1199999999999992</v>
      </c>
      <c r="G81" s="18">
        <v>7.59</v>
      </c>
      <c r="H81" s="18">
        <v>7.07</v>
      </c>
      <c r="I81" s="17"/>
      <c r="J81" s="18">
        <v>8.3000000000000007</v>
      </c>
      <c r="K81" s="18">
        <v>9.34</v>
      </c>
      <c r="L81" s="18">
        <v>11.03</v>
      </c>
      <c r="M81" s="18"/>
      <c r="N81" s="18">
        <v>23.544026138</v>
      </c>
      <c r="O81" s="18">
        <v>3.6242877273</v>
      </c>
      <c r="P81" s="19" t="s">
        <v>17</v>
      </c>
      <c r="Q81" s="14" t="s">
        <v>574</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126</v>
      </c>
      <c r="D82" s="20" t="s">
        <v>127</v>
      </c>
      <c r="E82" s="16"/>
      <c r="F82" s="17">
        <v>40.46</v>
      </c>
      <c r="G82" s="17">
        <v>35.950000000000003</v>
      </c>
      <c r="H82" s="17">
        <v>31.44</v>
      </c>
      <c r="I82" s="17"/>
      <c r="J82" s="17">
        <v>42.86</v>
      </c>
      <c r="K82" s="17">
        <v>51.87</v>
      </c>
      <c r="L82" s="17">
        <v>66.45</v>
      </c>
      <c r="M82" s="17"/>
      <c r="N82" s="17">
        <v>60.968259265999997</v>
      </c>
      <c r="O82" s="36">
        <v>77.744407135999992</v>
      </c>
      <c r="P82" s="20" t="s">
        <v>20</v>
      </c>
      <c r="Q82" s="15" t="s">
        <v>575</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128</v>
      </c>
      <c r="D83" s="19" t="s">
        <v>129</v>
      </c>
      <c r="E83" s="16"/>
      <c r="F83" s="18">
        <v>7.04</v>
      </c>
      <c r="G83" s="18">
        <v>6.23</v>
      </c>
      <c r="H83" s="18">
        <v>5.43</v>
      </c>
      <c r="I83" s="17"/>
      <c r="J83" s="18">
        <v>7.35</v>
      </c>
      <c r="K83" s="18">
        <v>8.9499999999999993</v>
      </c>
      <c r="L83" s="18">
        <v>11.55</v>
      </c>
      <c r="M83" s="18"/>
      <c r="N83" s="18">
        <v>67.113772084999994</v>
      </c>
      <c r="O83" s="18">
        <v>32.026168044999999</v>
      </c>
      <c r="P83" s="19" t="s">
        <v>20</v>
      </c>
      <c r="Q83" s="14" t="s">
        <v>576</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130</v>
      </c>
      <c r="D84" s="20" t="s">
        <v>131</v>
      </c>
      <c r="E84" s="16"/>
      <c r="F84" s="17">
        <v>41.02</v>
      </c>
      <c r="G84" s="17">
        <v>37.76</v>
      </c>
      <c r="H84" s="17">
        <v>34.51</v>
      </c>
      <c r="I84" s="17"/>
      <c r="J84" s="17">
        <v>41.6</v>
      </c>
      <c r="K84" s="17">
        <v>48.1</v>
      </c>
      <c r="L84" s="17">
        <v>58.63</v>
      </c>
      <c r="M84" s="17"/>
      <c r="N84" s="17">
        <v>40.739301828999999</v>
      </c>
      <c r="O84" s="36">
        <v>292.31371418000003</v>
      </c>
      <c r="P84" s="20" t="s">
        <v>17</v>
      </c>
      <c r="Q84" s="15" t="s">
        <v>577</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130</v>
      </c>
      <c r="D85" s="19" t="s">
        <v>132</v>
      </c>
      <c r="E85" s="16"/>
      <c r="F85" s="18">
        <v>45.83</v>
      </c>
      <c r="G85" s="18">
        <v>42.76</v>
      </c>
      <c r="H85" s="18">
        <v>39.69</v>
      </c>
      <c r="I85" s="17"/>
      <c r="J85" s="18">
        <v>46.39</v>
      </c>
      <c r="K85" s="18">
        <v>52.52</v>
      </c>
      <c r="L85" s="18">
        <v>62.44</v>
      </c>
      <c r="M85" s="18"/>
      <c r="N85" s="18">
        <v>47.266755707000002</v>
      </c>
      <c r="O85" s="18">
        <v>62.060728454999996</v>
      </c>
      <c r="P85" s="19" t="s">
        <v>17</v>
      </c>
      <c r="Q85" s="14" t="s">
        <v>578</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434</v>
      </c>
      <c r="D86" s="20" t="s">
        <v>435</v>
      </c>
      <c r="E86" s="16"/>
      <c r="F86" s="17">
        <v>144.01</v>
      </c>
      <c r="G86" s="17">
        <v>129.06</v>
      </c>
      <c r="H86" s="17">
        <v>114.12</v>
      </c>
      <c r="I86" s="17"/>
      <c r="J86" s="17">
        <v>180.44</v>
      </c>
      <c r="K86" s="17">
        <v>210.32</v>
      </c>
      <c r="L86" s="17">
        <v>258.67</v>
      </c>
      <c r="M86" s="17"/>
      <c r="N86" s="17">
        <v>67.350173286</v>
      </c>
      <c r="O86" s="36">
        <v>2.9892233918</v>
      </c>
      <c r="P86" s="20" t="s">
        <v>20</v>
      </c>
      <c r="Q86" s="15" t="s">
        <v>579</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133</v>
      </c>
      <c r="D87" s="19" t="s">
        <v>134</v>
      </c>
      <c r="E87" s="16"/>
      <c r="F87" s="18">
        <v>65.72</v>
      </c>
      <c r="G87" s="18">
        <v>58.94</v>
      </c>
      <c r="H87" s="18">
        <v>52.16</v>
      </c>
      <c r="I87" s="17"/>
      <c r="J87" s="18">
        <v>67.87</v>
      </c>
      <c r="K87" s="18">
        <v>81.42</v>
      </c>
      <c r="L87" s="18">
        <v>103.34</v>
      </c>
      <c r="M87" s="18"/>
      <c r="N87" s="18">
        <v>47.062938183</v>
      </c>
      <c r="O87" s="18">
        <v>231.36132245000002</v>
      </c>
      <c r="P87" s="19" t="s">
        <v>17</v>
      </c>
      <c r="Q87" s="14" t="s">
        <v>580</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135</v>
      </c>
      <c r="D88" s="20" t="s">
        <v>136</v>
      </c>
      <c r="E88" s="16"/>
      <c r="F88" s="17">
        <v>46.61</v>
      </c>
      <c r="G88" s="17">
        <v>42.92</v>
      </c>
      <c r="H88" s="17">
        <v>39.24</v>
      </c>
      <c r="I88" s="17"/>
      <c r="J88" s="17">
        <v>47.59</v>
      </c>
      <c r="K88" s="17">
        <v>54.95</v>
      </c>
      <c r="L88" s="17">
        <v>66.87</v>
      </c>
      <c r="M88" s="17"/>
      <c r="N88" s="17">
        <v>44.468103874000001</v>
      </c>
      <c r="O88" s="36">
        <v>121.51947804</v>
      </c>
      <c r="P88" s="20" t="s">
        <v>17</v>
      </c>
      <c r="Q88" s="15" t="s">
        <v>581</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137</v>
      </c>
      <c r="D89" s="19" t="s">
        <v>138</v>
      </c>
      <c r="E89" s="16"/>
      <c r="F89" s="18">
        <v>13.66</v>
      </c>
      <c r="G89" s="18">
        <v>12.6</v>
      </c>
      <c r="H89" s="18">
        <v>11.54</v>
      </c>
      <c r="I89" s="17"/>
      <c r="J89" s="18">
        <v>13.93</v>
      </c>
      <c r="K89" s="18">
        <v>16.04</v>
      </c>
      <c r="L89" s="18">
        <v>19.46</v>
      </c>
      <c r="M89" s="18"/>
      <c r="N89" s="18">
        <v>40.673649535999999</v>
      </c>
      <c r="O89" s="18">
        <v>222.63938036000002</v>
      </c>
      <c r="P89" s="19" t="s">
        <v>17</v>
      </c>
      <c r="Q89" s="14" t="s">
        <v>582</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139</v>
      </c>
      <c r="D90" s="20" t="s">
        <v>140</v>
      </c>
      <c r="E90" s="16"/>
      <c r="F90" s="17">
        <v>40.340000000000003</v>
      </c>
      <c r="G90" s="17">
        <v>38.03</v>
      </c>
      <c r="H90" s="17">
        <v>35.72</v>
      </c>
      <c r="I90" s="17"/>
      <c r="J90" s="17">
        <v>40.92</v>
      </c>
      <c r="K90" s="17">
        <v>45.53</v>
      </c>
      <c r="L90" s="17">
        <v>52.99</v>
      </c>
      <c r="M90" s="17"/>
      <c r="N90" s="17">
        <v>47.113914708999999</v>
      </c>
      <c r="O90" s="36">
        <v>59.708706682000006</v>
      </c>
      <c r="P90" s="20" t="s">
        <v>17</v>
      </c>
      <c r="Q90" s="15" t="s">
        <v>583</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141</v>
      </c>
      <c r="D91" s="19" t="s">
        <v>142</v>
      </c>
      <c r="E91" s="16"/>
      <c r="F91" s="18">
        <v>36</v>
      </c>
      <c r="G91" s="18">
        <v>33.33</v>
      </c>
      <c r="H91" s="18">
        <v>30.66</v>
      </c>
      <c r="I91" s="17"/>
      <c r="J91" s="18">
        <v>36.74</v>
      </c>
      <c r="K91" s="18">
        <v>42.07</v>
      </c>
      <c r="L91" s="18">
        <v>50.71</v>
      </c>
      <c r="M91" s="18"/>
      <c r="N91" s="18">
        <v>49.260520038999999</v>
      </c>
      <c r="O91" s="18">
        <v>279.05780923000003</v>
      </c>
      <c r="P91" s="19" t="s">
        <v>17</v>
      </c>
      <c r="Q91" s="14" t="s">
        <v>584</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454</v>
      </c>
      <c r="D92" s="20" t="s">
        <v>455</v>
      </c>
      <c r="E92" s="16"/>
      <c r="F92" s="17">
        <v>18.68</v>
      </c>
      <c r="G92" s="17">
        <v>16.41</v>
      </c>
      <c r="H92" s="17">
        <v>14.15</v>
      </c>
      <c r="I92" s="17"/>
      <c r="J92" s="17">
        <v>19.18</v>
      </c>
      <c r="K92" s="17">
        <v>23.7</v>
      </c>
      <c r="L92" s="17">
        <v>31.03</v>
      </c>
      <c r="M92" s="17"/>
      <c r="N92" s="17">
        <v>78.403090078999995</v>
      </c>
      <c r="O92" s="36">
        <v>1.3303889545000001</v>
      </c>
      <c r="P92" s="20" t="s">
        <v>20</v>
      </c>
      <c r="Q92" s="15" t="s">
        <v>585</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143</v>
      </c>
      <c r="D93" s="19" t="s">
        <v>144</v>
      </c>
      <c r="E93" s="16"/>
      <c r="F93" s="18">
        <v>7.11</v>
      </c>
      <c r="G93" s="18">
        <v>6.42</v>
      </c>
      <c r="H93" s="18">
        <v>5.73</v>
      </c>
      <c r="I93" s="17"/>
      <c r="J93" s="18">
        <v>7.68</v>
      </c>
      <c r="K93" s="18">
        <v>9.0500000000000007</v>
      </c>
      <c r="L93" s="18">
        <v>11.27</v>
      </c>
      <c r="M93" s="18"/>
      <c r="N93" s="18">
        <v>57.271546098000002</v>
      </c>
      <c r="O93" s="18">
        <v>6.8061944090999997</v>
      </c>
      <c r="P93" s="19" t="s">
        <v>20</v>
      </c>
      <c r="Q93" s="14" t="s">
        <v>586</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472</v>
      </c>
      <c r="D94" s="20" t="s">
        <v>473</v>
      </c>
      <c r="E94" s="16"/>
      <c r="F94" s="17">
        <v>73.150000000000006</v>
      </c>
      <c r="G94" s="17">
        <v>68.760000000000005</v>
      </c>
      <c r="H94" s="17">
        <v>64.38</v>
      </c>
      <c r="I94" s="17"/>
      <c r="J94" s="17">
        <v>85.36</v>
      </c>
      <c r="K94" s="17">
        <v>94.12</v>
      </c>
      <c r="L94" s="17">
        <v>108.31</v>
      </c>
      <c r="M94" s="17"/>
      <c r="N94" s="17">
        <v>58.389772477999998</v>
      </c>
      <c r="O94" s="36">
        <v>1.7594581109</v>
      </c>
      <c r="P94" s="20" t="s">
        <v>20</v>
      </c>
      <c r="Q94" s="15" t="s">
        <v>587</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145</v>
      </c>
      <c r="D95" s="19" t="s">
        <v>146</v>
      </c>
      <c r="E95" s="16"/>
      <c r="F95" s="18">
        <v>13.47</v>
      </c>
      <c r="G95" s="18">
        <v>12.29</v>
      </c>
      <c r="H95" s="18">
        <v>11.11</v>
      </c>
      <c r="I95" s="17"/>
      <c r="J95" s="18">
        <v>15.67</v>
      </c>
      <c r="K95" s="18">
        <v>18.02</v>
      </c>
      <c r="L95" s="18">
        <v>21.84</v>
      </c>
      <c r="M95" s="18"/>
      <c r="N95" s="18">
        <v>54.138804764</v>
      </c>
      <c r="O95" s="18">
        <v>18.503718182</v>
      </c>
      <c r="P95" s="19" t="s">
        <v>20</v>
      </c>
      <c r="Q95" s="14" t="s">
        <v>588</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147</v>
      </c>
      <c r="D96" s="20" t="s">
        <v>148</v>
      </c>
      <c r="E96" s="16"/>
      <c r="F96" s="17">
        <v>7</v>
      </c>
      <c r="G96" s="17">
        <v>6.56</v>
      </c>
      <c r="H96" s="17">
        <v>6.13</v>
      </c>
      <c r="I96" s="17"/>
      <c r="J96" s="17">
        <v>7.97</v>
      </c>
      <c r="K96" s="17">
        <v>8.83</v>
      </c>
      <c r="L96" s="17">
        <v>10.24</v>
      </c>
      <c r="M96" s="17"/>
      <c r="N96" s="17">
        <v>52.867269207</v>
      </c>
      <c r="O96" s="36">
        <v>4.5467319545000002</v>
      </c>
      <c r="P96" s="20" t="s">
        <v>20</v>
      </c>
      <c r="Q96" s="15" t="s">
        <v>589</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149</v>
      </c>
      <c r="D97" s="19" t="s">
        <v>150</v>
      </c>
      <c r="E97" s="16"/>
      <c r="F97" s="18">
        <v>12.73</v>
      </c>
      <c r="G97" s="18">
        <v>11.88</v>
      </c>
      <c r="H97" s="18">
        <v>11.04</v>
      </c>
      <c r="I97" s="17"/>
      <c r="J97" s="18">
        <v>13.34</v>
      </c>
      <c r="K97" s="18">
        <v>15.02</v>
      </c>
      <c r="L97" s="18">
        <v>17.739999999999998</v>
      </c>
      <c r="M97" s="18"/>
      <c r="N97" s="18">
        <v>47.542151240000003</v>
      </c>
      <c r="O97" s="18">
        <v>36.288819181999997</v>
      </c>
      <c r="P97" s="19" t="s">
        <v>20</v>
      </c>
      <c r="Q97" s="14" t="s">
        <v>590</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151</v>
      </c>
      <c r="D98" s="20" t="s">
        <v>152</v>
      </c>
      <c r="E98" s="16"/>
      <c r="F98" s="17">
        <v>27</v>
      </c>
      <c r="G98" s="17">
        <v>24.33</v>
      </c>
      <c r="H98" s="17">
        <v>21.67</v>
      </c>
      <c r="I98" s="17"/>
      <c r="J98" s="17">
        <v>29.94</v>
      </c>
      <c r="K98" s="17">
        <v>35.26</v>
      </c>
      <c r="L98" s="17">
        <v>43.87</v>
      </c>
      <c r="M98" s="17"/>
      <c r="N98" s="17">
        <v>54.494453133999997</v>
      </c>
      <c r="O98" s="36">
        <v>9.569346727300001</v>
      </c>
      <c r="P98" s="20" t="s">
        <v>20</v>
      </c>
      <c r="Q98" s="15" t="s">
        <v>591</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153</v>
      </c>
      <c r="D99" s="19" t="s">
        <v>154</v>
      </c>
      <c r="E99" s="16"/>
      <c r="F99" s="18">
        <v>1.2</v>
      </c>
      <c r="G99" s="18">
        <v>0.67</v>
      </c>
      <c r="H99" s="18">
        <v>0.14000000000000001</v>
      </c>
      <c r="I99" s="17"/>
      <c r="J99" s="18">
        <v>2.78</v>
      </c>
      <c r="K99" s="18">
        <v>3.83</v>
      </c>
      <c r="L99" s="18">
        <v>5.54</v>
      </c>
      <c r="M99" s="18"/>
      <c r="N99" s="18">
        <v>55.924739021000001</v>
      </c>
      <c r="O99" s="18">
        <v>6.7159045454999999</v>
      </c>
      <c r="P99" s="19" t="s">
        <v>20</v>
      </c>
      <c r="Q99" s="14" t="s">
        <v>592</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155</v>
      </c>
      <c r="D100" s="20" t="s">
        <v>156</v>
      </c>
      <c r="E100" s="16"/>
      <c r="F100" s="17">
        <v>17.62</v>
      </c>
      <c r="G100" s="17">
        <v>16.29</v>
      </c>
      <c r="H100" s="17">
        <v>14.96</v>
      </c>
      <c r="I100" s="17"/>
      <c r="J100" s="17">
        <v>17.93</v>
      </c>
      <c r="K100" s="17">
        <v>20.58</v>
      </c>
      <c r="L100" s="17">
        <v>24.88</v>
      </c>
      <c r="M100" s="17"/>
      <c r="N100" s="17">
        <v>77.065716823000002</v>
      </c>
      <c r="O100" s="36">
        <v>215.12164159000002</v>
      </c>
      <c r="P100" s="20" t="s">
        <v>20</v>
      </c>
      <c r="Q100" s="15" t="s">
        <v>593</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157</v>
      </c>
      <c r="D101" s="19" t="s">
        <v>158</v>
      </c>
      <c r="E101" s="16"/>
      <c r="F101" s="18">
        <v>9.6199999999999992</v>
      </c>
      <c r="G101" s="18">
        <v>8.92</v>
      </c>
      <c r="H101" s="18">
        <v>8.2200000000000006</v>
      </c>
      <c r="I101" s="17"/>
      <c r="J101" s="18">
        <v>9.86</v>
      </c>
      <c r="K101" s="18">
        <v>11.25</v>
      </c>
      <c r="L101" s="18">
        <v>13.52</v>
      </c>
      <c r="M101" s="18"/>
      <c r="N101" s="18">
        <v>78.098881035000005</v>
      </c>
      <c r="O101" s="18">
        <v>80.982845455000003</v>
      </c>
      <c r="P101" s="19" t="s">
        <v>20</v>
      </c>
      <c r="Q101" s="14" t="s">
        <v>594</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159</v>
      </c>
      <c r="D102" s="20" t="s">
        <v>160</v>
      </c>
      <c r="E102" s="16"/>
      <c r="F102" s="17">
        <v>1.05</v>
      </c>
      <c r="G102" s="17">
        <v>0.73</v>
      </c>
      <c r="H102" s="17">
        <v>0.42</v>
      </c>
      <c r="I102" s="17"/>
      <c r="J102" s="17">
        <v>1.22</v>
      </c>
      <c r="K102" s="17">
        <v>1.84</v>
      </c>
      <c r="L102" s="17">
        <v>2.85</v>
      </c>
      <c r="M102" s="17"/>
      <c r="N102" s="17">
        <v>38.592273552000002</v>
      </c>
      <c r="O102" s="36">
        <v>28.797208545</v>
      </c>
      <c r="P102" s="20" t="s">
        <v>17</v>
      </c>
      <c r="Q102" s="15" t="s">
        <v>595</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161</v>
      </c>
      <c r="D103" s="20" t="s">
        <v>162</v>
      </c>
      <c r="E103" s="16"/>
      <c r="F103" s="17">
        <v>15.02</v>
      </c>
      <c r="G103" s="17">
        <v>13.82</v>
      </c>
      <c r="H103" s="17">
        <v>12.62</v>
      </c>
      <c r="I103" s="17"/>
      <c r="J103" s="17">
        <v>15.25</v>
      </c>
      <c r="K103" s="17">
        <v>17.64</v>
      </c>
      <c r="L103" s="17">
        <v>21.5</v>
      </c>
      <c r="M103" s="17"/>
      <c r="N103" s="17">
        <v>46.559658372000001</v>
      </c>
      <c r="O103" s="36">
        <v>79.452845136000008</v>
      </c>
      <c r="P103" s="20" t="s">
        <v>17</v>
      </c>
      <c r="Q103" s="15" t="s">
        <v>596</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163</v>
      </c>
      <c r="D104" s="19" t="s">
        <v>164</v>
      </c>
      <c r="E104" s="16"/>
      <c r="F104" s="18">
        <v>5.31</v>
      </c>
      <c r="G104" s="18">
        <v>5.1100000000000003</v>
      </c>
      <c r="H104" s="18">
        <v>4.92</v>
      </c>
      <c r="I104" s="17"/>
      <c r="J104" s="18">
        <v>5.64</v>
      </c>
      <c r="K104" s="18">
        <v>6.02</v>
      </c>
      <c r="L104" s="18">
        <v>6.64</v>
      </c>
      <c r="M104" s="18"/>
      <c r="N104" s="18">
        <v>49.267725075000001</v>
      </c>
      <c r="O104" s="18">
        <v>11.848830680999999</v>
      </c>
      <c r="P104" s="19" t="s">
        <v>20</v>
      </c>
      <c r="Q104" s="14" t="s">
        <v>597</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165</v>
      </c>
      <c r="D105" s="20" t="s">
        <v>166</v>
      </c>
      <c r="E105" s="16"/>
      <c r="F105" s="17">
        <v>7.77</v>
      </c>
      <c r="G105" s="17">
        <v>7.09</v>
      </c>
      <c r="H105" s="17">
        <v>6.41</v>
      </c>
      <c r="I105" s="17"/>
      <c r="J105" s="17">
        <v>8.0299999999999994</v>
      </c>
      <c r="K105" s="17">
        <v>9.3800000000000008</v>
      </c>
      <c r="L105" s="17">
        <v>11.57</v>
      </c>
      <c r="M105" s="17"/>
      <c r="N105" s="17">
        <v>49.156493042999998</v>
      </c>
      <c r="O105" s="36">
        <v>25.235752863999998</v>
      </c>
      <c r="P105" s="20" t="s">
        <v>17</v>
      </c>
      <c r="Q105" s="15" t="s">
        <v>598</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167</v>
      </c>
      <c r="D106" s="19" t="s">
        <v>168</v>
      </c>
      <c r="E106" s="16"/>
      <c r="F106" s="18">
        <v>10.41</v>
      </c>
      <c r="G106" s="18">
        <v>8.73</v>
      </c>
      <c r="H106" s="18">
        <v>7.06</v>
      </c>
      <c r="I106" s="17"/>
      <c r="J106" s="18">
        <v>14.34</v>
      </c>
      <c r="K106" s="18">
        <v>17.68</v>
      </c>
      <c r="L106" s="18">
        <v>23.09</v>
      </c>
      <c r="M106" s="18"/>
      <c r="N106" s="18">
        <v>54.352572823000003</v>
      </c>
      <c r="O106" s="18">
        <v>124.95389118</v>
      </c>
      <c r="P106" s="19" t="s">
        <v>20</v>
      </c>
      <c r="Q106" s="14" t="s">
        <v>599</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169</v>
      </c>
      <c r="D107" s="20" t="s">
        <v>170</v>
      </c>
      <c r="E107" s="16"/>
      <c r="F107" s="17">
        <v>11.61</v>
      </c>
      <c r="G107" s="17">
        <v>10.38</v>
      </c>
      <c r="H107" s="17">
        <v>9.15</v>
      </c>
      <c r="I107" s="17"/>
      <c r="J107" s="17">
        <v>12.89</v>
      </c>
      <c r="K107" s="17">
        <v>15.34</v>
      </c>
      <c r="L107" s="17">
        <v>19.32</v>
      </c>
      <c r="M107" s="17"/>
      <c r="N107" s="17">
        <v>51.848322867</v>
      </c>
      <c r="O107" s="36">
        <v>19.242046409</v>
      </c>
      <c r="P107" s="20" t="s">
        <v>20</v>
      </c>
      <c r="Q107" s="15" t="s">
        <v>600</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171</v>
      </c>
      <c r="D108" s="19" t="s">
        <v>172</v>
      </c>
      <c r="E108" s="16"/>
      <c r="F108" s="18">
        <v>8.01</v>
      </c>
      <c r="G108" s="18">
        <v>7.12</v>
      </c>
      <c r="H108" s="18">
        <v>6.24</v>
      </c>
      <c r="I108" s="17"/>
      <c r="J108" s="18">
        <v>8.3000000000000007</v>
      </c>
      <c r="K108" s="18">
        <v>10.06</v>
      </c>
      <c r="L108" s="18">
        <v>12.91</v>
      </c>
      <c r="M108" s="18"/>
      <c r="N108" s="18">
        <v>46.166669196999997</v>
      </c>
      <c r="O108" s="18">
        <v>8.682091227299999</v>
      </c>
      <c r="P108" s="19" t="s">
        <v>17</v>
      </c>
      <c r="Q108" s="14" t="s">
        <v>601</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173</v>
      </c>
      <c r="D109" s="20" t="s">
        <v>174</v>
      </c>
      <c r="E109" s="16"/>
      <c r="F109" s="17">
        <v>39.9</v>
      </c>
      <c r="G109" s="17">
        <v>35.21</v>
      </c>
      <c r="H109" s="17">
        <v>30.53</v>
      </c>
      <c r="I109" s="17"/>
      <c r="J109" s="17">
        <v>40.96</v>
      </c>
      <c r="K109" s="17">
        <v>50.32</v>
      </c>
      <c r="L109" s="17">
        <v>65.47</v>
      </c>
      <c r="M109" s="17"/>
      <c r="N109" s="17">
        <v>46.097540797000001</v>
      </c>
      <c r="O109" s="36">
        <v>237.45170594999999</v>
      </c>
      <c r="P109" s="20" t="s">
        <v>17</v>
      </c>
      <c r="Q109" s="15" t="s">
        <v>602</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491</v>
      </c>
      <c r="D110" s="19" t="s">
        <v>492</v>
      </c>
      <c r="E110" s="16"/>
      <c r="F110" s="18">
        <v>3.43</v>
      </c>
      <c r="G110" s="18">
        <v>3.01</v>
      </c>
      <c r="H110" s="18">
        <v>2.59</v>
      </c>
      <c r="I110" s="17"/>
      <c r="J110" s="18">
        <v>3.57</v>
      </c>
      <c r="K110" s="18">
        <v>4.4000000000000004</v>
      </c>
      <c r="L110" s="18">
        <v>5.75</v>
      </c>
      <c r="M110" s="18"/>
      <c r="N110" s="18">
        <v>39.580551882000002</v>
      </c>
      <c r="O110" s="18">
        <v>1.1359447273000001</v>
      </c>
      <c r="P110" s="19" t="s">
        <v>17</v>
      </c>
      <c r="Q110" s="14" t="s">
        <v>603</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175</v>
      </c>
      <c r="D111" s="20" t="s">
        <v>176</v>
      </c>
      <c r="E111" s="16"/>
      <c r="F111" s="17">
        <v>2.78</v>
      </c>
      <c r="G111" s="17">
        <v>2.27</v>
      </c>
      <c r="H111" s="17">
        <v>1.76</v>
      </c>
      <c r="I111" s="17"/>
      <c r="J111" s="17">
        <v>3</v>
      </c>
      <c r="K111" s="17">
        <v>4.01</v>
      </c>
      <c r="L111" s="17">
        <v>5.66</v>
      </c>
      <c r="M111" s="17"/>
      <c r="N111" s="17">
        <v>77.557182232000002</v>
      </c>
      <c r="O111" s="36">
        <v>3.4346276818000003</v>
      </c>
      <c r="P111" s="20" t="s">
        <v>20</v>
      </c>
      <c r="Q111" s="15" t="s">
        <v>604</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177</v>
      </c>
      <c r="D112" s="19" t="s">
        <v>178</v>
      </c>
      <c r="E112" s="16"/>
      <c r="F112" s="18">
        <v>3.31</v>
      </c>
      <c r="G112" s="18">
        <v>2.66</v>
      </c>
      <c r="H112" s="18">
        <v>2.0099999999999998</v>
      </c>
      <c r="I112" s="17"/>
      <c r="J112" s="18">
        <v>3.57</v>
      </c>
      <c r="K112" s="18">
        <v>4.8600000000000003</v>
      </c>
      <c r="L112" s="18">
        <v>6.96</v>
      </c>
      <c r="M112" s="18"/>
      <c r="N112" s="18">
        <v>66.568921277000001</v>
      </c>
      <c r="O112" s="18">
        <v>13.587810363000001</v>
      </c>
      <c r="P112" s="19" t="s">
        <v>20</v>
      </c>
      <c r="Q112" s="14" t="s">
        <v>605</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179</v>
      </c>
      <c r="D113" s="20" t="s">
        <v>180</v>
      </c>
      <c r="E113" s="16"/>
      <c r="F113" s="17">
        <v>25.7</v>
      </c>
      <c r="G113" s="17">
        <v>22.95</v>
      </c>
      <c r="H113" s="17">
        <v>20.21</v>
      </c>
      <c r="I113" s="17"/>
      <c r="J113" s="17">
        <v>26.92</v>
      </c>
      <c r="K113" s="17">
        <v>32.4</v>
      </c>
      <c r="L113" s="17">
        <v>41.27</v>
      </c>
      <c r="M113" s="17"/>
      <c r="N113" s="17">
        <v>70.944768881000002</v>
      </c>
      <c r="O113" s="36">
        <v>72.474006863999989</v>
      </c>
      <c r="P113" s="20" t="s">
        <v>20</v>
      </c>
      <c r="Q113" s="15" t="s">
        <v>606</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181</v>
      </c>
      <c r="D114" s="19" t="s">
        <v>182</v>
      </c>
      <c r="E114" s="16"/>
      <c r="F114" s="18">
        <v>22.03</v>
      </c>
      <c r="G114" s="18">
        <v>20.09</v>
      </c>
      <c r="H114" s="18">
        <v>18.16</v>
      </c>
      <c r="I114" s="17"/>
      <c r="J114" s="18">
        <v>23.03</v>
      </c>
      <c r="K114" s="18">
        <v>26.89</v>
      </c>
      <c r="L114" s="18">
        <v>33.14</v>
      </c>
      <c r="M114" s="18"/>
      <c r="N114" s="18">
        <v>51.453145468000002</v>
      </c>
      <c r="O114" s="18">
        <v>54.677517000000002</v>
      </c>
      <c r="P114" s="19" t="s">
        <v>20</v>
      </c>
      <c r="Q114" s="14" t="s">
        <v>607</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493</v>
      </c>
      <c r="D115" s="20" t="s">
        <v>494</v>
      </c>
      <c r="E115" s="16"/>
      <c r="F115" s="17">
        <v>18.82</v>
      </c>
      <c r="G115" s="17">
        <v>16.21</v>
      </c>
      <c r="H115" s="17">
        <v>13.61</v>
      </c>
      <c r="I115" s="17"/>
      <c r="J115" s="17">
        <v>26.12</v>
      </c>
      <c r="K115" s="17">
        <v>31.32</v>
      </c>
      <c r="L115" s="17">
        <v>39.74</v>
      </c>
      <c r="M115" s="17"/>
      <c r="N115" s="17">
        <v>68.403958540000005</v>
      </c>
      <c r="O115" s="36">
        <v>2.847436305</v>
      </c>
      <c r="P115" s="20" t="s">
        <v>20</v>
      </c>
      <c r="Q115" s="15" t="s">
        <v>608</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183</v>
      </c>
      <c r="D116" s="19" t="s">
        <v>184</v>
      </c>
      <c r="E116" s="16"/>
      <c r="F116" s="18">
        <v>14.16</v>
      </c>
      <c r="G116" s="18">
        <v>12.81</v>
      </c>
      <c r="H116" s="18">
        <v>11.46</v>
      </c>
      <c r="I116" s="17"/>
      <c r="J116" s="18">
        <v>15.62</v>
      </c>
      <c r="K116" s="18">
        <v>18.309999999999999</v>
      </c>
      <c r="L116" s="18">
        <v>22.68</v>
      </c>
      <c r="M116" s="18"/>
      <c r="N116" s="18">
        <v>52.631753957000001</v>
      </c>
      <c r="O116" s="18">
        <v>32.929094955000004</v>
      </c>
      <c r="P116" s="19" t="s">
        <v>20</v>
      </c>
      <c r="Q116" s="14" t="s">
        <v>609</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185</v>
      </c>
      <c r="D117" s="20" t="s">
        <v>186</v>
      </c>
      <c r="E117" s="16"/>
      <c r="F117" s="17">
        <v>37.729999999999997</v>
      </c>
      <c r="G117" s="17">
        <v>33.65</v>
      </c>
      <c r="H117" s="17">
        <v>29.58</v>
      </c>
      <c r="I117" s="17"/>
      <c r="J117" s="17">
        <v>38.6</v>
      </c>
      <c r="K117" s="17">
        <v>46.74</v>
      </c>
      <c r="L117" s="17">
        <v>59.93</v>
      </c>
      <c r="M117" s="17"/>
      <c r="N117" s="17">
        <v>40.235678342</v>
      </c>
      <c r="O117" s="36">
        <v>74.874417903999998</v>
      </c>
      <c r="P117" s="20" t="s">
        <v>17</v>
      </c>
      <c r="Q117" s="15" t="s">
        <v>610</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187</v>
      </c>
      <c r="D118" s="19" t="s">
        <v>188</v>
      </c>
      <c r="E118" s="16"/>
      <c r="F118" s="18">
        <v>12.59</v>
      </c>
      <c r="G118" s="18">
        <v>11.65</v>
      </c>
      <c r="H118" s="18">
        <v>10.71</v>
      </c>
      <c r="I118" s="17"/>
      <c r="J118" s="18">
        <v>13.84</v>
      </c>
      <c r="K118" s="18">
        <v>15.71</v>
      </c>
      <c r="L118" s="18">
        <v>18.75</v>
      </c>
      <c r="M118" s="18"/>
      <c r="N118" s="18">
        <v>65.319051501999994</v>
      </c>
      <c r="O118" s="18">
        <v>11.660989045000001</v>
      </c>
      <c r="P118" s="19" t="s">
        <v>20</v>
      </c>
      <c r="Q118" s="14" t="s">
        <v>611</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189</v>
      </c>
      <c r="D119" s="20" t="s">
        <v>190</v>
      </c>
      <c r="E119" s="16"/>
      <c r="F119" s="17">
        <v>7.47</v>
      </c>
      <c r="G119" s="17">
        <v>6.89</v>
      </c>
      <c r="H119" s="17">
        <v>6.32</v>
      </c>
      <c r="I119" s="17"/>
      <c r="J119" s="17">
        <v>7.6</v>
      </c>
      <c r="K119" s="17">
        <v>8.74</v>
      </c>
      <c r="L119" s="17">
        <v>10.6</v>
      </c>
      <c r="M119" s="17"/>
      <c r="N119" s="17">
        <v>41.593046692000001</v>
      </c>
      <c r="O119" s="36">
        <v>4.6928313635999999</v>
      </c>
      <c r="P119" s="20" t="s">
        <v>17</v>
      </c>
      <c r="Q119" s="15" t="s">
        <v>612</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191</v>
      </c>
      <c r="D120" s="19" t="s">
        <v>192</v>
      </c>
      <c r="E120" s="16"/>
      <c r="F120" s="18">
        <v>49.81</v>
      </c>
      <c r="G120" s="18">
        <v>45.48</v>
      </c>
      <c r="H120" s="18">
        <v>41.16</v>
      </c>
      <c r="I120" s="17"/>
      <c r="J120" s="18">
        <v>57.99</v>
      </c>
      <c r="K120" s="18">
        <v>66.63</v>
      </c>
      <c r="L120" s="18">
        <v>80.62</v>
      </c>
      <c r="M120" s="18"/>
      <c r="N120" s="18">
        <v>62.143316914000003</v>
      </c>
      <c r="O120" s="18">
        <v>59.533499182</v>
      </c>
      <c r="P120" s="19" t="s">
        <v>20</v>
      </c>
      <c r="Q120" s="14" t="s">
        <v>613</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193</v>
      </c>
      <c r="D121" s="20" t="s">
        <v>194</v>
      </c>
      <c r="E121" s="16"/>
      <c r="F121" s="17">
        <v>23.04</v>
      </c>
      <c r="G121" s="17">
        <v>22.21</v>
      </c>
      <c r="H121" s="17">
        <v>21.39</v>
      </c>
      <c r="I121" s="17"/>
      <c r="J121" s="17">
        <v>23.48</v>
      </c>
      <c r="K121" s="17">
        <v>25.12</v>
      </c>
      <c r="L121" s="17">
        <v>27.78</v>
      </c>
      <c r="M121" s="17"/>
      <c r="N121" s="17">
        <v>43.701878547</v>
      </c>
      <c r="O121" s="36">
        <v>43.156931273000005</v>
      </c>
      <c r="P121" s="20" t="s">
        <v>17</v>
      </c>
      <c r="Q121" s="15" t="s">
        <v>614</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195</v>
      </c>
      <c r="D122" s="19" t="s">
        <v>495</v>
      </c>
      <c r="E122" s="16"/>
      <c r="F122" s="18">
        <v>10.7</v>
      </c>
      <c r="G122" s="18">
        <v>9.8699999999999992</v>
      </c>
      <c r="H122" s="18">
        <v>9.0399999999999991</v>
      </c>
      <c r="I122" s="17"/>
      <c r="J122" s="18">
        <v>10.93</v>
      </c>
      <c r="K122" s="18">
        <v>12.58</v>
      </c>
      <c r="L122" s="18">
        <v>15.25</v>
      </c>
      <c r="M122" s="18"/>
      <c r="N122" s="18">
        <v>36.549720442999998</v>
      </c>
      <c r="O122" s="18">
        <v>1.6119204545000001</v>
      </c>
      <c r="P122" s="19" t="s">
        <v>17</v>
      </c>
      <c r="Q122" s="14" t="s">
        <v>615</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195</v>
      </c>
      <c r="D123" s="20" t="s">
        <v>196</v>
      </c>
      <c r="E123" s="16"/>
      <c r="F123" s="17">
        <v>10.68</v>
      </c>
      <c r="G123" s="17">
        <v>9.83</v>
      </c>
      <c r="H123" s="17">
        <v>8.98</v>
      </c>
      <c r="I123" s="17"/>
      <c r="J123" s="17">
        <v>10.93</v>
      </c>
      <c r="K123" s="17">
        <v>12.62</v>
      </c>
      <c r="L123" s="17">
        <v>15.38</v>
      </c>
      <c r="M123" s="17"/>
      <c r="N123" s="17">
        <v>32.038800533</v>
      </c>
      <c r="O123" s="36">
        <v>318.29064182000002</v>
      </c>
      <c r="P123" s="20" t="s">
        <v>17</v>
      </c>
      <c r="Q123" s="15" t="s">
        <v>616</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197</v>
      </c>
      <c r="D124" s="19" t="s">
        <v>198</v>
      </c>
      <c r="E124" s="16"/>
      <c r="F124" s="18">
        <v>31.73</v>
      </c>
      <c r="G124" s="18">
        <v>28.93</v>
      </c>
      <c r="H124" s="18">
        <v>26.13</v>
      </c>
      <c r="I124" s="17"/>
      <c r="J124" s="18">
        <v>32.409999999999997</v>
      </c>
      <c r="K124" s="18">
        <v>38</v>
      </c>
      <c r="L124" s="18">
        <v>47.07</v>
      </c>
      <c r="M124" s="18"/>
      <c r="N124" s="18">
        <v>38.383031191999997</v>
      </c>
      <c r="O124" s="18">
        <v>18.928674818000001</v>
      </c>
      <c r="P124" s="19" t="s">
        <v>17</v>
      </c>
      <c r="Q124" s="14" t="s">
        <v>617</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197</v>
      </c>
      <c r="D125" s="20" t="s">
        <v>199</v>
      </c>
      <c r="E125" s="16"/>
      <c r="F125" s="17">
        <v>35.97</v>
      </c>
      <c r="G125" s="17">
        <v>32.880000000000003</v>
      </c>
      <c r="H125" s="17">
        <v>29.8</v>
      </c>
      <c r="I125" s="17"/>
      <c r="J125" s="17">
        <v>36.58</v>
      </c>
      <c r="K125" s="17">
        <v>42.74</v>
      </c>
      <c r="L125" s="17">
        <v>52.72</v>
      </c>
      <c r="M125" s="17"/>
      <c r="N125" s="17">
        <v>37.111950440999998</v>
      </c>
      <c r="O125" s="36">
        <v>786.68982013999994</v>
      </c>
      <c r="P125" s="20" t="s">
        <v>17</v>
      </c>
      <c r="Q125" s="15" t="s">
        <v>618</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200</v>
      </c>
      <c r="D126" s="19" t="s">
        <v>201</v>
      </c>
      <c r="E126" s="16"/>
      <c r="F126" s="18">
        <v>4.0599999999999996</v>
      </c>
      <c r="G126" s="18">
        <v>3.72</v>
      </c>
      <c r="H126" s="18">
        <v>3.39</v>
      </c>
      <c r="I126" s="17"/>
      <c r="J126" s="18">
        <v>4.16</v>
      </c>
      <c r="K126" s="18">
        <v>4.82</v>
      </c>
      <c r="L126" s="18">
        <v>5.9</v>
      </c>
      <c r="M126" s="18"/>
      <c r="N126" s="18">
        <v>41.762845362999997</v>
      </c>
      <c r="O126" s="18">
        <v>2.1627757726999999</v>
      </c>
      <c r="P126" s="19" t="s">
        <v>17</v>
      </c>
      <c r="Q126" s="14" t="s">
        <v>619</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202</v>
      </c>
      <c r="D127" s="20" t="s">
        <v>203</v>
      </c>
      <c r="E127" s="16"/>
      <c r="F127" s="17">
        <v>5.15</v>
      </c>
      <c r="G127" s="17">
        <v>4.53</v>
      </c>
      <c r="H127" s="17">
        <v>3.92</v>
      </c>
      <c r="I127" s="17"/>
      <c r="J127" s="17">
        <v>5.47</v>
      </c>
      <c r="K127" s="17">
        <v>6.69</v>
      </c>
      <c r="L127" s="17">
        <v>8.66</v>
      </c>
      <c r="M127" s="17"/>
      <c r="N127" s="17">
        <v>55.649661074000001</v>
      </c>
      <c r="O127" s="36">
        <v>19.446341773</v>
      </c>
      <c r="P127" s="20" t="s">
        <v>20</v>
      </c>
      <c r="Q127" s="15" t="s">
        <v>620</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474</v>
      </c>
      <c r="D128" s="19" t="s">
        <v>475</v>
      </c>
      <c r="E128" s="16"/>
      <c r="F128" s="18">
        <v>147.47</v>
      </c>
      <c r="G128" s="18">
        <v>134.43</v>
      </c>
      <c r="H128" s="18">
        <v>121.39</v>
      </c>
      <c r="I128" s="17"/>
      <c r="J128" s="18">
        <v>160.36000000000001</v>
      </c>
      <c r="K128" s="18">
        <v>186.43</v>
      </c>
      <c r="L128" s="18">
        <v>228.63</v>
      </c>
      <c r="M128" s="18"/>
      <c r="N128" s="18">
        <v>58.92244247</v>
      </c>
      <c r="O128" s="18">
        <v>2.6775936523000001</v>
      </c>
      <c r="P128" s="19" t="s">
        <v>20</v>
      </c>
      <c r="Q128" s="14" t="s">
        <v>621</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204</v>
      </c>
      <c r="D129" s="20" t="s">
        <v>205</v>
      </c>
      <c r="E129" s="16"/>
      <c r="F129" s="17">
        <v>5.79</v>
      </c>
      <c r="G129" s="17">
        <v>5.18</v>
      </c>
      <c r="H129" s="17">
        <v>4.57</v>
      </c>
      <c r="I129" s="17"/>
      <c r="J129" s="17">
        <v>6.55</v>
      </c>
      <c r="K129" s="17">
        <v>7.76</v>
      </c>
      <c r="L129" s="17">
        <v>9.73</v>
      </c>
      <c r="M129" s="17"/>
      <c r="N129" s="17">
        <v>55.524274988000002</v>
      </c>
      <c r="O129" s="36">
        <v>4.1943369544999998</v>
      </c>
      <c r="P129" s="20" t="s">
        <v>17</v>
      </c>
      <c r="Q129" s="15" t="s">
        <v>622</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206</v>
      </c>
      <c r="D130" s="19" t="s">
        <v>207</v>
      </c>
      <c r="E130" s="16"/>
      <c r="F130" s="18">
        <v>8.15</v>
      </c>
      <c r="G130" s="18">
        <v>7.24</v>
      </c>
      <c r="H130" s="18">
        <v>6.34</v>
      </c>
      <c r="I130" s="17"/>
      <c r="J130" s="18">
        <v>9.7799999999999994</v>
      </c>
      <c r="K130" s="18">
        <v>11.58</v>
      </c>
      <c r="L130" s="18">
        <v>14.5</v>
      </c>
      <c r="M130" s="18"/>
      <c r="N130" s="18">
        <v>61.677993491000002</v>
      </c>
      <c r="O130" s="18">
        <v>10.517788954</v>
      </c>
      <c r="P130" s="19" t="s">
        <v>20</v>
      </c>
      <c r="Q130" s="14" t="s">
        <v>623</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208</v>
      </c>
      <c r="D131" s="20" t="s">
        <v>209</v>
      </c>
      <c r="E131" s="16"/>
      <c r="F131" s="17">
        <v>3.66</v>
      </c>
      <c r="G131" s="17">
        <v>3.43</v>
      </c>
      <c r="H131" s="17">
        <v>3.2</v>
      </c>
      <c r="I131" s="17"/>
      <c r="J131" s="17">
        <v>3.71</v>
      </c>
      <c r="K131" s="17">
        <v>4.16</v>
      </c>
      <c r="L131" s="17">
        <v>4.9000000000000004</v>
      </c>
      <c r="M131" s="17"/>
      <c r="N131" s="17">
        <v>42.390189532999997</v>
      </c>
      <c r="O131" s="36">
        <v>5.6061433636000002</v>
      </c>
      <c r="P131" s="20" t="s">
        <v>17</v>
      </c>
      <c r="Q131" s="15" t="s">
        <v>624</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208</v>
      </c>
      <c r="D132" s="19" t="s">
        <v>210</v>
      </c>
      <c r="E132" s="16"/>
      <c r="F132" s="18">
        <v>18.48</v>
      </c>
      <c r="G132" s="18">
        <v>17.239999999999998</v>
      </c>
      <c r="H132" s="18">
        <v>16.010000000000002</v>
      </c>
      <c r="I132" s="17"/>
      <c r="J132" s="18">
        <v>18.829999999999998</v>
      </c>
      <c r="K132" s="18">
        <v>21.29</v>
      </c>
      <c r="L132" s="18">
        <v>25.29</v>
      </c>
      <c r="M132" s="18"/>
      <c r="N132" s="18">
        <v>43.516843942999998</v>
      </c>
      <c r="O132" s="18">
        <v>95.328373999999997</v>
      </c>
      <c r="P132" s="19" t="s">
        <v>17</v>
      </c>
      <c r="Q132" s="14" t="s">
        <v>625</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211</v>
      </c>
      <c r="D133" s="20" t="s">
        <v>212</v>
      </c>
      <c r="E133" s="16"/>
      <c r="F133" s="17">
        <v>11.82</v>
      </c>
      <c r="G133" s="17">
        <v>10.63</v>
      </c>
      <c r="H133" s="17">
        <v>9.44</v>
      </c>
      <c r="I133" s="17"/>
      <c r="J133" s="17">
        <v>12.1</v>
      </c>
      <c r="K133" s="17">
        <v>14.47</v>
      </c>
      <c r="L133" s="17">
        <v>18.32</v>
      </c>
      <c r="M133" s="17"/>
      <c r="N133" s="17">
        <v>69.529062543999999</v>
      </c>
      <c r="O133" s="36">
        <v>7.6476638181999999</v>
      </c>
      <c r="P133" s="20" t="s">
        <v>20</v>
      </c>
      <c r="Q133" s="15" t="s">
        <v>626</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213</v>
      </c>
      <c r="D134" s="19" t="s">
        <v>214</v>
      </c>
      <c r="E134" s="16"/>
      <c r="F134" s="18">
        <v>6.99</v>
      </c>
      <c r="G134" s="18">
        <v>5.79</v>
      </c>
      <c r="H134" s="18">
        <v>4.5999999999999996</v>
      </c>
      <c r="I134" s="17"/>
      <c r="J134" s="18">
        <v>7.46</v>
      </c>
      <c r="K134" s="18">
        <v>9.84</v>
      </c>
      <c r="L134" s="18">
        <v>13.7</v>
      </c>
      <c r="M134" s="18"/>
      <c r="N134" s="18">
        <v>71.863721322000004</v>
      </c>
      <c r="O134" s="18">
        <v>8.9494580455000001</v>
      </c>
      <c r="P134" s="19" t="s">
        <v>20</v>
      </c>
      <c r="Q134" s="14" t="s">
        <v>627</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215</v>
      </c>
      <c r="D135" s="20" t="s">
        <v>216</v>
      </c>
      <c r="E135" s="16"/>
      <c r="F135" s="17">
        <v>43.74</v>
      </c>
      <c r="G135" s="17">
        <v>38.049999999999997</v>
      </c>
      <c r="H135" s="17">
        <v>32.36</v>
      </c>
      <c r="I135" s="17"/>
      <c r="J135" s="17">
        <v>44.78</v>
      </c>
      <c r="K135" s="17">
        <v>56.15</v>
      </c>
      <c r="L135" s="17">
        <v>74.56</v>
      </c>
      <c r="M135" s="17"/>
      <c r="N135" s="17">
        <v>63.846469278000001</v>
      </c>
      <c r="O135" s="36">
        <v>412.83965214</v>
      </c>
      <c r="P135" s="20" t="s">
        <v>20</v>
      </c>
      <c r="Q135" s="15" t="s">
        <v>628</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217</v>
      </c>
      <c r="D136" s="19" t="s">
        <v>218</v>
      </c>
      <c r="E136" s="16"/>
      <c r="F136" s="18">
        <v>21.22</v>
      </c>
      <c r="G136" s="18">
        <v>19.52</v>
      </c>
      <c r="H136" s="18">
        <v>17.829999999999998</v>
      </c>
      <c r="I136" s="17"/>
      <c r="J136" s="18">
        <v>22.19</v>
      </c>
      <c r="K136" s="18">
        <v>25.57</v>
      </c>
      <c r="L136" s="18">
        <v>31.05</v>
      </c>
      <c r="M136" s="18"/>
      <c r="N136" s="18">
        <v>52.337415171000004</v>
      </c>
      <c r="O136" s="18">
        <v>5.0437734545000001</v>
      </c>
      <c r="P136" s="19" t="s">
        <v>20</v>
      </c>
      <c r="Q136" s="14" t="s">
        <v>629</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219</v>
      </c>
      <c r="D137" s="20" t="s">
        <v>220</v>
      </c>
      <c r="E137" s="16"/>
      <c r="F137" s="17">
        <v>18.079999999999998</v>
      </c>
      <c r="G137" s="17">
        <v>15.5</v>
      </c>
      <c r="H137" s="17">
        <v>12.93</v>
      </c>
      <c r="I137" s="17"/>
      <c r="J137" s="17">
        <v>18.97</v>
      </c>
      <c r="K137" s="17">
        <v>24.11</v>
      </c>
      <c r="L137" s="17">
        <v>32.44</v>
      </c>
      <c r="M137" s="17"/>
      <c r="N137" s="17">
        <v>60.215070926999999</v>
      </c>
      <c r="O137" s="36">
        <v>240.08872091000001</v>
      </c>
      <c r="P137" s="20" t="s">
        <v>20</v>
      </c>
      <c r="Q137" s="15" t="s">
        <v>630</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221</v>
      </c>
      <c r="D138" s="19" t="s">
        <v>222</v>
      </c>
      <c r="E138" s="16"/>
      <c r="F138" s="18">
        <v>3.92</v>
      </c>
      <c r="G138" s="18">
        <v>3.38</v>
      </c>
      <c r="H138" s="18">
        <v>2.85</v>
      </c>
      <c r="I138" s="17"/>
      <c r="J138" s="18">
        <v>4.1900000000000004</v>
      </c>
      <c r="K138" s="18">
        <v>5.25</v>
      </c>
      <c r="L138" s="18">
        <v>6.97</v>
      </c>
      <c r="M138" s="18"/>
      <c r="N138" s="18">
        <v>66.025669961999995</v>
      </c>
      <c r="O138" s="18">
        <v>29.027373726999997</v>
      </c>
      <c r="P138" s="19" t="s">
        <v>20</v>
      </c>
      <c r="Q138" s="14" t="s">
        <v>631</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223</v>
      </c>
      <c r="D139" s="19" t="s">
        <v>224</v>
      </c>
      <c r="E139" s="16"/>
      <c r="F139" s="18">
        <v>23.33</v>
      </c>
      <c r="G139" s="18">
        <v>21.81</v>
      </c>
      <c r="H139" s="18">
        <v>20.3</v>
      </c>
      <c r="I139" s="17"/>
      <c r="J139" s="18">
        <v>23.61</v>
      </c>
      <c r="K139" s="18">
        <v>26.63</v>
      </c>
      <c r="L139" s="18">
        <v>31.51</v>
      </c>
      <c r="M139" s="18"/>
      <c r="N139" s="18">
        <v>43.839912736000002</v>
      </c>
      <c r="O139" s="18">
        <v>11.319616680999999</v>
      </c>
      <c r="P139" s="19" t="s">
        <v>17</v>
      </c>
      <c r="Q139" s="14" t="s">
        <v>632</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225</v>
      </c>
      <c r="D140" s="20" t="s">
        <v>226</v>
      </c>
      <c r="E140" s="16"/>
      <c r="F140" s="17">
        <v>9.41</v>
      </c>
      <c r="G140" s="17">
        <v>7.88</v>
      </c>
      <c r="H140" s="17">
        <v>6.36</v>
      </c>
      <c r="I140" s="17"/>
      <c r="J140" s="17">
        <v>9.9600000000000009</v>
      </c>
      <c r="K140" s="17">
        <v>13</v>
      </c>
      <c r="L140" s="17">
        <v>17.93</v>
      </c>
      <c r="M140" s="17"/>
      <c r="N140" s="17">
        <v>48.646941230000003</v>
      </c>
      <c r="O140" s="36">
        <v>311.19006368000004</v>
      </c>
      <c r="P140" s="20" t="s">
        <v>17</v>
      </c>
      <c r="Q140" s="15" t="s">
        <v>633</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227</v>
      </c>
      <c r="D141" s="19" t="s">
        <v>228</v>
      </c>
      <c r="E141" s="16"/>
      <c r="F141" s="18">
        <v>7.39</v>
      </c>
      <c r="G141" s="18">
        <v>6.59</v>
      </c>
      <c r="H141" s="18">
        <v>5.8</v>
      </c>
      <c r="I141" s="17"/>
      <c r="J141" s="18">
        <v>8.27</v>
      </c>
      <c r="K141" s="18">
        <v>9.85</v>
      </c>
      <c r="L141" s="18">
        <v>12.4</v>
      </c>
      <c r="M141" s="18"/>
      <c r="N141" s="18">
        <v>59.681166378</v>
      </c>
      <c r="O141" s="18">
        <v>76.872232636000007</v>
      </c>
      <c r="P141" s="19" t="s">
        <v>20</v>
      </c>
      <c r="Q141" s="14" t="s">
        <v>634</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229</v>
      </c>
      <c r="D142" s="20" t="s">
        <v>230</v>
      </c>
      <c r="E142" s="16"/>
      <c r="F142" s="17">
        <v>25.14</v>
      </c>
      <c r="G142" s="17">
        <v>21.23</v>
      </c>
      <c r="H142" s="17">
        <v>17.32</v>
      </c>
      <c r="I142" s="17"/>
      <c r="J142" s="17">
        <v>26.03</v>
      </c>
      <c r="K142" s="17">
        <v>33.840000000000003</v>
      </c>
      <c r="L142" s="17">
        <v>46.48</v>
      </c>
      <c r="M142" s="17"/>
      <c r="N142" s="17">
        <v>63.709435794999997</v>
      </c>
      <c r="O142" s="36">
        <v>215.69953599999999</v>
      </c>
      <c r="P142" s="20" t="s">
        <v>20</v>
      </c>
      <c r="Q142" s="15" t="s">
        <v>635</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231</v>
      </c>
      <c r="D143" s="19" t="s">
        <v>232</v>
      </c>
      <c r="E143" s="16"/>
      <c r="F143" s="18">
        <v>7.37</v>
      </c>
      <c r="G143" s="18">
        <v>4.91</v>
      </c>
      <c r="H143" s="18">
        <v>2.4500000000000002</v>
      </c>
      <c r="I143" s="17"/>
      <c r="J143" s="18">
        <v>7.68</v>
      </c>
      <c r="K143" s="18">
        <v>12.59</v>
      </c>
      <c r="L143" s="18">
        <v>20.54</v>
      </c>
      <c r="M143" s="18"/>
      <c r="N143" s="18">
        <v>48.975634335999999</v>
      </c>
      <c r="O143" s="18">
        <v>57.787530363999998</v>
      </c>
      <c r="P143" s="19" t="s">
        <v>17</v>
      </c>
      <c r="Q143" s="14" t="s">
        <v>636</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637</v>
      </c>
      <c r="D144" s="20" t="s">
        <v>638</v>
      </c>
      <c r="E144" s="16"/>
      <c r="F144" s="17">
        <v>3.33</v>
      </c>
      <c r="G144" s="17">
        <v>3.12</v>
      </c>
      <c r="H144" s="17">
        <v>2.92</v>
      </c>
      <c r="I144" s="17"/>
      <c r="J144" s="17">
        <v>3.54</v>
      </c>
      <c r="K144" s="17">
        <v>3.94</v>
      </c>
      <c r="L144" s="17">
        <v>4.5999999999999996</v>
      </c>
      <c r="M144" s="17"/>
      <c r="N144" s="17">
        <v>49.653106811999997</v>
      </c>
      <c r="O144" s="36">
        <v>1.2649190455000001</v>
      </c>
      <c r="P144" s="20" t="s">
        <v>20</v>
      </c>
      <c r="Q144" s="15" t="s">
        <v>639</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233</v>
      </c>
      <c r="D145" s="19" t="s">
        <v>234</v>
      </c>
      <c r="E145" s="16"/>
      <c r="F145" s="18">
        <v>109.62</v>
      </c>
      <c r="G145" s="18">
        <v>97.51</v>
      </c>
      <c r="H145" s="18">
        <v>85.41</v>
      </c>
      <c r="I145" s="17"/>
      <c r="J145" s="18">
        <v>113.72</v>
      </c>
      <c r="K145" s="18">
        <v>137.91999999999999</v>
      </c>
      <c r="L145" s="18">
        <v>177.08</v>
      </c>
      <c r="M145" s="18"/>
      <c r="N145" s="18">
        <v>29.103728584999999</v>
      </c>
      <c r="O145" s="18">
        <v>40.717738472999997</v>
      </c>
      <c r="P145" s="19" t="s">
        <v>17</v>
      </c>
      <c r="Q145" s="14" t="s">
        <v>640</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235</v>
      </c>
      <c r="D146" s="20" t="s">
        <v>236</v>
      </c>
      <c r="E146" s="16"/>
      <c r="F146" s="17">
        <v>137.38999999999999</v>
      </c>
      <c r="G146" s="17">
        <v>121.37</v>
      </c>
      <c r="H146" s="17">
        <v>105.36</v>
      </c>
      <c r="I146" s="17"/>
      <c r="J146" s="17">
        <v>151.94</v>
      </c>
      <c r="K146" s="17">
        <v>183.96</v>
      </c>
      <c r="L146" s="17">
        <v>235.79</v>
      </c>
      <c r="M146" s="17"/>
      <c r="N146" s="17">
        <v>69.100266056999999</v>
      </c>
      <c r="O146" s="36">
        <v>12.23230779</v>
      </c>
      <c r="P146" s="20" t="s">
        <v>20</v>
      </c>
      <c r="Q146" s="15" t="s">
        <v>641</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237</v>
      </c>
      <c r="D147" s="19" t="s">
        <v>238</v>
      </c>
      <c r="E147" s="16"/>
      <c r="F147" s="18">
        <v>30.1</v>
      </c>
      <c r="G147" s="18">
        <v>27.81</v>
      </c>
      <c r="H147" s="18">
        <v>25.53</v>
      </c>
      <c r="I147" s="17"/>
      <c r="J147" s="18">
        <v>30.79</v>
      </c>
      <c r="K147" s="18">
        <v>35.35</v>
      </c>
      <c r="L147" s="18">
        <v>42.73</v>
      </c>
      <c r="M147" s="18"/>
      <c r="N147" s="18">
        <v>43.553334800999998</v>
      </c>
      <c r="O147" s="18">
        <v>11.425596045000001</v>
      </c>
      <c r="P147" s="19" t="s">
        <v>17</v>
      </c>
      <c r="Q147" s="14" t="s">
        <v>642</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239</v>
      </c>
      <c r="D148" s="20" t="s">
        <v>240</v>
      </c>
      <c r="E148" s="16"/>
      <c r="F148" s="17">
        <v>108.2</v>
      </c>
      <c r="G148" s="17">
        <v>100.26</v>
      </c>
      <c r="H148" s="17">
        <v>92.32</v>
      </c>
      <c r="I148" s="17"/>
      <c r="J148" s="17">
        <v>110.35</v>
      </c>
      <c r="K148" s="17">
        <v>126.22</v>
      </c>
      <c r="L148" s="17">
        <v>151.91</v>
      </c>
      <c r="M148" s="17"/>
      <c r="N148" s="17">
        <v>62.985986926000002</v>
      </c>
      <c r="O148" s="36">
        <v>10.500269144000001</v>
      </c>
      <c r="P148" s="20" t="s">
        <v>20</v>
      </c>
      <c r="Q148" s="15" t="s">
        <v>643</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241</v>
      </c>
      <c r="D149" s="19" t="s">
        <v>242</v>
      </c>
      <c r="E149" s="16"/>
      <c r="F149" s="18">
        <v>30.46</v>
      </c>
      <c r="G149" s="18">
        <v>25.69</v>
      </c>
      <c r="H149" s="18">
        <v>20.93</v>
      </c>
      <c r="I149" s="17"/>
      <c r="J149" s="18">
        <v>31.37</v>
      </c>
      <c r="K149" s="18">
        <v>40.89</v>
      </c>
      <c r="L149" s="18">
        <v>56.3</v>
      </c>
      <c r="M149" s="18"/>
      <c r="N149" s="18">
        <v>53.154203289999998</v>
      </c>
      <c r="O149" s="18">
        <v>27.575836654</v>
      </c>
      <c r="P149" s="19" t="s">
        <v>17</v>
      </c>
      <c r="Q149" s="14" t="s">
        <v>644</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243</v>
      </c>
      <c r="D150" s="20" t="s">
        <v>244</v>
      </c>
      <c r="E150" s="16"/>
      <c r="F150" s="17">
        <v>10.6</v>
      </c>
      <c r="G150" s="17">
        <v>9.8699999999999992</v>
      </c>
      <c r="H150" s="17">
        <v>9.15</v>
      </c>
      <c r="I150" s="17"/>
      <c r="J150" s="17">
        <v>10.98</v>
      </c>
      <c r="K150" s="17">
        <v>12.42</v>
      </c>
      <c r="L150" s="17">
        <v>14.76</v>
      </c>
      <c r="M150" s="17"/>
      <c r="N150" s="17">
        <v>58.211358130000001</v>
      </c>
      <c r="O150" s="36">
        <v>8.9885627726999999</v>
      </c>
      <c r="P150" s="20" t="s">
        <v>20</v>
      </c>
      <c r="Q150" s="15" t="s">
        <v>645</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245</v>
      </c>
      <c r="D151" s="19" t="s">
        <v>246</v>
      </c>
      <c r="E151" s="16"/>
      <c r="F151" s="18">
        <v>4.99</v>
      </c>
      <c r="G151" s="18">
        <v>3.89</v>
      </c>
      <c r="H151" s="18">
        <v>2.8</v>
      </c>
      <c r="I151" s="17"/>
      <c r="J151" s="18">
        <v>7.29</v>
      </c>
      <c r="K151" s="18">
        <v>9.4700000000000006</v>
      </c>
      <c r="L151" s="18">
        <v>13.02</v>
      </c>
      <c r="M151" s="18"/>
      <c r="N151" s="18">
        <v>51.037036448999999</v>
      </c>
      <c r="O151" s="18">
        <v>98.341245364000002</v>
      </c>
      <c r="P151" s="19" t="s">
        <v>20</v>
      </c>
      <c r="Q151" s="14" t="s">
        <v>646</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436</v>
      </c>
      <c r="D152" s="20" t="s">
        <v>437</v>
      </c>
      <c r="E152" s="16"/>
      <c r="F152" s="17">
        <v>3.89</v>
      </c>
      <c r="G152" s="17">
        <v>3.44</v>
      </c>
      <c r="H152" s="17">
        <v>2.99</v>
      </c>
      <c r="I152" s="17"/>
      <c r="J152" s="17">
        <v>3.99</v>
      </c>
      <c r="K152" s="17">
        <v>4.88</v>
      </c>
      <c r="L152" s="17">
        <v>6.33</v>
      </c>
      <c r="M152" s="17"/>
      <c r="N152" s="17">
        <v>49.187804124000003</v>
      </c>
      <c r="O152" s="36">
        <v>2.4798902727000001</v>
      </c>
      <c r="P152" s="20" t="s">
        <v>17</v>
      </c>
      <c r="Q152" s="15" t="s">
        <v>647</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247</v>
      </c>
      <c r="D153" s="19" t="s">
        <v>248</v>
      </c>
      <c r="E153" s="16"/>
      <c r="F153" s="18">
        <v>13.35</v>
      </c>
      <c r="G153" s="18">
        <v>12.3</v>
      </c>
      <c r="H153" s="18">
        <v>11.26</v>
      </c>
      <c r="I153" s="17"/>
      <c r="J153" s="18">
        <v>13.53</v>
      </c>
      <c r="K153" s="18">
        <v>15.61</v>
      </c>
      <c r="L153" s="18">
        <v>18.98</v>
      </c>
      <c r="M153" s="18"/>
      <c r="N153" s="18">
        <v>47.954713515999998</v>
      </c>
      <c r="O153" s="18">
        <v>103.18535109</v>
      </c>
      <c r="P153" s="19" t="s">
        <v>17</v>
      </c>
      <c r="Q153" s="14" t="s">
        <v>648</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249</v>
      </c>
      <c r="D154" s="20" t="s">
        <v>250</v>
      </c>
      <c r="E154" s="16"/>
      <c r="F154" s="17">
        <v>23.19</v>
      </c>
      <c r="G154" s="17">
        <v>19.28</v>
      </c>
      <c r="H154" s="17">
        <v>15.38</v>
      </c>
      <c r="I154" s="17"/>
      <c r="J154" s="17">
        <v>23.84</v>
      </c>
      <c r="K154" s="17">
        <v>31.64</v>
      </c>
      <c r="L154" s="17">
        <v>44.26</v>
      </c>
      <c r="M154" s="17"/>
      <c r="N154" s="17">
        <v>89.128233256000001</v>
      </c>
      <c r="O154" s="36">
        <v>17.4639305</v>
      </c>
      <c r="P154" s="20" t="s">
        <v>20</v>
      </c>
      <c r="Q154" s="15" t="s">
        <v>649</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251</v>
      </c>
      <c r="D155" s="19" t="s">
        <v>252</v>
      </c>
      <c r="E155" s="16"/>
      <c r="F155" s="18">
        <v>6.75</v>
      </c>
      <c r="G155" s="18">
        <v>5.37</v>
      </c>
      <c r="H155" s="18">
        <v>3.99</v>
      </c>
      <c r="I155" s="17"/>
      <c r="J155" s="18">
        <v>7.74</v>
      </c>
      <c r="K155" s="18">
        <v>10.49</v>
      </c>
      <c r="L155" s="18">
        <v>14.94</v>
      </c>
      <c r="M155" s="18"/>
      <c r="N155" s="18">
        <v>60.888209445999998</v>
      </c>
      <c r="O155" s="18">
        <v>37.972222864000003</v>
      </c>
      <c r="P155" s="19" t="s">
        <v>20</v>
      </c>
      <c r="Q155" s="14" t="s">
        <v>650</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253</v>
      </c>
      <c r="D156" s="20" t="s">
        <v>254</v>
      </c>
      <c r="E156" s="16"/>
      <c r="F156" s="17">
        <v>6.03</v>
      </c>
      <c r="G156" s="17">
        <v>5.43</v>
      </c>
      <c r="H156" s="17">
        <v>4.84</v>
      </c>
      <c r="I156" s="17"/>
      <c r="J156" s="17">
        <v>6.35</v>
      </c>
      <c r="K156" s="17">
        <v>7.53</v>
      </c>
      <c r="L156" s="17">
        <v>9.4499999999999993</v>
      </c>
      <c r="M156" s="17"/>
      <c r="N156" s="17">
        <v>74.316535235999993</v>
      </c>
      <c r="O156" s="36">
        <v>62.158891544999996</v>
      </c>
      <c r="P156" s="20" t="s">
        <v>20</v>
      </c>
      <c r="Q156" s="15" t="s">
        <v>651</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255</v>
      </c>
      <c r="D157" s="19" t="s">
        <v>256</v>
      </c>
      <c r="E157" s="16"/>
      <c r="F157" s="18">
        <v>1.08</v>
      </c>
      <c r="G157" s="18">
        <v>0.95</v>
      </c>
      <c r="H157" s="18">
        <v>0.82</v>
      </c>
      <c r="I157" s="17"/>
      <c r="J157" s="18">
        <v>1.4</v>
      </c>
      <c r="K157" s="18">
        <v>1.65</v>
      </c>
      <c r="L157" s="18">
        <v>2.06</v>
      </c>
      <c r="M157" s="18"/>
      <c r="N157" s="18">
        <v>51.172463198999999</v>
      </c>
      <c r="O157" s="18">
        <v>2.8583232726999999</v>
      </c>
      <c r="P157" s="19" t="s">
        <v>20</v>
      </c>
      <c r="Q157" s="14" t="s">
        <v>652</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257</v>
      </c>
      <c r="D158" s="20" t="s">
        <v>258</v>
      </c>
      <c r="E158" s="16"/>
      <c r="F158" s="17">
        <v>25.99</v>
      </c>
      <c r="G158" s="17">
        <v>23.8</v>
      </c>
      <c r="H158" s="17">
        <v>21.61</v>
      </c>
      <c r="I158" s="17"/>
      <c r="J158" s="17">
        <v>26.35</v>
      </c>
      <c r="K158" s="17">
        <v>30.72</v>
      </c>
      <c r="L158" s="17">
        <v>37.79</v>
      </c>
      <c r="M158" s="17"/>
      <c r="N158" s="17">
        <v>46.473649092999999</v>
      </c>
      <c r="O158" s="36">
        <v>89.486484045000012</v>
      </c>
      <c r="P158" s="20" t="s">
        <v>17</v>
      </c>
      <c r="Q158" s="15" t="s">
        <v>653</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259</v>
      </c>
      <c r="D159" s="19" t="s">
        <v>260</v>
      </c>
      <c r="E159" s="16"/>
      <c r="F159" s="18">
        <v>24.17</v>
      </c>
      <c r="G159" s="18">
        <v>21.75</v>
      </c>
      <c r="H159" s="18">
        <v>19.34</v>
      </c>
      <c r="I159" s="17"/>
      <c r="J159" s="18">
        <v>25.41</v>
      </c>
      <c r="K159" s="18">
        <v>30.23</v>
      </c>
      <c r="L159" s="18">
        <v>38.04</v>
      </c>
      <c r="M159" s="18"/>
      <c r="N159" s="18">
        <v>50.720420230999999</v>
      </c>
      <c r="O159" s="18">
        <v>21.515015091000002</v>
      </c>
      <c r="P159" s="19" t="s">
        <v>20</v>
      </c>
      <c r="Q159" s="14" t="s">
        <v>654</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261</v>
      </c>
      <c r="D160" s="20" t="s">
        <v>262</v>
      </c>
      <c r="E160" s="16"/>
      <c r="F160" s="17">
        <v>131.37</v>
      </c>
      <c r="G160" s="17">
        <v>117.65</v>
      </c>
      <c r="H160" s="17">
        <v>103.94</v>
      </c>
      <c r="I160" s="17"/>
      <c r="J160" s="17">
        <v>137.19999999999999</v>
      </c>
      <c r="K160" s="17">
        <v>164.62</v>
      </c>
      <c r="L160" s="17">
        <v>209</v>
      </c>
      <c r="M160" s="17"/>
      <c r="N160" s="17">
        <v>46.775778334999998</v>
      </c>
      <c r="O160" s="36">
        <v>5.6748554581999997</v>
      </c>
      <c r="P160" s="20" t="s">
        <v>17</v>
      </c>
      <c r="Q160" s="15" t="s">
        <v>655</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656</v>
      </c>
      <c r="D161" s="19" t="s">
        <v>657</v>
      </c>
      <c r="E161" s="16"/>
      <c r="F161" s="18">
        <v>34.46</v>
      </c>
      <c r="G161" s="18">
        <v>29.1</v>
      </c>
      <c r="H161" s="18">
        <v>23.75</v>
      </c>
      <c r="I161" s="17"/>
      <c r="J161" s="18">
        <v>47.26</v>
      </c>
      <c r="K161" s="18">
        <v>57.96</v>
      </c>
      <c r="L161" s="18">
        <v>75.290000000000006</v>
      </c>
      <c r="M161" s="18"/>
      <c r="N161" s="18">
        <v>59.768507706999998</v>
      </c>
      <c r="O161" s="18">
        <v>2.2410137718000001</v>
      </c>
      <c r="P161" s="19" t="s">
        <v>20</v>
      </c>
      <c r="Q161" s="14" t="s">
        <v>658</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496</v>
      </c>
      <c r="D162" s="20" t="s">
        <v>497</v>
      </c>
      <c r="E162" s="16"/>
      <c r="F162" s="17">
        <v>53.36</v>
      </c>
      <c r="G162" s="17">
        <v>45.62</v>
      </c>
      <c r="H162" s="17">
        <v>37.89</v>
      </c>
      <c r="I162" s="17"/>
      <c r="J162" s="17">
        <v>67.069999999999993</v>
      </c>
      <c r="K162" s="17">
        <v>82.53</v>
      </c>
      <c r="L162" s="17">
        <v>107.56</v>
      </c>
      <c r="M162" s="17"/>
      <c r="N162" s="17">
        <v>72.826734170999998</v>
      </c>
      <c r="O162" s="36">
        <v>1.3547135359</v>
      </c>
      <c r="P162" s="20" t="s">
        <v>20</v>
      </c>
      <c r="Q162" s="15" t="s">
        <v>659</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263</v>
      </c>
      <c r="D163" s="19" t="s">
        <v>264</v>
      </c>
      <c r="E163" s="16"/>
      <c r="F163" s="18">
        <v>10.95</v>
      </c>
      <c r="G163" s="18">
        <v>9.49</v>
      </c>
      <c r="H163" s="18">
        <v>8.0299999999999994</v>
      </c>
      <c r="I163" s="17"/>
      <c r="J163" s="18">
        <v>11.34</v>
      </c>
      <c r="K163" s="18">
        <v>14.25</v>
      </c>
      <c r="L163" s="18">
        <v>18.97</v>
      </c>
      <c r="M163" s="18"/>
      <c r="N163" s="18">
        <v>35.615231354999999</v>
      </c>
      <c r="O163" s="18">
        <v>33.482566988000002</v>
      </c>
      <c r="P163" s="19" t="s">
        <v>17</v>
      </c>
      <c r="Q163" s="14" t="s">
        <v>660</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265</v>
      </c>
      <c r="D164" s="20" t="s">
        <v>266</v>
      </c>
      <c r="E164" s="16"/>
      <c r="F164" s="17">
        <v>16.39</v>
      </c>
      <c r="G164" s="17">
        <v>14.42</v>
      </c>
      <c r="H164" s="17">
        <v>12.46</v>
      </c>
      <c r="I164" s="17"/>
      <c r="J164" s="17">
        <v>17.02</v>
      </c>
      <c r="K164" s="17">
        <v>20.94</v>
      </c>
      <c r="L164" s="17">
        <v>27.3</v>
      </c>
      <c r="M164" s="17"/>
      <c r="N164" s="17">
        <v>69.419925950999996</v>
      </c>
      <c r="O164" s="36">
        <v>113.30502294999999</v>
      </c>
      <c r="P164" s="20" t="s">
        <v>20</v>
      </c>
      <c r="Q164" s="15" t="s">
        <v>661</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462</v>
      </c>
      <c r="D165" s="19" t="s">
        <v>463</v>
      </c>
      <c r="E165" s="16"/>
      <c r="F165" s="18">
        <v>6.04</v>
      </c>
      <c r="G165" s="18">
        <v>5.59</v>
      </c>
      <c r="H165" s="18">
        <v>5.15</v>
      </c>
      <c r="I165" s="17"/>
      <c r="J165" s="18">
        <v>6.38</v>
      </c>
      <c r="K165" s="18">
        <v>7.26</v>
      </c>
      <c r="L165" s="18">
        <v>8.6999999999999993</v>
      </c>
      <c r="M165" s="18"/>
      <c r="N165" s="18">
        <v>64.175004448999999</v>
      </c>
      <c r="O165" s="18">
        <v>1.8489004545000001</v>
      </c>
      <c r="P165" s="19" t="s">
        <v>20</v>
      </c>
      <c r="Q165" s="14" t="s">
        <v>662</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267</v>
      </c>
      <c r="D166" s="20" t="s">
        <v>268</v>
      </c>
      <c r="E166" s="16"/>
      <c r="F166" s="17">
        <v>10.77</v>
      </c>
      <c r="G166" s="17">
        <v>10.23</v>
      </c>
      <c r="H166" s="17">
        <v>9.69</v>
      </c>
      <c r="I166" s="17"/>
      <c r="J166" s="17">
        <v>10.93</v>
      </c>
      <c r="K166" s="17">
        <v>12</v>
      </c>
      <c r="L166" s="17">
        <v>13.73</v>
      </c>
      <c r="M166" s="17"/>
      <c r="N166" s="17">
        <v>48.941560873999997</v>
      </c>
      <c r="O166" s="36">
        <v>28.282388045000001</v>
      </c>
      <c r="P166" s="20" t="s">
        <v>17</v>
      </c>
      <c r="Q166" s="15" t="s">
        <v>663</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476</v>
      </c>
      <c r="D167" s="19" t="s">
        <v>477</v>
      </c>
      <c r="E167" s="16"/>
      <c r="F167" s="18">
        <v>0.64</v>
      </c>
      <c r="G167" s="18">
        <v>0.3</v>
      </c>
      <c r="H167" s="18">
        <v>-0.02</v>
      </c>
      <c r="I167" s="17"/>
      <c r="J167" s="18">
        <v>1.54</v>
      </c>
      <c r="K167" s="18">
        <v>2.2000000000000002</v>
      </c>
      <c r="L167" s="18">
        <v>3.28</v>
      </c>
      <c r="M167" s="18"/>
      <c r="N167" s="18">
        <v>64.985519546999996</v>
      </c>
      <c r="O167" s="18">
        <v>3.3024484091000001</v>
      </c>
      <c r="P167" s="19" t="s">
        <v>20</v>
      </c>
      <c r="Q167" s="14" t="s">
        <v>664</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269</v>
      </c>
      <c r="D168" s="20" t="s">
        <v>270</v>
      </c>
      <c r="E168" s="16"/>
      <c r="F168" s="17" t="s">
        <v>39</v>
      </c>
      <c r="G168" s="17" t="s">
        <v>39</v>
      </c>
      <c r="H168" s="17" t="s">
        <v>39</v>
      </c>
      <c r="I168" s="17"/>
      <c r="J168" s="17" t="s">
        <v>39</v>
      </c>
      <c r="K168" s="17" t="s">
        <v>39</v>
      </c>
      <c r="L168" s="17" t="s">
        <v>39</v>
      </c>
      <c r="M168" s="17"/>
      <c r="N168" s="17" t="s">
        <v>39</v>
      </c>
      <c r="O168" s="36" t="s">
        <v>39</v>
      </c>
      <c r="P168" s="20" t="s">
        <v>39</v>
      </c>
      <c r="Q168" s="15" t="s">
        <v>40</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271</v>
      </c>
      <c r="D169" s="19" t="s">
        <v>272</v>
      </c>
      <c r="E169" s="16"/>
      <c r="F169" s="18">
        <v>52.32</v>
      </c>
      <c r="G169" s="18">
        <v>47.91</v>
      </c>
      <c r="H169" s="18">
        <v>43.5</v>
      </c>
      <c r="I169" s="17"/>
      <c r="J169" s="18">
        <v>54.47</v>
      </c>
      <c r="K169" s="18">
        <v>63.28</v>
      </c>
      <c r="L169" s="18">
        <v>77.55</v>
      </c>
      <c r="M169" s="18"/>
      <c r="N169" s="18">
        <v>58.888719647999999</v>
      </c>
      <c r="O169" s="18">
        <v>26.802134727000002</v>
      </c>
      <c r="P169" s="19" t="s">
        <v>20</v>
      </c>
      <c r="Q169" s="14" t="s">
        <v>665</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273</v>
      </c>
      <c r="D170" s="20" t="s">
        <v>274</v>
      </c>
      <c r="E170" s="16"/>
      <c r="F170" s="17">
        <v>3.04</v>
      </c>
      <c r="G170" s="17">
        <v>2.23</v>
      </c>
      <c r="H170" s="17">
        <v>1.43</v>
      </c>
      <c r="I170" s="17"/>
      <c r="J170" s="17">
        <v>3.14</v>
      </c>
      <c r="K170" s="17">
        <v>4.74</v>
      </c>
      <c r="L170" s="17">
        <v>7.34</v>
      </c>
      <c r="M170" s="17"/>
      <c r="N170" s="17">
        <v>43.273294804999999</v>
      </c>
      <c r="O170" s="36">
        <v>24.190798864000001</v>
      </c>
      <c r="P170" s="20" t="s">
        <v>17</v>
      </c>
      <c r="Q170" s="15" t="s">
        <v>666</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275</v>
      </c>
      <c r="D171" s="19" t="s">
        <v>276</v>
      </c>
      <c r="E171" s="16"/>
      <c r="F171" s="18">
        <v>3.29</v>
      </c>
      <c r="G171" s="18">
        <v>2.99</v>
      </c>
      <c r="H171" s="18">
        <v>2.7</v>
      </c>
      <c r="I171" s="17"/>
      <c r="J171" s="18">
        <v>3.4</v>
      </c>
      <c r="K171" s="18">
        <v>3.98</v>
      </c>
      <c r="L171" s="18">
        <v>4.92</v>
      </c>
      <c r="M171" s="18"/>
      <c r="N171" s="18">
        <v>39.185610568000001</v>
      </c>
      <c r="O171" s="18">
        <v>3.3362907727</v>
      </c>
      <c r="P171" s="19" t="s">
        <v>17</v>
      </c>
      <c r="Q171" s="14" t="s">
        <v>667</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438</v>
      </c>
      <c r="D172" s="20" t="s">
        <v>439</v>
      </c>
      <c r="E172" s="16"/>
      <c r="F172" s="17">
        <v>240.72</v>
      </c>
      <c r="G172" s="17">
        <v>201.84</v>
      </c>
      <c r="H172" s="17">
        <v>162.96</v>
      </c>
      <c r="I172" s="17"/>
      <c r="J172" s="17">
        <v>256.02</v>
      </c>
      <c r="K172" s="17">
        <v>333.77</v>
      </c>
      <c r="L172" s="17">
        <v>459.58</v>
      </c>
      <c r="M172" s="17"/>
      <c r="N172" s="17">
        <v>58.584663390999999</v>
      </c>
      <c r="O172" s="36">
        <v>6.9830317763999998</v>
      </c>
      <c r="P172" s="20" t="s">
        <v>20</v>
      </c>
      <c r="Q172" s="15" t="s">
        <v>668</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498</v>
      </c>
      <c r="D173" s="19" t="s">
        <v>499</v>
      </c>
      <c r="E173" s="16"/>
      <c r="F173" s="18">
        <v>2.02</v>
      </c>
      <c r="G173" s="18">
        <v>1.49</v>
      </c>
      <c r="H173" s="18">
        <v>0.96</v>
      </c>
      <c r="I173" s="17"/>
      <c r="J173" s="18">
        <v>2.15</v>
      </c>
      <c r="K173" s="18">
        <v>3.2</v>
      </c>
      <c r="L173" s="18">
        <v>4.91</v>
      </c>
      <c r="M173" s="18"/>
      <c r="N173" s="18">
        <v>39.357583521999999</v>
      </c>
      <c r="O173" s="18">
        <v>1.1928695909</v>
      </c>
      <c r="P173" s="19" t="s">
        <v>17</v>
      </c>
      <c r="Q173" s="14" t="s">
        <v>669</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277</v>
      </c>
      <c r="D174" s="20" t="s">
        <v>278</v>
      </c>
      <c r="E174" s="16"/>
      <c r="F174" s="17">
        <v>31.43</v>
      </c>
      <c r="G174" s="17">
        <v>28.42</v>
      </c>
      <c r="H174" s="17">
        <v>25.42</v>
      </c>
      <c r="I174" s="17"/>
      <c r="J174" s="17">
        <v>32.5</v>
      </c>
      <c r="K174" s="17">
        <v>38.5</v>
      </c>
      <c r="L174" s="17">
        <v>48.23</v>
      </c>
      <c r="M174" s="17"/>
      <c r="N174" s="17">
        <v>53.736270552999997</v>
      </c>
      <c r="O174" s="36">
        <v>301.28247931999999</v>
      </c>
      <c r="P174" s="20" t="s">
        <v>17</v>
      </c>
      <c r="Q174" s="15" t="s">
        <v>670</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277</v>
      </c>
      <c r="D175" s="19" t="s">
        <v>279</v>
      </c>
      <c r="E175" s="16"/>
      <c r="F175" s="18">
        <v>29.35</v>
      </c>
      <c r="G175" s="18">
        <v>26.92</v>
      </c>
      <c r="H175" s="18">
        <v>24.5</v>
      </c>
      <c r="I175" s="17"/>
      <c r="J175" s="18">
        <v>30.22</v>
      </c>
      <c r="K175" s="18">
        <v>35.06</v>
      </c>
      <c r="L175" s="18">
        <v>42.91</v>
      </c>
      <c r="M175" s="18"/>
      <c r="N175" s="18">
        <v>50.243909664</v>
      </c>
      <c r="O175" s="18">
        <v>1137.8191625000002</v>
      </c>
      <c r="P175" s="19" t="s">
        <v>17</v>
      </c>
      <c r="Q175" s="14" t="s">
        <v>671</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280</v>
      </c>
      <c r="D176" s="20" t="s">
        <v>281</v>
      </c>
      <c r="E176" s="16"/>
      <c r="F176" s="17">
        <v>14.32</v>
      </c>
      <c r="G176" s="17">
        <v>13</v>
      </c>
      <c r="H176" s="17">
        <v>11.69</v>
      </c>
      <c r="I176" s="17"/>
      <c r="J176" s="17">
        <v>16.11</v>
      </c>
      <c r="K176" s="17">
        <v>18.73</v>
      </c>
      <c r="L176" s="17">
        <v>22.97</v>
      </c>
      <c r="M176" s="17"/>
      <c r="N176" s="17">
        <v>61.565116531999998</v>
      </c>
      <c r="O176" s="36">
        <v>45.551813136</v>
      </c>
      <c r="P176" s="20" t="s">
        <v>20</v>
      </c>
      <c r="Q176" s="15" t="s">
        <v>672</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282</v>
      </c>
      <c r="D177" s="19" t="s">
        <v>283</v>
      </c>
      <c r="E177" s="16"/>
      <c r="F177" s="18">
        <v>42.24</v>
      </c>
      <c r="G177" s="18">
        <v>38.979999999999997</v>
      </c>
      <c r="H177" s="18">
        <v>35.729999999999997</v>
      </c>
      <c r="I177" s="17"/>
      <c r="J177" s="18">
        <v>43.2</v>
      </c>
      <c r="K177" s="18">
        <v>49.7</v>
      </c>
      <c r="L177" s="18">
        <v>60.22</v>
      </c>
      <c r="M177" s="18"/>
      <c r="N177" s="18">
        <v>73.710128995000005</v>
      </c>
      <c r="O177" s="18">
        <v>370.59095914</v>
      </c>
      <c r="P177" s="19" t="s">
        <v>20</v>
      </c>
      <c r="Q177" s="14" t="s">
        <v>673</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284</v>
      </c>
      <c r="D178" s="20" t="s">
        <v>285</v>
      </c>
      <c r="E178" s="16"/>
      <c r="F178" s="17">
        <v>4.16</v>
      </c>
      <c r="G178" s="17">
        <v>3.84</v>
      </c>
      <c r="H178" s="17">
        <v>3.53</v>
      </c>
      <c r="I178" s="17"/>
      <c r="J178" s="17">
        <v>4.2300000000000004</v>
      </c>
      <c r="K178" s="17">
        <v>4.8499999999999996</v>
      </c>
      <c r="L178" s="17">
        <v>5.86</v>
      </c>
      <c r="M178" s="17"/>
      <c r="N178" s="17">
        <v>44.878813688999998</v>
      </c>
      <c r="O178" s="36">
        <v>35.095990182000001</v>
      </c>
      <c r="P178" s="20" t="s">
        <v>17</v>
      </c>
      <c r="Q178" s="15" t="s">
        <v>674</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286</v>
      </c>
      <c r="D179" s="19" t="s">
        <v>287</v>
      </c>
      <c r="E179" s="16"/>
      <c r="F179" s="18">
        <v>16.010000000000002</v>
      </c>
      <c r="G179" s="18">
        <v>13.76</v>
      </c>
      <c r="H179" s="18">
        <v>11.51</v>
      </c>
      <c r="I179" s="17"/>
      <c r="J179" s="18">
        <v>16.989999999999998</v>
      </c>
      <c r="K179" s="18">
        <v>21.48</v>
      </c>
      <c r="L179" s="18">
        <v>28.76</v>
      </c>
      <c r="M179" s="18"/>
      <c r="N179" s="18">
        <v>62.294369625000002</v>
      </c>
      <c r="O179" s="18">
        <v>17.947826318000001</v>
      </c>
      <c r="P179" s="19" t="s">
        <v>20</v>
      </c>
      <c r="Q179" s="14" t="s">
        <v>675</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288</v>
      </c>
      <c r="D180" s="20" t="s">
        <v>289</v>
      </c>
      <c r="E180" s="16"/>
      <c r="F180" s="17">
        <v>51.54</v>
      </c>
      <c r="G180" s="17">
        <v>46.19</v>
      </c>
      <c r="H180" s="17">
        <v>40.840000000000003</v>
      </c>
      <c r="I180" s="17"/>
      <c r="J180" s="17">
        <v>53.15</v>
      </c>
      <c r="K180" s="17">
        <v>63.84</v>
      </c>
      <c r="L180" s="17">
        <v>81.14</v>
      </c>
      <c r="M180" s="17"/>
      <c r="N180" s="17">
        <v>72.056722148999995</v>
      </c>
      <c r="O180" s="36">
        <v>107.73100513</v>
      </c>
      <c r="P180" s="20" t="s">
        <v>20</v>
      </c>
      <c r="Q180" s="15" t="s">
        <v>676</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482</v>
      </c>
      <c r="D181" s="19" t="s">
        <v>483</v>
      </c>
      <c r="E181" s="16"/>
      <c r="F181" s="18">
        <v>4.66</v>
      </c>
      <c r="G181" s="18">
        <v>3.95</v>
      </c>
      <c r="H181" s="18">
        <v>3.25</v>
      </c>
      <c r="I181" s="17"/>
      <c r="J181" s="18">
        <v>5.55</v>
      </c>
      <c r="K181" s="18">
        <v>6.95</v>
      </c>
      <c r="L181" s="18">
        <v>9.2200000000000006</v>
      </c>
      <c r="M181" s="18"/>
      <c r="N181" s="18">
        <v>55.685765224999997</v>
      </c>
      <c r="O181" s="18">
        <v>2.2836110000000001</v>
      </c>
      <c r="P181" s="19" t="s">
        <v>20</v>
      </c>
      <c r="Q181" s="14" t="s">
        <v>677</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290</v>
      </c>
      <c r="D182" s="20" t="s">
        <v>291</v>
      </c>
      <c r="E182" s="16"/>
      <c r="F182" s="17">
        <v>4.42</v>
      </c>
      <c r="G182" s="17">
        <v>3.87</v>
      </c>
      <c r="H182" s="17">
        <v>3.32</v>
      </c>
      <c r="I182" s="17"/>
      <c r="J182" s="17">
        <v>4.5599999999999996</v>
      </c>
      <c r="K182" s="17">
        <v>5.65</v>
      </c>
      <c r="L182" s="17">
        <v>7.42</v>
      </c>
      <c r="M182" s="17"/>
      <c r="N182" s="17">
        <v>29.148655751</v>
      </c>
      <c r="O182" s="36">
        <v>7.1902738636000008</v>
      </c>
      <c r="P182" s="20" t="s">
        <v>17</v>
      </c>
      <c r="Q182" s="15" t="s">
        <v>678</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445</v>
      </c>
      <c r="D183" s="19" t="s">
        <v>292</v>
      </c>
      <c r="E183" s="16"/>
      <c r="F183" s="18">
        <v>15.52</v>
      </c>
      <c r="G183" s="18">
        <v>14.77</v>
      </c>
      <c r="H183" s="18">
        <v>14.02</v>
      </c>
      <c r="I183" s="17"/>
      <c r="J183" s="18">
        <v>15.93</v>
      </c>
      <c r="K183" s="18">
        <v>17.420000000000002</v>
      </c>
      <c r="L183" s="18">
        <v>19.829999999999998</v>
      </c>
      <c r="M183" s="18"/>
      <c r="N183" s="18">
        <v>33.516124052000002</v>
      </c>
      <c r="O183" s="18">
        <v>3.5028831363999999</v>
      </c>
      <c r="P183" s="19" t="s">
        <v>17</v>
      </c>
      <c r="Q183" s="14" t="s">
        <v>679</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680</v>
      </c>
      <c r="D184" s="20" t="s">
        <v>293</v>
      </c>
      <c r="E184" s="16"/>
      <c r="F184" s="17">
        <v>2.08</v>
      </c>
      <c r="G184" s="17">
        <v>1.86</v>
      </c>
      <c r="H184" s="17">
        <v>1.64</v>
      </c>
      <c r="I184" s="17"/>
      <c r="J184" s="17">
        <v>2.15</v>
      </c>
      <c r="K184" s="17">
        <v>2.58</v>
      </c>
      <c r="L184" s="17">
        <v>3.28</v>
      </c>
      <c r="M184" s="17"/>
      <c r="N184" s="17">
        <v>42.970386955999999</v>
      </c>
      <c r="O184" s="36">
        <v>4.0323651817999995</v>
      </c>
      <c r="P184" s="20" t="s">
        <v>17</v>
      </c>
      <c r="Q184" s="15" t="s">
        <v>681</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294</v>
      </c>
      <c r="D185" s="19" t="s">
        <v>295</v>
      </c>
      <c r="E185" s="16"/>
      <c r="F185" s="18">
        <v>2.65</v>
      </c>
      <c r="G185" s="18">
        <v>2.17</v>
      </c>
      <c r="H185" s="18">
        <v>1.69</v>
      </c>
      <c r="I185" s="17"/>
      <c r="J185" s="18">
        <v>2.79</v>
      </c>
      <c r="K185" s="18">
        <v>3.74</v>
      </c>
      <c r="L185" s="18">
        <v>5.29</v>
      </c>
      <c r="M185" s="18"/>
      <c r="N185" s="18">
        <v>34.969677904000001</v>
      </c>
      <c r="O185" s="18">
        <v>10.377700272</v>
      </c>
      <c r="P185" s="19" t="s">
        <v>17</v>
      </c>
      <c r="Q185" s="14" t="s">
        <v>682</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296</v>
      </c>
      <c r="D186" s="20" t="s">
        <v>297</v>
      </c>
      <c r="E186" s="16"/>
      <c r="F186" s="17">
        <v>14.3</v>
      </c>
      <c r="G186" s="17">
        <v>11.57</v>
      </c>
      <c r="H186" s="17">
        <v>8.84</v>
      </c>
      <c r="I186" s="17"/>
      <c r="J186" s="17">
        <v>15.2</v>
      </c>
      <c r="K186" s="17">
        <v>20.65</v>
      </c>
      <c r="L186" s="17">
        <v>29.47</v>
      </c>
      <c r="M186" s="17"/>
      <c r="N186" s="17">
        <v>43.300095139</v>
      </c>
      <c r="O186" s="36">
        <v>220.75724181999999</v>
      </c>
      <c r="P186" s="20" t="s">
        <v>17</v>
      </c>
      <c r="Q186" s="15" t="s">
        <v>683</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456</v>
      </c>
      <c r="D187" s="19" t="s">
        <v>298</v>
      </c>
      <c r="E187" s="16"/>
      <c r="F187" s="18">
        <v>1.92</v>
      </c>
      <c r="G187" s="18">
        <v>1.73</v>
      </c>
      <c r="H187" s="18">
        <v>1.54</v>
      </c>
      <c r="I187" s="17"/>
      <c r="J187" s="18">
        <v>2.23</v>
      </c>
      <c r="K187" s="18">
        <v>2.6</v>
      </c>
      <c r="L187" s="18">
        <v>3.21</v>
      </c>
      <c r="M187" s="18"/>
      <c r="N187" s="18">
        <v>48.978955229</v>
      </c>
      <c r="O187" s="18">
        <v>40.705223545000003</v>
      </c>
      <c r="P187" s="19" t="s">
        <v>20</v>
      </c>
      <c r="Q187" s="14" t="s">
        <v>684</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299</v>
      </c>
      <c r="D188" s="20" t="s">
        <v>300</v>
      </c>
      <c r="E188" s="16"/>
      <c r="F188" s="17">
        <v>8.86</v>
      </c>
      <c r="G188" s="17">
        <v>8.31</v>
      </c>
      <c r="H188" s="17">
        <v>7.76</v>
      </c>
      <c r="I188" s="17"/>
      <c r="J188" s="17">
        <v>9.6199999999999992</v>
      </c>
      <c r="K188" s="17">
        <v>10.71</v>
      </c>
      <c r="L188" s="17">
        <v>12.48</v>
      </c>
      <c r="M188" s="17"/>
      <c r="N188" s="17">
        <v>53.837996185999998</v>
      </c>
      <c r="O188" s="36">
        <v>29.596218818000001</v>
      </c>
      <c r="P188" s="20" t="s">
        <v>20</v>
      </c>
      <c r="Q188" s="15" t="s">
        <v>685</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500</v>
      </c>
      <c r="D189" s="19" t="s">
        <v>301</v>
      </c>
      <c r="E189" s="16"/>
      <c r="F189" s="18">
        <v>1.01</v>
      </c>
      <c r="G189" s="18">
        <v>0.65</v>
      </c>
      <c r="H189" s="18">
        <v>0.3</v>
      </c>
      <c r="I189" s="17"/>
      <c r="J189" s="18">
        <v>1.08</v>
      </c>
      <c r="K189" s="18">
        <v>1.78</v>
      </c>
      <c r="L189" s="18">
        <v>2.92</v>
      </c>
      <c r="M189" s="18"/>
      <c r="N189" s="18">
        <v>36.213166098999999</v>
      </c>
      <c r="O189" s="18">
        <v>3.2992791818000002</v>
      </c>
      <c r="P189" s="19" t="s">
        <v>17</v>
      </c>
      <c r="Q189" s="14" t="s">
        <v>686</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317</v>
      </c>
      <c r="D190" s="20" t="s">
        <v>302</v>
      </c>
      <c r="E190" s="16"/>
      <c r="F190" s="17">
        <v>35.75</v>
      </c>
      <c r="G190" s="17">
        <v>31.95</v>
      </c>
      <c r="H190" s="17">
        <v>28.15</v>
      </c>
      <c r="I190" s="17"/>
      <c r="J190" s="17">
        <v>36.42</v>
      </c>
      <c r="K190" s="17">
        <v>44.01</v>
      </c>
      <c r="L190" s="17">
        <v>56.29</v>
      </c>
      <c r="M190" s="17"/>
      <c r="N190" s="17">
        <v>51.722089249</v>
      </c>
      <c r="O190" s="36">
        <v>189.39734773000001</v>
      </c>
      <c r="P190" s="20" t="s">
        <v>17</v>
      </c>
      <c r="Q190" s="15" t="s">
        <v>687</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484</v>
      </c>
      <c r="D191" s="19" t="s">
        <v>303</v>
      </c>
      <c r="E191" s="16"/>
      <c r="F191" s="18">
        <v>18.86</v>
      </c>
      <c r="G191" s="18">
        <v>17.440000000000001</v>
      </c>
      <c r="H191" s="18">
        <v>16.02</v>
      </c>
      <c r="I191" s="17"/>
      <c r="J191" s="18">
        <v>20.53</v>
      </c>
      <c r="K191" s="18">
        <v>23.36</v>
      </c>
      <c r="L191" s="18">
        <v>27.94</v>
      </c>
      <c r="M191" s="18"/>
      <c r="N191" s="18">
        <v>54.637943264999997</v>
      </c>
      <c r="O191" s="18">
        <v>202.12595355000002</v>
      </c>
      <c r="P191" s="19" t="s">
        <v>20</v>
      </c>
      <c r="Q191" s="14" t="s">
        <v>688</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304</v>
      </c>
      <c r="D192" s="20" t="s">
        <v>305</v>
      </c>
      <c r="E192" s="16"/>
      <c r="F192" s="17">
        <v>113.77</v>
      </c>
      <c r="G192" s="17">
        <v>104.21</v>
      </c>
      <c r="H192" s="17">
        <v>94.66</v>
      </c>
      <c r="I192" s="17"/>
      <c r="J192" s="17">
        <v>116.01</v>
      </c>
      <c r="K192" s="17">
        <v>135.11000000000001</v>
      </c>
      <c r="L192" s="17">
        <v>166.01</v>
      </c>
      <c r="M192" s="17"/>
      <c r="N192" s="17">
        <v>47.965353794999999</v>
      </c>
      <c r="O192" s="36">
        <v>337.42840795000001</v>
      </c>
      <c r="P192" s="20" t="s">
        <v>17</v>
      </c>
      <c r="Q192" s="15" t="s">
        <v>689</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306</v>
      </c>
      <c r="D193" s="19" t="s">
        <v>457</v>
      </c>
      <c r="E193" s="16"/>
      <c r="F193" s="18">
        <v>6.52</v>
      </c>
      <c r="G193" s="18">
        <v>6.06</v>
      </c>
      <c r="H193" s="18">
        <v>5.61</v>
      </c>
      <c r="I193" s="17"/>
      <c r="J193" s="18">
        <v>6.74</v>
      </c>
      <c r="K193" s="18">
        <v>7.64</v>
      </c>
      <c r="L193" s="18">
        <v>9.1</v>
      </c>
      <c r="M193" s="18"/>
      <c r="N193" s="18">
        <v>61.667372307000001</v>
      </c>
      <c r="O193" s="18">
        <v>1.3080945455000001</v>
      </c>
      <c r="P193" s="19" t="s">
        <v>20</v>
      </c>
      <c r="Q193" s="14" t="s">
        <v>690</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306</v>
      </c>
      <c r="D194" s="20" t="s">
        <v>307</v>
      </c>
      <c r="E194" s="16"/>
      <c r="F194" s="17">
        <v>6.5</v>
      </c>
      <c r="G194" s="17">
        <v>6.07</v>
      </c>
      <c r="H194" s="17">
        <v>5.64</v>
      </c>
      <c r="I194" s="17"/>
      <c r="J194" s="17">
        <v>6.65</v>
      </c>
      <c r="K194" s="17">
        <v>7.5</v>
      </c>
      <c r="L194" s="17">
        <v>8.89</v>
      </c>
      <c r="M194" s="17"/>
      <c r="N194" s="17">
        <v>62.005418091999999</v>
      </c>
      <c r="O194" s="36">
        <v>8.5333733635999991</v>
      </c>
      <c r="P194" s="20" t="s">
        <v>20</v>
      </c>
      <c r="Q194" s="15" t="s">
        <v>691</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306</v>
      </c>
      <c r="D195" s="19" t="s">
        <v>308</v>
      </c>
      <c r="E195" s="16"/>
      <c r="F195" s="18">
        <v>32.69</v>
      </c>
      <c r="G195" s="18">
        <v>30.55</v>
      </c>
      <c r="H195" s="18">
        <v>28.41</v>
      </c>
      <c r="I195" s="17"/>
      <c r="J195" s="18">
        <v>33.380000000000003</v>
      </c>
      <c r="K195" s="18">
        <v>37.65</v>
      </c>
      <c r="L195" s="18">
        <v>44.57</v>
      </c>
      <c r="M195" s="18"/>
      <c r="N195" s="18">
        <v>65.255824907999994</v>
      </c>
      <c r="O195" s="18">
        <v>35.472089363999999</v>
      </c>
      <c r="P195" s="19" t="s">
        <v>20</v>
      </c>
      <c r="Q195" s="14" t="s">
        <v>692</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309</v>
      </c>
      <c r="D196" s="20" t="s">
        <v>310</v>
      </c>
      <c r="E196" s="16"/>
      <c r="F196" s="17">
        <v>28.54</v>
      </c>
      <c r="G196" s="17">
        <v>26.58</v>
      </c>
      <c r="H196" s="17">
        <v>24.63</v>
      </c>
      <c r="I196" s="17"/>
      <c r="J196" s="17">
        <v>29.03</v>
      </c>
      <c r="K196" s="17">
        <v>32.93</v>
      </c>
      <c r="L196" s="17">
        <v>39.25</v>
      </c>
      <c r="M196" s="17"/>
      <c r="N196" s="17">
        <v>36.051709576999997</v>
      </c>
      <c r="O196" s="36">
        <v>59.518656999999997</v>
      </c>
      <c r="P196" s="20" t="s">
        <v>17</v>
      </c>
      <c r="Q196" s="15" t="s">
        <v>693</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311</v>
      </c>
      <c r="D197" s="19" t="s">
        <v>312</v>
      </c>
      <c r="E197" s="16"/>
      <c r="F197" s="18">
        <v>13.69</v>
      </c>
      <c r="G197" s="18">
        <v>13.38</v>
      </c>
      <c r="H197" s="18">
        <v>13.07</v>
      </c>
      <c r="I197" s="17"/>
      <c r="J197" s="18">
        <v>13.84</v>
      </c>
      <c r="K197" s="18">
        <v>14.45</v>
      </c>
      <c r="L197" s="18">
        <v>15.45</v>
      </c>
      <c r="M197" s="18"/>
      <c r="N197" s="18">
        <v>70.882880838000005</v>
      </c>
      <c r="O197" s="18">
        <v>78.038419590999993</v>
      </c>
      <c r="P197" s="19" t="s">
        <v>20</v>
      </c>
      <c r="Q197" s="14" t="s">
        <v>694</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313</v>
      </c>
      <c r="D198" s="20" t="s">
        <v>314</v>
      </c>
      <c r="E198" s="16"/>
      <c r="F198" s="17">
        <v>19.86</v>
      </c>
      <c r="G198" s="17">
        <v>18.260000000000002</v>
      </c>
      <c r="H198" s="17">
        <v>16.670000000000002</v>
      </c>
      <c r="I198" s="17"/>
      <c r="J198" s="17">
        <v>20.6</v>
      </c>
      <c r="K198" s="17">
        <v>23.78</v>
      </c>
      <c r="L198" s="17">
        <v>28.93</v>
      </c>
      <c r="M198" s="17"/>
      <c r="N198" s="17">
        <v>44.428559630999999</v>
      </c>
      <c r="O198" s="36">
        <v>29.613535182</v>
      </c>
      <c r="P198" s="20" t="s">
        <v>17</v>
      </c>
      <c r="Q198" s="15" t="s">
        <v>695</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315</v>
      </c>
      <c r="D199" s="19" t="s">
        <v>316</v>
      </c>
      <c r="E199" s="16"/>
      <c r="F199" s="18">
        <v>5.28</v>
      </c>
      <c r="G199" s="18">
        <v>4.95</v>
      </c>
      <c r="H199" s="18">
        <v>4.63</v>
      </c>
      <c r="I199" s="17"/>
      <c r="J199" s="18">
        <v>5.36</v>
      </c>
      <c r="K199" s="18">
        <v>6</v>
      </c>
      <c r="L199" s="18">
        <v>7.04</v>
      </c>
      <c r="M199" s="18"/>
      <c r="N199" s="18">
        <v>35.680631773000002</v>
      </c>
      <c r="O199" s="18">
        <v>2.2760679091</v>
      </c>
      <c r="P199" s="19" t="s">
        <v>17</v>
      </c>
      <c r="Q199" s="14" t="s">
        <v>696</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440</v>
      </c>
      <c r="D200" s="20" t="s">
        <v>318</v>
      </c>
      <c r="E200" s="16"/>
      <c r="F200" s="17">
        <v>10.050000000000001</v>
      </c>
      <c r="G200" s="17">
        <v>8.02</v>
      </c>
      <c r="H200" s="17">
        <v>6</v>
      </c>
      <c r="I200" s="17"/>
      <c r="J200" s="17">
        <v>10.49</v>
      </c>
      <c r="K200" s="17">
        <v>14.53</v>
      </c>
      <c r="L200" s="17">
        <v>21.07</v>
      </c>
      <c r="M200" s="17"/>
      <c r="N200" s="17">
        <v>65.064609347000001</v>
      </c>
      <c r="O200" s="36">
        <v>11.027176772000001</v>
      </c>
      <c r="P200" s="20" t="s">
        <v>20</v>
      </c>
      <c r="Q200" s="15" t="s">
        <v>697</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319</v>
      </c>
      <c r="D201" s="20" t="s">
        <v>320</v>
      </c>
      <c r="E201" s="16"/>
      <c r="F201" s="17" t="s">
        <v>39</v>
      </c>
      <c r="G201" s="17" t="s">
        <v>39</v>
      </c>
      <c r="H201" s="17" t="s">
        <v>39</v>
      </c>
      <c r="I201" s="17"/>
      <c r="J201" s="17" t="s">
        <v>39</v>
      </c>
      <c r="K201" s="17" t="s">
        <v>39</v>
      </c>
      <c r="L201" s="17" t="s">
        <v>39</v>
      </c>
      <c r="M201" s="17"/>
      <c r="N201" s="17" t="s">
        <v>39</v>
      </c>
      <c r="O201" s="36" t="s">
        <v>39</v>
      </c>
      <c r="P201" s="20" t="s">
        <v>39</v>
      </c>
      <c r="Q201" s="15" t="s">
        <v>40</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321</v>
      </c>
      <c r="D202" s="19" t="s">
        <v>322</v>
      </c>
      <c r="E202" s="16"/>
      <c r="F202" s="18">
        <v>8.25</v>
      </c>
      <c r="G202" s="18">
        <v>7.42</v>
      </c>
      <c r="H202" s="18">
        <v>6.59</v>
      </c>
      <c r="I202" s="17"/>
      <c r="J202" s="18">
        <v>8.6999999999999993</v>
      </c>
      <c r="K202" s="18">
        <v>10.35</v>
      </c>
      <c r="L202" s="18">
        <v>13.02</v>
      </c>
      <c r="M202" s="18"/>
      <c r="N202" s="18">
        <v>53.096125729999997</v>
      </c>
      <c r="O202" s="18">
        <v>85.394170864000003</v>
      </c>
      <c r="P202" s="19" t="s">
        <v>17</v>
      </c>
      <c r="Q202" s="14" t="s">
        <v>698</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323</v>
      </c>
      <c r="D203" s="20" t="s">
        <v>324</v>
      </c>
      <c r="E203" s="16"/>
      <c r="F203" s="17">
        <v>5.17</v>
      </c>
      <c r="G203" s="17">
        <v>4.3099999999999996</v>
      </c>
      <c r="H203" s="17">
        <v>3.45</v>
      </c>
      <c r="I203" s="17"/>
      <c r="J203" s="17">
        <v>5.73</v>
      </c>
      <c r="K203" s="17">
        <v>7.44</v>
      </c>
      <c r="L203" s="17">
        <v>10.220000000000001</v>
      </c>
      <c r="M203" s="17"/>
      <c r="N203" s="17">
        <v>58.249628745000003</v>
      </c>
      <c r="O203" s="36">
        <v>25.725652818</v>
      </c>
      <c r="P203" s="20" t="s">
        <v>20</v>
      </c>
      <c r="Q203" s="15" t="s">
        <v>699</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325</v>
      </c>
      <c r="D204" s="19" t="s">
        <v>326</v>
      </c>
      <c r="E204" s="16"/>
      <c r="F204" s="18">
        <v>18.48</v>
      </c>
      <c r="G204" s="18">
        <v>17.43</v>
      </c>
      <c r="H204" s="18">
        <v>16.38</v>
      </c>
      <c r="I204" s="17"/>
      <c r="J204" s="18">
        <v>18.850000000000001</v>
      </c>
      <c r="K204" s="18">
        <v>20.94</v>
      </c>
      <c r="L204" s="18">
        <v>24.32</v>
      </c>
      <c r="M204" s="18"/>
      <c r="N204" s="18">
        <v>43.033792446</v>
      </c>
      <c r="O204" s="18">
        <v>39.645383955</v>
      </c>
      <c r="P204" s="19" t="s">
        <v>17</v>
      </c>
      <c r="Q204" s="14" t="s">
        <v>700</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327</v>
      </c>
      <c r="D205" s="20" t="s">
        <v>328</v>
      </c>
      <c r="E205" s="16"/>
      <c r="F205" s="17">
        <v>24.4</v>
      </c>
      <c r="G205" s="17">
        <v>21.9</v>
      </c>
      <c r="H205" s="17">
        <v>19.399999999999999</v>
      </c>
      <c r="I205" s="17"/>
      <c r="J205" s="17">
        <v>25.39</v>
      </c>
      <c r="K205" s="17">
        <v>30.38</v>
      </c>
      <c r="L205" s="17">
        <v>38.450000000000003</v>
      </c>
      <c r="M205" s="17"/>
      <c r="N205" s="17">
        <v>59.512402477999998</v>
      </c>
      <c r="O205" s="36">
        <v>133.17406554999999</v>
      </c>
      <c r="P205" s="20" t="s">
        <v>20</v>
      </c>
      <c r="Q205" s="15" t="s">
        <v>701</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329</v>
      </c>
      <c r="D206" s="19" t="s">
        <v>330</v>
      </c>
      <c r="E206" s="16"/>
      <c r="F206" s="18">
        <v>74.84</v>
      </c>
      <c r="G206" s="18">
        <v>65.16</v>
      </c>
      <c r="H206" s="18">
        <v>55.49</v>
      </c>
      <c r="I206" s="17"/>
      <c r="J206" s="18">
        <v>77.2</v>
      </c>
      <c r="K206" s="18">
        <v>96.54</v>
      </c>
      <c r="L206" s="18">
        <v>127.84</v>
      </c>
      <c r="M206" s="18"/>
      <c r="N206" s="18">
        <v>50.203376658000003</v>
      </c>
      <c r="O206" s="18">
        <v>7.5748351941000003</v>
      </c>
      <c r="P206" s="19" t="s">
        <v>17</v>
      </c>
      <c r="Q206" s="14" t="s">
        <v>702</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331</v>
      </c>
      <c r="D207" s="20" t="s">
        <v>332</v>
      </c>
      <c r="E207" s="16"/>
      <c r="F207" s="17">
        <v>53.18</v>
      </c>
      <c r="G207" s="17">
        <v>49.54</v>
      </c>
      <c r="H207" s="17">
        <v>45.91</v>
      </c>
      <c r="I207" s="17"/>
      <c r="J207" s="17">
        <v>61.01</v>
      </c>
      <c r="K207" s="17">
        <v>68.27</v>
      </c>
      <c r="L207" s="17">
        <v>80.02</v>
      </c>
      <c r="M207" s="17"/>
      <c r="N207" s="17">
        <v>61.983025419999997</v>
      </c>
      <c r="O207" s="36">
        <v>375.77093631999998</v>
      </c>
      <c r="P207" s="20" t="s">
        <v>20</v>
      </c>
      <c r="Q207" s="15" t="s">
        <v>703</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333</v>
      </c>
      <c r="D208" s="19" t="s">
        <v>334</v>
      </c>
      <c r="E208" s="16"/>
      <c r="F208" s="18">
        <v>5.45</v>
      </c>
      <c r="G208" s="18">
        <v>4.67</v>
      </c>
      <c r="H208" s="18">
        <v>3.89</v>
      </c>
      <c r="I208" s="17"/>
      <c r="J208" s="18">
        <v>5.58</v>
      </c>
      <c r="K208" s="18">
        <v>7.13</v>
      </c>
      <c r="L208" s="18">
        <v>9.65</v>
      </c>
      <c r="M208" s="18"/>
      <c r="N208" s="18">
        <v>39.987910818000003</v>
      </c>
      <c r="O208" s="18">
        <v>2.8735624090999998</v>
      </c>
      <c r="P208" s="19" t="s">
        <v>17</v>
      </c>
      <c r="Q208" s="14" t="s">
        <v>704</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335</v>
      </c>
      <c r="D209" s="20" t="s">
        <v>336</v>
      </c>
      <c r="E209" s="16"/>
      <c r="F209" s="17">
        <v>11.34</v>
      </c>
      <c r="G209" s="17">
        <v>10.79</v>
      </c>
      <c r="H209" s="17">
        <v>10.25</v>
      </c>
      <c r="I209" s="17"/>
      <c r="J209" s="17">
        <v>11.51</v>
      </c>
      <c r="K209" s="17">
        <v>12.59</v>
      </c>
      <c r="L209" s="17">
        <v>14.35</v>
      </c>
      <c r="M209" s="17"/>
      <c r="N209" s="17">
        <v>32.943061370000002</v>
      </c>
      <c r="O209" s="36">
        <v>1.8374425908999998</v>
      </c>
      <c r="P209" s="20" t="s">
        <v>17</v>
      </c>
      <c r="Q209" s="15" t="s">
        <v>705</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335</v>
      </c>
      <c r="D210" s="19" t="s">
        <v>337</v>
      </c>
      <c r="E210" s="16"/>
      <c r="F210" s="18">
        <v>33.96</v>
      </c>
      <c r="G210" s="18">
        <v>32.25</v>
      </c>
      <c r="H210" s="18">
        <v>30.54</v>
      </c>
      <c r="I210" s="17"/>
      <c r="J210" s="18">
        <v>34.44</v>
      </c>
      <c r="K210" s="18">
        <v>37.85</v>
      </c>
      <c r="L210" s="18">
        <v>43.38</v>
      </c>
      <c r="M210" s="18"/>
      <c r="N210" s="18">
        <v>35.944174136999997</v>
      </c>
      <c r="O210" s="18">
        <v>63.733299135999999</v>
      </c>
      <c r="P210" s="19" t="s">
        <v>17</v>
      </c>
      <c r="Q210" s="14" t="s">
        <v>706</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441</v>
      </c>
      <c r="D211" s="20" t="s">
        <v>442</v>
      </c>
      <c r="E211" s="16"/>
      <c r="F211" s="17">
        <v>146.03</v>
      </c>
      <c r="G211" s="17">
        <v>129.44</v>
      </c>
      <c r="H211" s="17">
        <v>112.86</v>
      </c>
      <c r="I211" s="17"/>
      <c r="J211" s="17">
        <v>152.49</v>
      </c>
      <c r="K211" s="17">
        <v>185.65</v>
      </c>
      <c r="L211" s="17">
        <v>239.32</v>
      </c>
      <c r="M211" s="17"/>
      <c r="N211" s="17">
        <v>80.693657123999998</v>
      </c>
      <c r="O211" s="36">
        <v>5.0635638477000002</v>
      </c>
      <c r="P211" s="20" t="s">
        <v>20</v>
      </c>
      <c r="Q211" s="15" t="s">
        <v>707</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338</v>
      </c>
      <c r="D212" s="19" t="s">
        <v>339</v>
      </c>
      <c r="E212" s="16"/>
      <c r="F212" s="18">
        <v>7.2</v>
      </c>
      <c r="G212" s="18">
        <v>6.75</v>
      </c>
      <c r="H212" s="18">
        <v>6.3</v>
      </c>
      <c r="I212" s="17"/>
      <c r="J212" s="18">
        <v>7.33</v>
      </c>
      <c r="K212" s="18">
        <v>8.2200000000000006</v>
      </c>
      <c r="L212" s="18">
        <v>9.67</v>
      </c>
      <c r="M212" s="18"/>
      <c r="N212" s="18">
        <v>33.268597614000001</v>
      </c>
      <c r="O212" s="18">
        <v>2.2261402726999999</v>
      </c>
      <c r="P212" s="19" t="s">
        <v>17</v>
      </c>
      <c r="Q212" s="14" t="s">
        <v>708</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340</v>
      </c>
      <c r="D213" s="20" t="s">
        <v>341</v>
      </c>
      <c r="E213" s="16"/>
      <c r="F213" s="17">
        <v>36.119999999999997</v>
      </c>
      <c r="G213" s="17">
        <v>33.340000000000003</v>
      </c>
      <c r="H213" s="17">
        <v>30.57</v>
      </c>
      <c r="I213" s="17"/>
      <c r="J213" s="17">
        <v>37.83</v>
      </c>
      <c r="K213" s="17">
        <v>43.37</v>
      </c>
      <c r="L213" s="17">
        <v>52.33</v>
      </c>
      <c r="M213" s="17"/>
      <c r="N213" s="17">
        <v>55.762503662999997</v>
      </c>
      <c r="O213" s="36">
        <v>10.440915590000001</v>
      </c>
      <c r="P213" s="20" t="s">
        <v>20</v>
      </c>
      <c r="Q213" s="15" t="s">
        <v>709</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342</v>
      </c>
      <c r="D214" s="20" t="s">
        <v>343</v>
      </c>
      <c r="E214" s="16"/>
      <c r="F214" s="17">
        <v>28.84</v>
      </c>
      <c r="G214" s="17">
        <v>26.94</v>
      </c>
      <c r="H214" s="17">
        <v>25.05</v>
      </c>
      <c r="I214" s="17"/>
      <c r="J214" s="17">
        <v>29.63</v>
      </c>
      <c r="K214" s="17">
        <v>33.409999999999997</v>
      </c>
      <c r="L214" s="17">
        <v>39.53</v>
      </c>
      <c r="M214" s="17"/>
      <c r="N214" s="17">
        <v>62.590955764</v>
      </c>
      <c r="O214" s="36">
        <v>248.93075995000001</v>
      </c>
      <c r="P214" s="20" t="s">
        <v>20</v>
      </c>
      <c r="Q214" s="15" t="s">
        <v>710</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344</v>
      </c>
      <c r="D215" s="19" t="s">
        <v>345</v>
      </c>
      <c r="E215" s="16"/>
      <c r="F215" s="18">
        <v>24.33</v>
      </c>
      <c r="G215" s="18">
        <v>20.54</v>
      </c>
      <c r="H215" s="18">
        <v>16.75</v>
      </c>
      <c r="I215" s="17"/>
      <c r="J215" s="18">
        <v>25.26</v>
      </c>
      <c r="K215" s="18">
        <v>32.83</v>
      </c>
      <c r="L215" s="18">
        <v>45.09</v>
      </c>
      <c r="M215" s="18"/>
      <c r="N215" s="18">
        <v>73.925048330999999</v>
      </c>
      <c r="O215" s="18">
        <v>53.895159091000004</v>
      </c>
      <c r="P215" s="19" t="s">
        <v>20</v>
      </c>
      <c r="Q215" s="14" t="s">
        <v>711</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346</v>
      </c>
      <c r="D216" s="19" t="s">
        <v>347</v>
      </c>
      <c r="E216" s="16"/>
      <c r="F216" s="18">
        <v>53.74</v>
      </c>
      <c r="G216" s="18">
        <v>44.21</v>
      </c>
      <c r="H216" s="18">
        <v>34.68</v>
      </c>
      <c r="I216" s="17"/>
      <c r="J216" s="18">
        <v>56.97</v>
      </c>
      <c r="K216" s="18">
        <v>76.02</v>
      </c>
      <c r="L216" s="18">
        <v>106.85</v>
      </c>
      <c r="M216" s="18"/>
      <c r="N216" s="18">
        <v>49.043979483000001</v>
      </c>
      <c r="O216" s="18">
        <v>166.2670597</v>
      </c>
      <c r="P216" s="19" t="s">
        <v>17</v>
      </c>
      <c r="Q216" s="14" t="s">
        <v>712</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713</v>
      </c>
      <c r="D217" s="20" t="s">
        <v>714</v>
      </c>
      <c r="E217" s="16"/>
      <c r="F217" s="17">
        <v>46.64</v>
      </c>
      <c r="G217" s="17">
        <v>38.92</v>
      </c>
      <c r="H217" s="17">
        <v>31.2</v>
      </c>
      <c r="I217" s="17"/>
      <c r="J217" s="17">
        <v>70.790000000000006</v>
      </c>
      <c r="K217" s="17">
        <v>86.22</v>
      </c>
      <c r="L217" s="17">
        <v>111.2</v>
      </c>
      <c r="M217" s="17"/>
      <c r="N217" s="17">
        <v>52.088039414999997</v>
      </c>
      <c r="O217" s="36">
        <v>1.1773028359</v>
      </c>
      <c r="P217" s="20" t="s">
        <v>20</v>
      </c>
      <c r="Q217" s="15" t="s">
        <v>715</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348</v>
      </c>
      <c r="D218" s="19" t="s">
        <v>349</v>
      </c>
      <c r="E218" s="16"/>
      <c r="F218" s="18">
        <v>19.98</v>
      </c>
      <c r="G218" s="18">
        <v>17.98</v>
      </c>
      <c r="H218" s="18">
        <v>15.99</v>
      </c>
      <c r="I218" s="17"/>
      <c r="J218" s="18">
        <v>20.69</v>
      </c>
      <c r="K218" s="18">
        <v>24.67</v>
      </c>
      <c r="L218" s="18">
        <v>31.13</v>
      </c>
      <c r="M218" s="18"/>
      <c r="N218" s="18">
        <v>63.634413559999999</v>
      </c>
      <c r="O218" s="18">
        <v>128.91263258999999</v>
      </c>
      <c r="P218" s="19" t="s">
        <v>20</v>
      </c>
      <c r="Q218" s="14" t="s">
        <v>716</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350</v>
      </c>
      <c r="D219" s="20" t="s">
        <v>351</v>
      </c>
      <c r="E219" s="16"/>
      <c r="F219" s="17">
        <v>40.82</v>
      </c>
      <c r="G219" s="17">
        <v>36.94</v>
      </c>
      <c r="H219" s="17">
        <v>33.07</v>
      </c>
      <c r="I219" s="17"/>
      <c r="J219" s="17">
        <v>41.42</v>
      </c>
      <c r="K219" s="17">
        <v>49.16</v>
      </c>
      <c r="L219" s="17">
        <v>61.69</v>
      </c>
      <c r="M219" s="17"/>
      <c r="N219" s="17">
        <v>44.931966553999999</v>
      </c>
      <c r="O219" s="36">
        <v>162.50129949999999</v>
      </c>
      <c r="P219" s="20" t="s">
        <v>17</v>
      </c>
      <c r="Q219" s="15" t="s">
        <v>717</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352</v>
      </c>
      <c r="D220" s="19" t="s">
        <v>353</v>
      </c>
      <c r="E220" s="16"/>
      <c r="F220" s="18">
        <v>14.53</v>
      </c>
      <c r="G220" s="18">
        <v>12.71</v>
      </c>
      <c r="H220" s="18">
        <v>10.89</v>
      </c>
      <c r="I220" s="17"/>
      <c r="J220" s="18">
        <v>14.98</v>
      </c>
      <c r="K220" s="18">
        <v>18.61</v>
      </c>
      <c r="L220" s="18">
        <v>24.5</v>
      </c>
      <c r="M220" s="18"/>
      <c r="N220" s="18">
        <v>69.984901863000005</v>
      </c>
      <c r="O220" s="18">
        <v>10.469892363000001</v>
      </c>
      <c r="P220" s="19" t="s">
        <v>20</v>
      </c>
      <c r="Q220" s="14" t="s">
        <v>718</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354</v>
      </c>
      <c r="D221" s="20" t="s">
        <v>355</v>
      </c>
      <c r="E221" s="16"/>
      <c r="F221" s="17">
        <v>7.76</v>
      </c>
      <c r="G221" s="17">
        <v>6.79</v>
      </c>
      <c r="H221" s="17">
        <v>5.83</v>
      </c>
      <c r="I221" s="17"/>
      <c r="J221" s="17">
        <v>8.1</v>
      </c>
      <c r="K221" s="17">
        <v>10.02</v>
      </c>
      <c r="L221" s="17">
        <v>13.15</v>
      </c>
      <c r="M221" s="17"/>
      <c r="N221" s="17">
        <v>63.137966806999998</v>
      </c>
      <c r="O221" s="36">
        <v>5.6343600908999996</v>
      </c>
      <c r="P221" s="20" t="s">
        <v>20</v>
      </c>
      <c r="Q221" s="15" t="s">
        <v>719</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356</v>
      </c>
      <c r="D222" s="19" t="s">
        <v>357</v>
      </c>
      <c r="E222" s="16"/>
      <c r="F222" s="18">
        <v>18.38</v>
      </c>
      <c r="G222" s="18">
        <v>15.99</v>
      </c>
      <c r="H222" s="18">
        <v>13.6</v>
      </c>
      <c r="I222" s="17"/>
      <c r="J222" s="18">
        <v>18.850000000000001</v>
      </c>
      <c r="K222" s="18">
        <v>23.62</v>
      </c>
      <c r="L222" s="18">
        <v>31.34</v>
      </c>
      <c r="M222" s="18"/>
      <c r="N222" s="18">
        <v>42.385850722999997</v>
      </c>
      <c r="O222" s="18">
        <v>9.2187561363999997</v>
      </c>
      <c r="P222" s="19" t="s">
        <v>17</v>
      </c>
      <c r="Q222" s="14" t="s">
        <v>720</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358</v>
      </c>
      <c r="D223" s="20" t="s">
        <v>359</v>
      </c>
      <c r="E223" s="16"/>
      <c r="F223" s="17">
        <v>16.54</v>
      </c>
      <c r="G223" s="17">
        <v>15.57</v>
      </c>
      <c r="H223" s="17">
        <v>14.61</v>
      </c>
      <c r="I223" s="17"/>
      <c r="J223" s="17">
        <v>16.93</v>
      </c>
      <c r="K223" s="17">
        <v>18.850000000000001</v>
      </c>
      <c r="L223" s="17">
        <v>21.96</v>
      </c>
      <c r="M223" s="17"/>
      <c r="N223" s="17">
        <v>49.880970236000003</v>
      </c>
      <c r="O223" s="36">
        <v>97.683740272999998</v>
      </c>
      <c r="P223" s="20" t="s">
        <v>17</v>
      </c>
      <c r="Q223" s="15" t="s">
        <v>721</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360</v>
      </c>
      <c r="D224" s="19" t="s">
        <v>361</v>
      </c>
      <c r="E224" s="16"/>
      <c r="F224" s="18">
        <v>59.8</v>
      </c>
      <c r="G224" s="18">
        <v>54.13</v>
      </c>
      <c r="H224" s="18">
        <v>48.46</v>
      </c>
      <c r="I224" s="17"/>
      <c r="J224" s="18">
        <v>61.95</v>
      </c>
      <c r="K224" s="18">
        <v>73.28</v>
      </c>
      <c r="L224" s="18">
        <v>91.63</v>
      </c>
      <c r="M224" s="18"/>
      <c r="N224" s="18">
        <v>55.776979789999999</v>
      </c>
      <c r="O224" s="18">
        <v>8.295238727300001</v>
      </c>
      <c r="P224" s="19" t="s">
        <v>20</v>
      </c>
      <c r="Q224" s="14" t="s">
        <v>722</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362</v>
      </c>
      <c r="D225" s="20" t="s">
        <v>501</v>
      </c>
      <c r="E225" s="16"/>
      <c r="F225" s="17">
        <v>5.05</v>
      </c>
      <c r="G225" s="17">
        <v>4.6399999999999997</v>
      </c>
      <c r="H225" s="17">
        <v>4.24</v>
      </c>
      <c r="I225" s="17"/>
      <c r="J225" s="17">
        <v>5.19</v>
      </c>
      <c r="K225" s="17">
        <v>5.99</v>
      </c>
      <c r="L225" s="17">
        <v>7.3</v>
      </c>
      <c r="M225" s="17"/>
      <c r="N225" s="17">
        <v>38.06341896</v>
      </c>
      <c r="O225" s="36">
        <v>1.3400133182</v>
      </c>
      <c r="P225" s="20" t="s">
        <v>17</v>
      </c>
      <c r="Q225" s="15" t="s">
        <v>723</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362</v>
      </c>
      <c r="D226" s="19" t="s">
        <v>363</v>
      </c>
      <c r="E226" s="16"/>
      <c r="F226" s="18">
        <v>5.12</v>
      </c>
      <c r="G226" s="18">
        <v>4.7300000000000004</v>
      </c>
      <c r="H226" s="18">
        <v>4.34</v>
      </c>
      <c r="I226" s="17"/>
      <c r="J226" s="18">
        <v>5.3</v>
      </c>
      <c r="K226" s="18">
        <v>6.07</v>
      </c>
      <c r="L226" s="18">
        <v>7.32</v>
      </c>
      <c r="M226" s="18"/>
      <c r="N226" s="18">
        <v>40.467142526000003</v>
      </c>
      <c r="O226" s="18">
        <v>48.791936</v>
      </c>
      <c r="P226" s="19" t="s">
        <v>17</v>
      </c>
      <c r="Q226" s="14" t="s">
        <v>724</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364</v>
      </c>
      <c r="D227" s="20" t="s">
        <v>365</v>
      </c>
      <c r="E227" s="16"/>
      <c r="F227" s="17">
        <v>53.11</v>
      </c>
      <c r="G227" s="17">
        <v>50.11</v>
      </c>
      <c r="H227" s="17">
        <v>47.12</v>
      </c>
      <c r="I227" s="17"/>
      <c r="J227" s="17">
        <v>53.87</v>
      </c>
      <c r="K227" s="17">
        <v>59.85</v>
      </c>
      <c r="L227" s="17">
        <v>69.53</v>
      </c>
      <c r="M227" s="17"/>
      <c r="N227" s="17">
        <v>54.763631795000002</v>
      </c>
      <c r="O227" s="36">
        <v>868.67768891000003</v>
      </c>
      <c r="P227" s="20" t="s">
        <v>17</v>
      </c>
      <c r="Q227" s="15" t="s">
        <v>725</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366</v>
      </c>
      <c r="D228" s="19" t="s">
        <v>367</v>
      </c>
      <c r="E228" s="16"/>
      <c r="F228" s="18">
        <v>25.34</v>
      </c>
      <c r="G228" s="18">
        <v>23.29</v>
      </c>
      <c r="H228" s="18">
        <v>21.24</v>
      </c>
      <c r="I228" s="17"/>
      <c r="J228" s="18">
        <v>25.79</v>
      </c>
      <c r="K228" s="18">
        <v>29.88</v>
      </c>
      <c r="L228" s="18">
        <v>36.5</v>
      </c>
      <c r="M228" s="18"/>
      <c r="N228" s="18">
        <v>39.829996524000002</v>
      </c>
      <c r="O228" s="18">
        <v>8.7331629544999991</v>
      </c>
      <c r="P228" s="19" t="s">
        <v>17</v>
      </c>
      <c r="Q228" s="14" t="s">
        <v>726</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368</v>
      </c>
      <c r="D229" s="20" t="s">
        <v>369</v>
      </c>
      <c r="E229" s="16"/>
      <c r="F229" s="17">
        <v>4.47</v>
      </c>
      <c r="G229" s="17">
        <v>3.85</v>
      </c>
      <c r="H229" s="17">
        <v>3.24</v>
      </c>
      <c r="I229" s="17"/>
      <c r="J229" s="17">
        <v>5.53</v>
      </c>
      <c r="K229" s="17">
        <v>6.75</v>
      </c>
      <c r="L229" s="17">
        <v>8.74</v>
      </c>
      <c r="M229" s="17"/>
      <c r="N229" s="17">
        <v>51.702974443000002</v>
      </c>
      <c r="O229" s="36">
        <v>64.171798045000003</v>
      </c>
      <c r="P229" s="20" t="s">
        <v>20</v>
      </c>
      <c r="Q229" s="15" t="s">
        <v>727</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370</v>
      </c>
      <c r="D230" s="19" t="s">
        <v>371</v>
      </c>
      <c r="E230" s="16"/>
      <c r="F230" s="18">
        <v>20.350000000000001</v>
      </c>
      <c r="G230" s="18">
        <v>18.59</v>
      </c>
      <c r="H230" s="18">
        <v>16.84</v>
      </c>
      <c r="I230" s="17"/>
      <c r="J230" s="18">
        <v>21</v>
      </c>
      <c r="K230" s="18">
        <v>24.5</v>
      </c>
      <c r="L230" s="18">
        <v>30.16</v>
      </c>
      <c r="M230" s="18"/>
      <c r="N230" s="18">
        <v>64.584687841999994</v>
      </c>
      <c r="O230" s="18">
        <v>181.08779785999999</v>
      </c>
      <c r="P230" s="19" t="s">
        <v>20</v>
      </c>
      <c r="Q230" s="14" t="s">
        <v>728</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372</v>
      </c>
      <c r="D231" s="20" t="s">
        <v>373</v>
      </c>
      <c r="E231" s="16"/>
      <c r="F231" s="17">
        <v>9.51</v>
      </c>
      <c r="G231" s="17">
        <v>7.5</v>
      </c>
      <c r="H231" s="17">
        <v>5.5</v>
      </c>
      <c r="I231" s="17"/>
      <c r="J231" s="17">
        <v>9.84</v>
      </c>
      <c r="K231" s="17">
        <v>13.84</v>
      </c>
      <c r="L231" s="17">
        <v>20.309999999999999</v>
      </c>
      <c r="M231" s="17"/>
      <c r="N231" s="17">
        <v>54.671579749999999</v>
      </c>
      <c r="O231" s="36">
        <v>9.7307118181999996</v>
      </c>
      <c r="P231" s="20" t="s">
        <v>17</v>
      </c>
      <c r="Q231" s="15" t="s">
        <v>729</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374</v>
      </c>
      <c r="D232" s="19" t="s">
        <v>375</v>
      </c>
      <c r="E232" s="16"/>
      <c r="F232" s="18">
        <v>24.6</v>
      </c>
      <c r="G232" s="18">
        <v>21.07</v>
      </c>
      <c r="H232" s="18">
        <v>17.54</v>
      </c>
      <c r="I232" s="17"/>
      <c r="J232" s="18">
        <v>27.18</v>
      </c>
      <c r="K232" s="18">
        <v>34.229999999999997</v>
      </c>
      <c r="L232" s="18">
        <v>45.65</v>
      </c>
      <c r="M232" s="18"/>
      <c r="N232" s="18">
        <v>51.070397065000002</v>
      </c>
      <c r="O232" s="18">
        <v>99.244723544999999</v>
      </c>
      <c r="P232" s="19" t="s">
        <v>20</v>
      </c>
      <c r="Q232" s="14" t="s">
        <v>730</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376</v>
      </c>
      <c r="D233" s="20" t="s">
        <v>377</v>
      </c>
      <c r="E233" s="16"/>
      <c r="F233" s="17">
        <v>19.55</v>
      </c>
      <c r="G233" s="17">
        <v>17.38</v>
      </c>
      <c r="H233" s="17">
        <v>15.21</v>
      </c>
      <c r="I233" s="17"/>
      <c r="J233" s="17">
        <v>19.79</v>
      </c>
      <c r="K233" s="17">
        <v>24.12</v>
      </c>
      <c r="L233" s="17">
        <v>31.12</v>
      </c>
      <c r="M233" s="17"/>
      <c r="N233" s="17">
        <v>40.837092484000003</v>
      </c>
      <c r="O233" s="36">
        <v>14.244521500000001</v>
      </c>
      <c r="P233" s="20" t="s">
        <v>17</v>
      </c>
      <c r="Q233" s="15" t="s">
        <v>731</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502</v>
      </c>
      <c r="D234" s="19" t="s">
        <v>503</v>
      </c>
      <c r="E234" s="16"/>
      <c r="F234" s="18">
        <v>33.479999999999997</v>
      </c>
      <c r="G234" s="18">
        <v>30.55</v>
      </c>
      <c r="H234" s="18">
        <v>27.63</v>
      </c>
      <c r="I234" s="17"/>
      <c r="J234" s="18">
        <v>34.020000000000003</v>
      </c>
      <c r="K234" s="18">
        <v>39.86</v>
      </c>
      <c r="L234" s="18">
        <v>49.31</v>
      </c>
      <c r="M234" s="18"/>
      <c r="N234" s="18">
        <v>40.612549999999999</v>
      </c>
      <c r="O234" s="18">
        <v>1.5687837268</v>
      </c>
      <c r="P234" s="19" t="s">
        <v>17</v>
      </c>
      <c r="Q234" s="14" t="s">
        <v>732</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733</v>
      </c>
      <c r="D235" s="20" t="s">
        <v>734</v>
      </c>
      <c r="E235" s="16"/>
      <c r="F235" s="17">
        <v>42.68</v>
      </c>
      <c r="G235" s="17">
        <v>38.270000000000003</v>
      </c>
      <c r="H235" s="17">
        <v>33.869999999999997</v>
      </c>
      <c r="I235" s="17"/>
      <c r="J235" s="17">
        <v>45.82</v>
      </c>
      <c r="K235" s="17">
        <v>54.62</v>
      </c>
      <c r="L235" s="17">
        <v>68.86</v>
      </c>
      <c r="M235" s="17"/>
      <c r="N235" s="17">
        <v>71.850750414000004</v>
      </c>
      <c r="O235" s="36">
        <v>1.1336833114</v>
      </c>
      <c r="P235" s="20" t="s">
        <v>20</v>
      </c>
      <c r="Q235" s="15" t="s">
        <v>735</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378</v>
      </c>
      <c r="D236" s="19" t="s">
        <v>379</v>
      </c>
      <c r="E236" s="16"/>
      <c r="F236" s="18">
        <v>42.15</v>
      </c>
      <c r="G236" s="18">
        <v>38.15</v>
      </c>
      <c r="H236" s="18">
        <v>34.15</v>
      </c>
      <c r="I236" s="17"/>
      <c r="J236" s="18">
        <v>43.39</v>
      </c>
      <c r="K236" s="18">
        <v>51.38</v>
      </c>
      <c r="L236" s="18">
        <v>64.33</v>
      </c>
      <c r="M236" s="18"/>
      <c r="N236" s="18">
        <v>40.815070710000001</v>
      </c>
      <c r="O236" s="18">
        <v>316.66103841</v>
      </c>
      <c r="P236" s="19" t="s">
        <v>17</v>
      </c>
      <c r="Q236" s="14" t="s">
        <v>736</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380</v>
      </c>
      <c r="D237" s="20" t="s">
        <v>381</v>
      </c>
      <c r="E237" s="16"/>
      <c r="F237" s="17">
        <v>17.37</v>
      </c>
      <c r="G237" s="17">
        <v>16.829999999999998</v>
      </c>
      <c r="H237" s="17">
        <v>16.29</v>
      </c>
      <c r="I237" s="17"/>
      <c r="J237" s="17">
        <v>17.489999999999998</v>
      </c>
      <c r="K237" s="17">
        <v>18.559999999999999</v>
      </c>
      <c r="L237" s="17">
        <v>20.309999999999999</v>
      </c>
      <c r="M237" s="17"/>
      <c r="N237" s="17">
        <v>75.334452231</v>
      </c>
      <c r="O237" s="36">
        <v>25.835248135999997</v>
      </c>
      <c r="P237" s="20" t="s">
        <v>20</v>
      </c>
      <c r="Q237" s="15" t="s">
        <v>737</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382</v>
      </c>
      <c r="D238" s="19" t="s">
        <v>383</v>
      </c>
      <c r="E238" s="16"/>
      <c r="F238" s="18">
        <v>7.21</v>
      </c>
      <c r="G238" s="18">
        <v>6.59</v>
      </c>
      <c r="H238" s="18">
        <v>5.97</v>
      </c>
      <c r="I238" s="17"/>
      <c r="J238" s="18">
        <v>7.5</v>
      </c>
      <c r="K238" s="18">
        <v>8.73</v>
      </c>
      <c r="L238" s="18">
        <v>10.73</v>
      </c>
      <c r="M238" s="18"/>
      <c r="N238" s="18">
        <v>66.8985196</v>
      </c>
      <c r="O238" s="18">
        <v>3.5572303182000002</v>
      </c>
      <c r="P238" s="19" t="s">
        <v>20</v>
      </c>
      <c r="Q238" s="14" t="s">
        <v>738</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384</v>
      </c>
      <c r="D239" s="20" t="s">
        <v>385</v>
      </c>
      <c r="E239" s="16"/>
      <c r="F239" s="17" t="s">
        <v>39</v>
      </c>
      <c r="G239" s="17" t="s">
        <v>39</v>
      </c>
      <c r="H239" s="17" t="s">
        <v>39</v>
      </c>
      <c r="I239" s="17"/>
      <c r="J239" s="17" t="s">
        <v>39</v>
      </c>
      <c r="K239" s="17" t="s">
        <v>39</v>
      </c>
      <c r="L239" s="17" t="s">
        <v>39</v>
      </c>
      <c r="M239" s="17"/>
      <c r="N239" s="17" t="s">
        <v>39</v>
      </c>
      <c r="O239" s="36" t="s">
        <v>39</v>
      </c>
      <c r="P239" s="20" t="s">
        <v>39</v>
      </c>
      <c r="Q239" s="15" t="s">
        <v>40</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386</v>
      </c>
      <c r="D240" s="19" t="s">
        <v>387</v>
      </c>
      <c r="E240" s="16"/>
      <c r="F240" s="18">
        <v>17.09</v>
      </c>
      <c r="G240" s="18">
        <v>14.46</v>
      </c>
      <c r="H240" s="18">
        <v>11.83</v>
      </c>
      <c r="I240" s="17"/>
      <c r="J240" s="18">
        <v>17.8</v>
      </c>
      <c r="K240" s="18">
        <v>23.05</v>
      </c>
      <c r="L240" s="18">
        <v>31.56</v>
      </c>
      <c r="M240" s="18"/>
      <c r="N240" s="18">
        <v>66.448773748999997</v>
      </c>
      <c r="O240" s="18">
        <v>78.379815226999995</v>
      </c>
      <c r="P240" s="19" t="s">
        <v>20</v>
      </c>
      <c r="Q240" s="14" t="s">
        <v>739</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388</v>
      </c>
      <c r="D241" s="20" t="s">
        <v>389</v>
      </c>
      <c r="E241" s="16"/>
      <c r="F241" s="17">
        <v>3.33</v>
      </c>
      <c r="G241" s="17">
        <v>2.9</v>
      </c>
      <c r="H241" s="17">
        <v>2.48</v>
      </c>
      <c r="I241" s="17"/>
      <c r="J241" s="17">
        <v>3.69</v>
      </c>
      <c r="K241" s="17">
        <v>4.53</v>
      </c>
      <c r="L241" s="17">
        <v>5.9</v>
      </c>
      <c r="M241" s="17"/>
      <c r="N241" s="17">
        <v>51.974967778</v>
      </c>
      <c r="O241" s="36">
        <v>4.8774792273000003</v>
      </c>
      <c r="P241" s="20" t="s">
        <v>20</v>
      </c>
      <c r="Q241" s="15" t="s">
        <v>740</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741</v>
      </c>
      <c r="D242" s="19" t="s">
        <v>742</v>
      </c>
      <c r="E242" s="16"/>
      <c r="F242" s="18">
        <v>61.63</v>
      </c>
      <c r="G242" s="18">
        <v>58.48</v>
      </c>
      <c r="H242" s="18">
        <v>55.33</v>
      </c>
      <c r="I242" s="17"/>
      <c r="J242" s="18">
        <v>62.88</v>
      </c>
      <c r="K242" s="18">
        <v>69.17</v>
      </c>
      <c r="L242" s="18">
        <v>79.349999999999994</v>
      </c>
      <c r="M242" s="18"/>
      <c r="N242" s="18">
        <v>57.222801005000001</v>
      </c>
      <c r="O242" s="18">
        <v>1.6529686791</v>
      </c>
      <c r="P242" s="19" t="s">
        <v>20</v>
      </c>
      <c r="Q242" s="14" t="s">
        <v>743</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450</v>
      </c>
      <c r="D243" s="20" t="s">
        <v>451</v>
      </c>
      <c r="E243" s="16"/>
      <c r="F243" s="17">
        <v>90.65</v>
      </c>
      <c r="G243" s="17">
        <v>83.01</v>
      </c>
      <c r="H243" s="17">
        <v>75.38</v>
      </c>
      <c r="I243" s="17"/>
      <c r="J243" s="17">
        <v>94.55</v>
      </c>
      <c r="K243" s="17">
        <v>109.81</v>
      </c>
      <c r="L243" s="17">
        <v>134.5</v>
      </c>
      <c r="M243" s="17"/>
      <c r="N243" s="17">
        <v>63.823227127000003</v>
      </c>
      <c r="O243" s="36">
        <v>2.0404625345</v>
      </c>
      <c r="P243" s="20" t="s">
        <v>20</v>
      </c>
      <c r="Q243" s="15" t="s">
        <v>744</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390</v>
      </c>
      <c r="D244" s="19" t="s">
        <v>391</v>
      </c>
      <c r="E244" s="16"/>
      <c r="F244" s="18">
        <v>110.39</v>
      </c>
      <c r="G244" s="18">
        <v>104.24</v>
      </c>
      <c r="H244" s="18">
        <v>98.1</v>
      </c>
      <c r="I244" s="17"/>
      <c r="J244" s="18">
        <v>116.61</v>
      </c>
      <c r="K244" s="18">
        <v>128.88999999999999</v>
      </c>
      <c r="L244" s="18">
        <v>148.76</v>
      </c>
      <c r="M244" s="18"/>
      <c r="N244" s="18">
        <v>57.748228171000001</v>
      </c>
      <c r="O244" s="18">
        <v>2.2860533505</v>
      </c>
      <c r="P244" s="19" t="s">
        <v>20</v>
      </c>
      <c r="Q244" s="14" t="s">
        <v>745</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392</v>
      </c>
      <c r="D245" s="20" t="s">
        <v>393</v>
      </c>
      <c r="E245" s="16"/>
      <c r="F245" s="17">
        <v>73.3</v>
      </c>
      <c r="G245" s="17">
        <v>70.680000000000007</v>
      </c>
      <c r="H245" s="17">
        <v>68.069999999999993</v>
      </c>
      <c r="I245" s="17"/>
      <c r="J245" s="17">
        <v>73.45</v>
      </c>
      <c r="K245" s="17">
        <v>78.67</v>
      </c>
      <c r="L245" s="17">
        <v>87.12</v>
      </c>
      <c r="M245" s="17"/>
      <c r="N245" s="17">
        <v>66.755353421999999</v>
      </c>
      <c r="O245" s="36">
        <v>5.5339680558</v>
      </c>
      <c r="P245" s="20" t="s">
        <v>20</v>
      </c>
      <c r="Q245" s="15" t="s">
        <v>504</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746</v>
      </c>
      <c r="D246" s="19" t="s">
        <v>747</v>
      </c>
      <c r="E246" s="16"/>
      <c r="F246" s="18">
        <v>98.3</v>
      </c>
      <c r="G246" s="18">
        <v>91.81</v>
      </c>
      <c r="H246" s="18">
        <v>85.33</v>
      </c>
      <c r="I246" s="17"/>
      <c r="J246" s="18">
        <v>103.74</v>
      </c>
      <c r="K246" s="18">
        <v>116.7</v>
      </c>
      <c r="L246" s="18">
        <v>137.66999999999999</v>
      </c>
      <c r="M246" s="18"/>
      <c r="N246" s="18">
        <v>60.296483311999999</v>
      </c>
      <c r="O246" s="18">
        <v>1.5577520818000001</v>
      </c>
      <c r="P246" s="19" t="s">
        <v>20</v>
      </c>
      <c r="Q246" s="14" t="s">
        <v>748</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394</v>
      </c>
      <c r="D247" s="20" t="s">
        <v>395</v>
      </c>
      <c r="E247" s="16"/>
      <c r="F247" s="17">
        <v>137.44999999999999</v>
      </c>
      <c r="G247" s="17">
        <v>124.59</v>
      </c>
      <c r="H247" s="17">
        <v>111.74</v>
      </c>
      <c r="I247" s="17"/>
      <c r="J247" s="17">
        <v>143.91</v>
      </c>
      <c r="K247" s="17">
        <v>169.61</v>
      </c>
      <c r="L247" s="17">
        <v>211.21</v>
      </c>
      <c r="M247" s="17"/>
      <c r="N247" s="17">
        <v>59.483555285999998</v>
      </c>
      <c r="O247" s="36">
        <v>12.817270420000002</v>
      </c>
      <c r="P247" s="20" t="s">
        <v>20</v>
      </c>
      <c r="Q247" s="15" t="s">
        <v>749</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396</v>
      </c>
      <c r="D248" s="19" t="s">
        <v>397</v>
      </c>
      <c r="E248" s="16"/>
      <c r="F248" s="18">
        <v>43.5</v>
      </c>
      <c r="G248" s="18">
        <v>36.39</v>
      </c>
      <c r="H248" s="18">
        <v>29.28</v>
      </c>
      <c r="I248" s="17"/>
      <c r="J248" s="18">
        <v>48.31</v>
      </c>
      <c r="K248" s="18">
        <v>62.52</v>
      </c>
      <c r="L248" s="18">
        <v>85.52</v>
      </c>
      <c r="M248" s="18"/>
      <c r="N248" s="18">
        <v>66.559869617999993</v>
      </c>
      <c r="O248" s="18">
        <v>11.677566144</v>
      </c>
      <c r="P248" s="19" t="s">
        <v>20</v>
      </c>
      <c r="Q248" s="14" t="s">
        <v>750</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398</v>
      </c>
      <c r="D249" s="20" t="s">
        <v>399</v>
      </c>
      <c r="E249" s="16"/>
      <c r="F249" s="17">
        <v>79.66</v>
      </c>
      <c r="G249" s="17">
        <v>71.87</v>
      </c>
      <c r="H249" s="17">
        <v>64.08</v>
      </c>
      <c r="I249" s="17"/>
      <c r="J249" s="17">
        <v>83.94</v>
      </c>
      <c r="K249" s="17">
        <v>99.51</v>
      </c>
      <c r="L249" s="17">
        <v>124.72</v>
      </c>
      <c r="M249" s="17"/>
      <c r="N249" s="17">
        <v>59.960241572000001</v>
      </c>
      <c r="O249" s="36">
        <v>30.880037161000001</v>
      </c>
      <c r="P249" s="20" t="s">
        <v>20</v>
      </c>
      <c r="Q249" s="15" t="s">
        <v>751</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400</v>
      </c>
      <c r="D250" s="19" t="s">
        <v>401</v>
      </c>
      <c r="E250" s="16"/>
      <c r="F250" s="18">
        <v>124.7</v>
      </c>
      <c r="G250" s="18">
        <v>118.08</v>
      </c>
      <c r="H250" s="18">
        <v>111.47</v>
      </c>
      <c r="I250" s="17"/>
      <c r="J250" s="18">
        <v>127.6</v>
      </c>
      <c r="K250" s="18">
        <v>140.82</v>
      </c>
      <c r="L250" s="18">
        <v>162.22</v>
      </c>
      <c r="M250" s="18"/>
      <c r="N250" s="18">
        <v>58.924954991</v>
      </c>
      <c r="O250" s="18">
        <v>2.5932327322999997</v>
      </c>
      <c r="P250" s="19" t="s">
        <v>20</v>
      </c>
      <c r="Q250" s="14" t="s">
        <v>752</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402</v>
      </c>
      <c r="D251" s="20" t="s">
        <v>403</v>
      </c>
      <c r="E251" s="16"/>
      <c r="F251" s="17">
        <v>114</v>
      </c>
      <c r="G251" s="17">
        <v>102.77</v>
      </c>
      <c r="H251" s="17">
        <v>91.55</v>
      </c>
      <c r="I251" s="17"/>
      <c r="J251" s="17">
        <v>120.72</v>
      </c>
      <c r="K251" s="17">
        <v>143.16</v>
      </c>
      <c r="L251" s="17">
        <v>179.48</v>
      </c>
      <c r="M251" s="17"/>
      <c r="N251" s="17">
        <v>61.601724339</v>
      </c>
      <c r="O251" s="36">
        <v>4.6563574594999997</v>
      </c>
      <c r="P251" s="20" t="s">
        <v>20</v>
      </c>
      <c r="Q251" s="15" t="s">
        <v>753</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404</v>
      </c>
      <c r="D252" s="19" t="s">
        <v>405</v>
      </c>
      <c r="E252" s="16"/>
      <c r="F252" s="18">
        <v>133</v>
      </c>
      <c r="G252" s="18">
        <v>127.47</v>
      </c>
      <c r="H252" s="18">
        <v>121.94</v>
      </c>
      <c r="I252" s="17"/>
      <c r="J252" s="18">
        <v>134.32</v>
      </c>
      <c r="K252" s="18">
        <v>145.37</v>
      </c>
      <c r="L252" s="18">
        <v>163.26</v>
      </c>
      <c r="M252" s="18"/>
      <c r="N252" s="18">
        <v>45.789804451000002</v>
      </c>
      <c r="O252" s="18">
        <v>758.78113884000004</v>
      </c>
      <c r="P252" s="19" t="s">
        <v>17</v>
      </c>
      <c r="Q252" s="14" t="s">
        <v>754</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755</v>
      </c>
      <c r="D253" s="20" t="s">
        <v>756</v>
      </c>
      <c r="E253" s="16"/>
      <c r="F253" s="17">
        <v>69.209999999999994</v>
      </c>
      <c r="G253" s="17">
        <v>65.53</v>
      </c>
      <c r="H253" s="17">
        <v>61.86</v>
      </c>
      <c r="I253" s="17"/>
      <c r="J253" s="17">
        <v>71.760000000000005</v>
      </c>
      <c r="K253" s="17">
        <v>79.099999999999994</v>
      </c>
      <c r="L253" s="17">
        <v>90.99</v>
      </c>
      <c r="M253" s="17"/>
      <c r="N253" s="17">
        <v>64.077971216999998</v>
      </c>
      <c r="O253" s="36">
        <v>1.4670300555</v>
      </c>
      <c r="P253" s="20" t="s">
        <v>20</v>
      </c>
      <c r="Q253" s="15" t="s">
        <v>757</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464</v>
      </c>
      <c r="D254" s="20" t="s">
        <v>465</v>
      </c>
      <c r="E254" s="16"/>
      <c r="F254" s="17">
        <v>73.150000000000006</v>
      </c>
      <c r="G254" s="17">
        <v>68.63</v>
      </c>
      <c r="H254" s="17">
        <v>64.11</v>
      </c>
      <c r="I254" s="17"/>
      <c r="J254" s="17">
        <v>77.349999999999994</v>
      </c>
      <c r="K254" s="17">
        <v>86.38</v>
      </c>
      <c r="L254" s="17">
        <v>101.01</v>
      </c>
      <c r="M254" s="17"/>
      <c r="N254" s="17">
        <v>58.611044923999998</v>
      </c>
      <c r="O254" s="36">
        <v>15.646286861</v>
      </c>
      <c r="P254" s="20" t="s">
        <v>20</v>
      </c>
      <c r="Q254" s="15" t="s">
        <v>758</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406</v>
      </c>
      <c r="D255" s="19" t="s">
        <v>407</v>
      </c>
      <c r="E255" s="16"/>
      <c r="F255" s="18">
        <v>373.6</v>
      </c>
      <c r="G255" s="18">
        <v>350.23</v>
      </c>
      <c r="H255" s="18">
        <v>326.87</v>
      </c>
      <c r="I255" s="17"/>
      <c r="J255" s="18">
        <v>395.47</v>
      </c>
      <c r="K255" s="18">
        <v>442.19</v>
      </c>
      <c r="L255" s="18">
        <v>517.79999999999995</v>
      </c>
      <c r="M255" s="18"/>
      <c r="N255" s="18">
        <v>59.467316072000003</v>
      </c>
      <c r="O255" s="18">
        <v>57.834306243</v>
      </c>
      <c r="P255" s="19" t="s">
        <v>20</v>
      </c>
      <c r="Q255" s="14" t="s">
        <v>759</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408</v>
      </c>
      <c r="D256" s="20" t="s">
        <v>409</v>
      </c>
      <c r="E256" s="16"/>
      <c r="F256" s="17">
        <v>107.69</v>
      </c>
      <c r="G256" s="17">
        <v>100.05</v>
      </c>
      <c r="H256" s="17">
        <v>92.41</v>
      </c>
      <c r="I256" s="17"/>
      <c r="J256" s="17">
        <v>111.9</v>
      </c>
      <c r="K256" s="17">
        <v>127.17</v>
      </c>
      <c r="L256" s="17">
        <v>151.88999999999999</v>
      </c>
      <c r="M256" s="17"/>
      <c r="N256" s="17">
        <v>57.078584876999997</v>
      </c>
      <c r="O256" s="36">
        <v>218.71898232999999</v>
      </c>
      <c r="P256" s="20" t="s">
        <v>20</v>
      </c>
      <c r="Q256" s="15" t="s">
        <v>760</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505</v>
      </c>
      <c r="D257" s="19" t="s">
        <v>506</v>
      </c>
      <c r="E257" s="16"/>
      <c r="F257" s="18">
        <v>42.87</v>
      </c>
      <c r="G257" s="18">
        <v>39.61</v>
      </c>
      <c r="H257" s="18">
        <v>36.35</v>
      </c>
      <c r="I257" s="17"/>
      <c r="J257" s="18">
        <v>43.11</v>
      </c>
      <c r="K257" s="18">
        <v>49.62</v>
      </c>
      <c r="L257" s="18">
        <v>60.17</v>
      </c>
      <c r="M257" s="18"/>
      <c r="N257" s="18">
        <v>43.573116861999999</v>
      </c>
      <c r="O257" s="18">
        <v>1.0381754159000001</v>
      </c>
      <c r="P257" s="19" t="s">
        <v>17</v>
      </c>
      <c r="Q257" s="14" t="s">
        <v>761</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410</v>
      </c>
      <c r="D258" s="20" t="s">
        <v>411</v>
      </c>
      <c r="E258" s="16"/>
      <c r="F258" s="17">
        <v>139.5</v>
      </c>
      <c r="G258" s="17">
        <v>133.75</v>
      </c>
      <c r="H258" s="17">
        <v>128.01</v>
      </c>
      <c r="I258" s="17"/>
      <c r="J258" s="17">
        <v>140.88</v>
      </c>
      <c r="K258" s="17">
        <v>152.36000000000001</v>
      </c>
      <c r="L258" s="17">
        <v>170.94</v>
      </c>
      <c r="M258" s="17"/>
      <c r="N258" s="17">
        <v>46.139229409000002</v>
      </c>
      <c r="O258" s="36">
        <v>176.68568501999999</v>
      </c>
      <c r="P258" s="20" t="s">
        <v>17</v>
      </c>
      <c r="Q258" s="15" t="s">
        <v>762</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412</v>
      </c>
      <c r="D259" s="19" t="s">
        <v>413</v>
      </c>
      <c r="E259" s="16"/>
      <c r="F259" s="18">
        <v>99.64</v>
      </c>
      <c r="G259" s="18">
        <v>95.86</v>
      </c>
      <c r="H259" s="18">
        <v>92.09</v>
      </c>
      <c r="I259" s="17"/>
      <c r="J259" s="18">
        <v>100.43</v>
      </c>
      <c r="K259" s="18">
        <v>107.97</v>
      </c>
      <c r="L259" s="18">
        <v>120.18</v>
      </c>
      <c r="M259" s="18"/>
      <c r="N259" s="18">
        <v>47.491439155000002</v>
      </c>
      <c r="O259" s="18">
        <v>11.740196343999999</v>
      </c>
      <c r="P259" s="19" t="s">
        <v>17</v>
      </c>
      <c r="Q259" s="14" t="s">
        <v>763</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478</v>
      </c>
      <c r="D260" s="20" t="s">
        <v>479</v>
      </c>
      <c r="E260" s="16"/>
      <c r="F260" s="17">
        <v>143.12</v>
      </c>
      <c r="G260" s="17">
        <v>132.94999999999999</v>
      </c>
      <c r="H260" s="17">
        <v>122.78</v>
      </c>
      <c r="I260" s="17"/>
      <c r="J260" s="17">
        <v>144.78</v>
      </c>
      <c r="K260" s="17">
        <v>165.11</v>
      </c>
      <c r="L260" s="17">
        <v>198.02</v>
      </c>
      <c r="M260" s="17"/>
      <c r="N260" s="17">
        <v>31.830391208999998</v>
      </c>
      <c r="O260" s="36">
        <v>3.8191811426999998</v>
      </c>
      <c r="P260" s="20" t="s">
        <v>17</v>
      </c>
      <c r="Q260" s="15" t="s">
        <v>764</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414</v>
      </c>
      <c r="D261" s="19" t="s">
        <v>415</v>
      </c>
      <c r="E261" s="16"/>
      <c r="F261" s="18">
        <v>52.54</v>
      </c>
      <c r="G261" s="18">
        <v>48.92</v>
      </c>
      <c r="H261" s="18">
        <v>45.3</v>
      </c>
      <c r="I261" s="17"/>
      <c r="J261" s="18">
        <v>53.5</v>
      </c>
      <c r="K261" s="18">
        <v>60.73</v>
      </c>
      <c r="L261" s="18">
        <v>72.430000000000007</v>
      </c>
      <c r="M261" s="18"/>
      <c r="N261" s="18">
        <v>77.681584920999995</v>
      </c>
      <c r="O261" s="18">
        <v>12.705783476000001</v>
      </c>
      <c r="P261" s="19" t="s">
        <v>20</v>
      </c>
      <c r="Q261" s="14" t="s">
        <v>765</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416</v>
      </c>
      <c r="D262" s="19" t="s">
        <v>417</v>
      </c>
      <c r="E262" s="16"/>
      <c r="F262" s="18">
        <v>101.3</v>
      </c>
      <c r="G262" s="18">
        <v>91.29</v>
      </c>
      <c r="H262" s="18">
        <v>81.28</v>
      </c>
      <c r="I262" s="17"/>
      <c r="J262" s="18">
        <v>108.21</v>
      </c>
      <c r="K262" s="18">
        <v>128.22</v>
      </c>
      <c r="L262" s="18">
        <v>160.61000000000001</v>
      </c>
      <c r="M262" s="18"/>
      <c r="N262" s="18">
        <v>65.399897171999996</v>
      </c>
      <c r="O262" s="18">
        <v>15.827412581000001</v>
      </c>
      <c r="P262" s="19" t="s">
        <v>20</v>
      </c>
      <c r="Q262" s="14" t="s">
        <v>766</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452</v>
      </c>
      <c r="D263" s="20" t="s">
        <v>453</v>
      </c>
      <c r="E263" s="16"/>
      <c r="F263" s="17">
        <v>124.93</v>
      </c>
      <c r="G263" s="17">
        <v>120.2</v>
      </c>
      <c r="H263" s="17">
        <v>115.48</v>
      </c>
      <c r="I263" s="17"/>
      <c r="J263" s="17">
        <v>125.96</v>
      </c>
      <c r="K263" s="17">
        <v>135.4</v>
      </c>
      <c r="L263" s="17">
        <v>150.68</v>
      </c>
      <c r="M263" s="17"/>
      <c r="N263" s="17">
        <v>49.465112867999999</v>
      </c>
      <c r="O263" s="36">
        <v>2.5096450431999999</v>
      </c>
      <c r="P263" s="20" t="s">
        <v>17</v>
      </c>
      <c r="Q263" s="15" t="s">
        <v>767</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466</v>
      </c>
      <c r="D264" s="19" t="s">
        <v>467</v>
      </c>
      <c r="E264" s="16"/>
      <c r="F264" s="18">
        <v>108.85</v>
      </c>
      <c r="G264" s="18">
        <v>104.42</v>
      </c>
      <c r="H264" s="18">
        <v>99.99</v>
      </c>
      <c r="I264" s="17"/>
      <c r="J264" s="18">
        <v>110.75</v>
      </c>
      <c r="K264" s="18">
        <v>119.6</v>
      </c>
      <c r="L264" s="18">
        <v>133.91999999999999</v>
      </c>
      <c r="M264" s="18"/>
      <c r="N264" s="18">
        <v>49.171905928999998</v>
      </c>
      <c r="O264" s="18">
        <v>1.4625754004999998</v>
      </c>
      <c r="P264" s="19" t="s">
        <v>17</v>
      </c>
      <c r="Q264" s="14" t="s">
        <v>768</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418</v>
      </c>
      <c r="D265" s="20" t="s">
        <v>419</v>
      </c>
      <c r="E265" s="16"/>
      <c r="F265" s="17">
        <v>36.53</v>
      </c>
      <c r="G265" s="17">
        <v>33.159999999999997</v>
      </c>
      <c r="H265" s="17">
        <v>29.79</v>
      </c>
      <c r="I265" s="17"/>
      <c r="J265" s="17">
        <v>38.200000000000003</v>
      </c>
      <c r="K265" s="17">
        <v>44.93</v>
      </c>
      <c r="L265" s="17">
        <v>55.83</v>
      </c>
      <c r="M265" s="17"/>
      <c r="N265" s="17">
        <v>59.958938946000004</v>
      </c>
      <c r="O265" s="36">
        <v>7.2688535349999999</v>
      </c>
      <c r="P265" s="20" t="s">
        <v>20</v>
      </c>
      <c r="Q265" s="15" t="s">
        <v>769</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770</v>
      </c>
      <c r="D266" s="19" t="s">
        <v>771</v>
      </c>
      <c r="E266" s="16"/>
      <c r="F266" s="18">
        <v>10.78</v>
      </c>
      <c r="G266" s="18">
        <v>8.2899999999999991</v>
      </c>
      <c r="H266" s="18">
        <v>5.8</v>
      </c>
      <c r="I266" s="17"/>
      <c r="J266" s="18">
        <v>11.44</v>
      </c>
      <c r="K266" s="18">
        <v>16.41</v>
      </c>
      <c r="L266" s="18">
        <v>24.46</v>
      </c>
      <c r="M266" s="18"/>
      <c r="N266" s="18">
        <v>51.851412128</v>
      </c>
      <c r="O266" s="18">
        <v>1.4519509623</v>
      </c>
      <c r="P266" s="19" t="s">
        <v>17</v>
      </c>
      <c r="Q266" s="14" t="s">
        <v>772</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485</v>
      </c>
      <c r="D267" s="20" t="s">
        <v>486</v>
      </c>
      <c r="E267" s="16"/>
      <c r="F267" s="17">
        <v>10.56</v>
      </c>
      <c r="G267" s="17">
        <v>8.77</v>
      </c>
      <c r="H267" s="17">
        <v>6.98</v>
      </c>
      <c r="I267" s="17"/>
      <c r="J267" s="17">
        <v>12</v>
      </c>
      <c r="K267" s="17">
        <v>15.57</v>
      </c>
      <c r="L267" s="17">
        <v>21.36</v>
      </c>
      <c r="M267" s="17"/>
      <c r="N267" s="17">
        <v>65.890575126000002</v>
      </c>
      <c r="O267" s="36">
        <v>2.2626220782000002</v>
      </c>
      <c r="P267" s="20" t="s">
        <v>20</v>
      </c>
      <c r="Q267" s="15" t="s">
        <v>773</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420</v>
      </c>
      <c r="D268" s="19" t="s">
        <v>421</v>
      </c>
      <c r="E268" s="16"/>
      <c r="F268" s="18" t="s">
        <v>39</v>
      </c>
      <c r="G268" s="18" t="s">
        <v>39</v>
      </c>
      <c r="H268" s="18" t="s">
        <v>39</v>
      </c>
      <c r="I268" s="17"/>
      <c r="J268" s="18" t="s">
        <v>39</v>
      </c>
      <c r="K268" s="18" t="s">
        <v>39</v>
      </c>
      <c r="L268" s="18" t="s">
        <v>39</v>
      </c>
      <c r="M268" s="18"/>
      <c r="N268" s="18" t="s">
        <v>39</v>
      </c>
      <c r="O268" s="18" t="s">
        <v>39</v>
      </c>
      <c r="P268" s="19" t="s">
        <v>39</v>
      </c>
      <c r="Q268" s="14" t="s">
        <v>40</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422</v>
      </c>
      <c r="D269" s="20" t="s">
        <v>423</v>
      </c>
      <c r="E269" s="16"/>
      <c r="F269" s="17">
        <v>13.87</v>
      </c>
      <c r="G269" s="17">
        <v>13.3</v>
      </c>
      <c r="H269" s="17">
        <v>12.73</v>
      </c>
      <c r="I269" s="17"/>
      <c r="J269" s="17">
        <v>14.01</v>
      </c>
      <c r="K269" s="17">
        <v>15.14</v>
      </c>
      <c r="L269" s="17">
        <v>16.97</v>
      </c>
      <c r="M269" s="17"/>
      <c r="N269" s="17">
        <v>47.367076523999998</v>
      </c>
      <c r="O269" s="36">
        <v>26.067306193</v>
      </c>
      <c r="P269" s="20" t="s">
        <v>17</v>
      </c>
      <c r="Q269" s="15" t="s">
        <v>774</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424</v>
      </c>
      <c r="D270" s="19" t="s">
        <v>425</v>
      </c>
      <c r="E270" s="16"/>
      <c r="F270" s="18">
        <v>16.86</v>
      </c>
      <c r="G270" s="18">
        <v>15.56</v>
      </c>
      <c r="H270" s="18">
        <v>14.27</v>
      </c>
      <c r="I270" s="17"/>
      <c r="J270" s="18">
        <v>17.78</v>
      </c>
      <c r="K270" s="18">
        <v>20.36</v>
      </c>
      <c r="L270" s="18">
        <v>24.54</v>
      </c>
      <c r="M270" s="18"/>
      <c r="N270" s="18">
        <v>64.817567897999993</v>
      </c>
      <c r="O270" s="18">
        <v>20.745554005000002</v>
      </c>
      <c r="P270" s="19" t="s">
        <v>20</v>
      </c>
      <c r="Q270" s="14" t="s">
        <v>775</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426</v>
      </c>
      <c r="D271" s="20" t="s">
        <v>427</v>
      </c>
      <c r="E271" s="16"/>
      <c r="F271" s="17">
        <v>19.28</v>
      </c>
      <c r="G271" s="17">
        <v>18.14</v>
      </c>
      <c r="H271" s="17">
        <v>17.010000000000002</v>
      </c>
      <c r="I271" s="17"/>
      <c r="J271" s="17">
        <v>19.47</v>
      </c>
      <c r="K271" s="17">
        <v>21.73</v>
      </c>
      <c r="L271" s="17">
        <v>25.39</v>
      </c>
      <c r="M271" s="17"/>
      <c r="N271" s="17">
        <v>44.558577382999999</v>
      </c>
      <c r="O271" s="36">
        <v>29.998336767000001</v>
      </c>
      <c r="P271" s="20" t="s">
        <v>17</v>
      </c>
      <c r="Q271" s="15" t="s">
        <v>776</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443</v>
      </c>
      <c r="D272" s="19" t="s">
        <v>444</v>
      </c>
      <c r="E272" s="16"/>
      <c r="F272" s="18">
        <v>14.3</v>
      </c>
      <c r="G272" s="18">
        <v>13.4</v>
      </c>
      <c r="H272" s="18">
        <v>12.5</v>
      </c>
      <c r="I272" s="17"/>
      <c r="J272" s="18">
        <v>15.12</v>
      </c>
      <c r="K272" s="18">
        <v>16.91</v>
      </c>
      <c r="L272" s="18">
        <v>19.82</v>
      </c>
      <c r="M272" s="18"/>
      <c r="N272" s="18">
        <v>61.697608523</v>
      </c>
      <c r="O272" s="18">
        <v>3.7505143913999999</v>
      </c>
      <c r="P272" s="19" t="s">
        <v>20</v>
      </c>
      <c r="Q272" s="14" t="s">
        <v>777</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480</v>
      </c>
      <c r="D273" s="20" t="s">
        <v>481</v>
      </c>
      <c r="E273" s="16"/>
      <c r="F273" s="17">
        <v>20.56</v>
      </c>
      <c r="G273" s="17">
        <v>18.670000000000002</v>
      </c>
      <c r="H273" s="17">
        <v>16.78</v>
      </c>
      <c r="I273" s="17"/>
      <c r="J273" s="17">
        <v>22.11</v>
      </c>
      <c r="K273" s="17">
        <v>25.88</v>
      </c>
      <c r="L273" s="17">
        <v>31.99</v>
      </c>
      <c r="M273" s="17"/>
      <c r="N273" s="17">
        <v>67.396296286999998</v>
      </c>
      <c r="O273" s="36">
        <v>1.6908381123</v>
      </c>
      <c r="P273" s="20" t="s">
        <v>20</v>
      </c>
      <c r="Q273" s="15" t="s">
        <v>778</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c r="D274" s="19"/>
      <c r="E274" s="16"/>
      <c r="F274" s="18"/>
      <c r="G274" s="18"/>
      <c r="H274" s="18"/>
      <c r="I274" s="17"/>
      <c r="J274" s="18"/>
      <c r="K274" s="18"/>
      <c r="L274" s="18"/>
      <c r="M274" s="18"/>
      <c r="N274" s="18"/>
      <c r="O274" s="18"/>
      <c r="P274" s="19"/>
      <c r="Q274" s="14"/>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c r="D275" s="20"/>
      <c r="E275" s="16"/>
      <c r="F275" s="17"/>
      <c r="G275" s="17"/>
      <c r="H275" s="17"/>
      <c r="I275" s="17"/>
      <c r="J275" s="17"/>
      <c r="K275" s="17"/>
      <c r="L275" s="17"/>
      <c r="M275" s="17"/>
      <c r="N275" s="17"/>
      <c r="O275" s="36"/>
      <c r="P275" s="20"/>
      <c r="Q275" s="15"/>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c r="D276" s="19"/>
      <c r="E276" s="16"/>
      <c r="F276" s="18"/>
      <c r="G276" s="18"/>
      <c r="H276" s="18"/>
      <c r="I276" s="17"/>
      <c r="J276" s="18"/>
      <c r="K276" s="18"/>
      <c r="L276" s="18"/>
      <c r="M276" s="18"/>
      <c r="N276" s="18"/>
      <c r="O276" s="18"/>
      <c r="P276" s="19"/>
      <c r="Q276" s="14"/>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c r="D277" s="20"/>
      <c r="E277" s="16"/>
      <c r="F277" s="17"/>
      <c r="G277" s="17"/>
      <c r="H277" s="17"/>
      <c r="I277" s="17"/>
      <c r="J277" s="17"/>
      <c r="K277" s="17"/>
      <c r="L277" s="17"/>
      <c r="M277" s="17"/>
      <c r="N277" s="17"/>
      <c r="O277" s="36"/>
      <c r="P277" s="20"/>
      <c r="Q277" s="15"/>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c r="D278" s="19"/>
      <c r="E278" s="16"/>
      <c r="F278" s="18"/>
      <c r="G278" s="18"/>
      <c r="H278" s="18"/>
      <c r="I278" s="17"/>
      <c r="J278" s="18"/>
      <c r="K278" s="18"/>
      <c r="L278" s="18"/>
      <c r="M278" s="18"/>
      <c r="N278" s="18"/>
      <c r="O278" s="18"/>
      <c r="P278" s="19"/>
      <c r="Q278" s="14"/>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c r="D279" s="20"/>
      <c r="E279" s="16"/>
      <c r="F279" s="17"/>
      <c r="G279" s="17"/>
      <c r="H279" s="17"/>
      <c r="I279" s="17"/>
      <c r="J279" s="17"/>
      <c r="K279" s="17"/>
      <c r="L279" s="17"/>
      <c r="M279" s="17"/>
      <c r="N279" s="17"/>
      <c r="O279" s="36"/>
      <c r="P279" s="20"/>
      <c r="Q279" s="15"/>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c r="D280" s="19"/>
      <c r="E280" s="16"/>
      <c r="F280" s="18"/>
      <c r="G280" s="18"/>
      <c r="H280" s="18"/>
      <c r="I280" s="17"/>
      <c r="J280" s="18"/>
      <c r="K280" s="18"/>
      <c r="L280" s="18"/>
      <c r="M280" s="18"/>
      <c r="N280" s="18"/>
      <c r="O280" s="18"/>
      <c r="P280" s="19"/>
      <c r="Q280" s="14"/>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c r="D281" s="20"/>
      <c r="E281" s="16"/>
      <c r="F281" s="17"/>
      <c r="G281" s="17"/>
      <c r="H281" s="17"/>
      <c r="I281" s="17"/>
      <c r="J281" s="17"/>
      <c r="K281" s="17"/>
      <c r="L281" s="17"/>
      <c r="M281" s="17"/>
      <c r="N281" s="17"/>
      <c r="O281" s="36"/>
      <c r="P281" s="20"/>
      <c r="Q281" s="15"/>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c r="D282" s="19"/>
      <c r="E282" s="16"/>
      <c r="F282" s="18"/>
      <c r="G282" s="18"/>
      <c r="H282" s="18"/>
      <c r="I282" s="17"/>
      <c r="J282" s="18"/>
      <c r="K282" s="18"/>
      <c r="L282" s="18"/>
      <c r="M282" s="18"/>
      <c r="N282" s="18"/>
      <c r="O282" s="18"/>
      <c r="P282" s="19"/>
      <c r="Q282" s="14"/>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c r="D283" s="20"/>
      <c r="E283" s="16"/>
      <c r="F283" s="17"/>
      <c r="G283" s="17"/>
      <c r="H283" s="17"/>
      <c r="I283" s="17"/>
      <c r="J283" s="17"/>
      <c r="K283" s="17"/>
      <c r="L283" s="17"/>
      <c r="M283" s="17"/>
      <c r="N283" s="17"/>
      <c r="O283" s="36"/>
      <c r="P283" s="20"/>
      <c r="Q283" s="15"/>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c r="D284" s="19"/>
      <c r="E284" s="16"/>
      <c r="F284" s="18"/>
      <c r="G284" s="18"/>
      <c r="H284" s="18"/>
      <c r="I284" s="17"/>
      <c r="J284" s="18"/>
      <c r="K284" s="18"/>
      <c r="L284" s="18"/>
      <c r="M284" s="18"/>
      <c r="N284" s="18"/>
      <c r="O284" s="18"/>
      <c r="P284" s="19"/>
      <c r="Q284" s="14"/>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c r="D285" s="20"/>
      <c r="E285" s="16"/>
      <c r="F285" s="17"/>
      <c r="G285" s="17"/>
      <c r="H285" s="17"/>
      <c r="I285" s="17"/>
      <c r="J285" s="17"/>
      <c r="K285" s="17"/>
      <c r="L285" s="17"/>
      <c r="M285" s="17"/>
      <c r="N285" s="17"/>
      <c r="O285" s="36"/>
      <c r="P285" s="20"/>
      <c r="Q285" s="15"/>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c r="D286" s="19"/>
      <c r="E286" s="16"/>
      <c r="F286" s="18"/>
      <c r="G286" s="18"/>
      <c r="H286" s="18"/>
      <c r="I286" s="17"/>
      <c r="J286" s="18"/>
      <c r="K286" s="18"/>
      <c r="L286" s="18"/>
      <c r="M286" s="18"/>
      <c r="N286" s="18"/>
      <c r="O286" s="18"/>
      <c r="P286" s="19"/>
      <c r="Q286" s="14"/>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c r="D287" s="20"/>
      <c r="E287" s="16"/>
      <c r="F287" s="17"/>
      <c r="G287" s="17"/>
      <c r="H287" s="17"/>
      <c r="I287" s="17"/>
      <c r="J287" s="17"/>
      <c r="K287" s="17"/>
      <c r="L287" s="17"/>
      <c r="M287" s="17"/>
      <c r="N287" s="17"/>
      <c r="O287" s="36"/>
      <c r="P287" s="20"/>
      <c r="Q287" s="15"/>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2025-06-11T00:34:19Z</cp:lastPrinted>
  <dcterms:created xsi:type="dcterms:W3CDTF">2020-05-21T15:06:06Z</dcterms:created>
  <dcterms:modified xsi:type="dcterms:W3CDTF">2025-06-11T00:34:43Z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1433547444</vt:lpwstr>
  </property>
  <property fmtid="{D5CDD505-2E9C-101B-9397-08002B2CF9AE}" pid="3" name="EcoUpdateMessage">
    <vt:lpwstr>2025/06/04-23:37:24</vt:lpwstr>
  </property>
  <property fmtid="{D5CDD505-2E9C-101B-9397-08002B2CF9AE}" pid="4" name="EcoUpdateStatus">
    <vt:lpwstr>2025-06-04=BRA:St,ME,Fd,TP;USA:St,ME;ARG:St,ME,TP;MEX:St,ME,Fd,TP;CHL:St,ME;PER:St,ME;SAU:St|2022-10-17=USA:TP|2025-06-03=ARG:Fd;CHL:Fd;GBR:St,ME;COL:St,ME,Fd;PER:Fd,TP|2021-11-17=CHL:TP|2014-02-26=VEN:St|2002-11-08=JPN:St|2016-08-18=NNN:St|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