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1124" documentId="14_{20F11C33-3677-4C30-A3E1-0027A7024503}" xr6:coauthVersionLast="47" xr6:coauthVersionMax="47" xr10:uidLastSave="{B835D0FE-8D9E-4E04-9E2D-611414951FC3}"/>
  <bookViews>
    <workbookView xWindow="-90" yWindow="16125" windowWidth="29040" windowHeight="1644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<sst xmlns="http://schemas.openxmlformats.org/spreadsheetml/2006/main" count="1108" uniqueCount="788">
  <si>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</si>
  <si>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</si>
  <si>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</si>
  <si>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</si>
  <si>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</si>
  <si>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</si>
  <si>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</si>
  <si>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</si>
  <si>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</si>
  <si>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</si>
  <si>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</si>
  <si>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</si>
  <si>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</si>
  <si>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</si>
  <si>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</si>
  <si>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</si>
  <si>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</si>
  <si>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</si>
  <si>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</si>
  <si>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</si>
  <si>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</si>
  <si>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</si>
  <si>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</si>
  <si>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</si>
  <si>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</si>
  <si>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</si>
  <si>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</si>
  <si>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</si>
  <si>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</si>
  <si>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</si>
  <si>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</si>
  <si>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</si>
  <si>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</si>
  <si>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</si>
  <si>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</si>
  <si>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Automob</t>
  </si>
  <si>
    <t/>
  </si>
  <si>
    <t>Azt Energia</t>
  </si>
  <si>
    <t>Azul</t>
  </si>
  <si>
    <t>Azzas 2154</t>
  </si>
  <si>
    <t>B3</t>
  </si>
  <si>
    <t>Banco BMG</t>
  </si>
  <si>
    <t>Banco Pan</t>
  </si>
  <si>
    <t>Bank Of America Corp</t>
  </si>
  <si>
    <t>Banrisul</t>
  </si>
  <si>
    <t>BBSeguridade</t>
  </si>
  <si>
    <t>Bemobi Tech</t>
  </si>
  <si>
    <t>Berkshire Hathaway Inc</t>
  </si>
  <si>
    <t>Blau</t>
  </si>
  <si>
    <t>Boa Safra</t>
  </si>
  <si>
    <t>BR Partners</t>
  </si>
  <si>
    <t>Bradesco</t>
  </si>
  <si>
    <t>Bradespar</t>
  </si>
  <si>
    <t>Brasil</t>
  </si>
  <si>
    <t>Brasilagro</t>
  </si>
  <si>
    <t>Braskem</t>
  </si>
  <si>
    <t>Brava</t>
  </si>
  <si>
    <t>BRF SA</t>
  </si>
  <si>
    <t>Broadcom Inc</t>
  </si>
  <si>
    <t>Btgp Banco</t>
  </si>
  <si>
    <t>Caixa Seguri</t>
  </si>
  <si>
    <t>Camil</t>
  </si>
  <si>
    <t>Casas Bahia</t>
  </si>
  <si>
    <t>Cba</t>
  </si>
  <si>
    <t>Cea Modas</t>
  </si>
  <si>
    <t>Cemig</t>
  </si>
  <si>
    <t>Coca Cola Co</t>
  </si>
  <si>
    <t>Cogna ON</t>
  </si>
  <si>
    <t>Coinbase Global, Inc</t>
  </si>
  <si>
    <t>Copasa</t>
  </si>
  <si>
    <t>Copel</t>
  </si>
  <si>
    <t>Cosan</t>
  </si>
  <si>
    <t>CPFL Energia</t>
  </si>
  <si>
    <t>Cruzeiro Edu</t>
  </si>
  <si>
    <t>Csn Mineracao</t>
  </si>
  <si>
    <t>Cury S/A</t>
  </si>
  <si>
    <t>Cvc Brasil</t>
  </si>
  <si>
    <t>Cyrela Realt</t>
  </si>
  <si>
    <t>Dasa</t>
  </si>
  <si>
    <t>Dexco</t>
  </si>
  <si>
    <t>Dimed</t>
  </si>
  <si>
    <t>Direcional</t>
  </si>
  <si>
    <t>Ecorodovias</t>
  </si>
  <si>
    <t>Eletrobras</t>
  </si>
  <si>
    <t>Eli Lilly And Company</t>
  </si>
  <si>
    <t>Embraer</t>
  </si>
  <si>
    <t>Energisa</t>
  </si>
  <si>
    <t>Eneva</t>
  </si>
  <si>
    <t>Engie Brasil</t>
  </si>
  <si>
    <t>Equatorial</t>
  </si>
  <si>
    <t>Eucatex</t>
  </si>
  <si>
    <t>Even</t>
  </si>
  <si>
    <t>Exxon Mobil Corp</t>
  </si>
  <si>
    <t>Eztec</t>
  </si>
  <si>
    <t>Ferbasa</t>
  </si>
  <si>
    <t>Fleury</t>
  </si>
  <si>
    <t>Fras-Le</t>
  </si>
  <si>
    <t>Gafisa</t>
  </si>
  <si>
    <t>Gerdau</t>
  </si>
  <si>
    <t>Gerdau Met</t>
  </si>
  <si>
    <t>Gol</t>
  </si>
  <si>
    <t>Gps</t>
  </si>
  <si>
    <t>Grendene</t>
  </si>
  <si>
    <t>Grupo Mateus</t>
  </si>
  <si>
    <t>Grupo Natura</t>
  </si>
  <si>
    <t>Grupo Sbf</t>
  </si>
  <si>
    <t>Guararapes</t>
  </si>
  <si>
    <t>Hapvida</t>
  </si>
  <si>
    <t>Helbor</t>
  </si>
  <si>
    <t>Hidrovias</t>
  </si>
  <si>
    <t>Hypera</t>
  </si>
  <si>
    <t>Iguatemi SA</t>
  </si>
  <si>
    <t>Intel Corp</t>
  </si>
  <si>
    <t>Intelbras</t>
  </si>
  <si>
    <t>Inter &amp; Co, Inc.</t>
  </si>
  <si>
    <t>Iochp-Maxion</t>
  </si>
  <si>
    <t>Irani</t>
  </si>
  <si>
    <t>Irbbrasil Re</t>
  </si>
  <si>
    <t>Isa Energia</t>
  </si>
  <si>
    <t>Itausa</t>
  </si>
  <si>
    <t>ItauUnibanco</t>
  </si>
  <si>
    <t>Jallesmachad</t>
  </si>
  <si>
    <t>JHSF Part</t>
  </si>
  <si>
    <t>Jpmorgan Chase &amp; Co</t>
  </si>
  <si>
    <t>Kepler Weber</t>
  </si>
  <si>
    <t>Klabin S/A</t>
  </si>
  <si>
    <t>Lavvi</t>
  </si>
  <si>
    <t>Light S/A</t>
  </si>
  <si>
    <t>Localiza</t>
  </si>
  <si>
    <t>Log Com Prop</t>
  </si>
  <si>
    <t>Lojas Renner</t>
  </si>
  <si>
    <t>Lwsa</t>
  </si>
  <si>
    <t>M.Diasbranco</t>
  </si>
  <si>
    <t>Magaz Luiza</t>
  </si>
  <si>
    <t>Marcopolo</t>
  </si>
  <si>
    <t>Mastercard Inc</t>
  </si>
  <si>
    <t>Mater Dei</t>
  </si>
  <si>
    <t>Meliuz</t>
  </si>
  <si>
    <t>Melnick</t>
  </si>
  <si>
    <t>Meta Platforms, Inc</t>
  </si>
  <si>
    <t>Metal Leve</t>
  </si>
  <si>
    <t>Microsoft Corp</t>
  </si>
  <si>
    <t>Microstrategy Inc</t>
  </si>
  <si>
    <t>Minerva</t>
  </si>
  <si>
    <t>Mitre Realty</t>
  </si>
  <si>
    <t>Motiva SA</t>
  </si>
  <si>
    <t>Moura Dubeux</t>
  </si>
  <si>
    <t>Movida</t>
  </si>
  <si>
    <t>MRV</t>
  </si>
  <si>
    <t>Multilaser</t>
  </si>
  <si>
    <t>Multiplan</t>
  </si>
  <si>
    <t>Neoenergia</t>
  </si>
  <si>
    <t>Netflix, Inc</t>
  </si>
  <si>
    <t>Novo Nordisk A S</t>
  </si>
  <si>
    <t>Nu Holdings Ltd.</t>
  </si>
  <si>
    <t>Nvidia Corp</t>
  </si>
  <si>
    <t>Oceanpact</t>
  </si>
  <si>
    <t>Odontoprev</t>
  </si>
  <si>
    <t>Oi</t>
  </si>
  <si>
    <t>Oncoclinicas</t>
  </si>
  <si>
    <t>Oracle Corp</t>
  </si>
  <si>
    <t>Orizon</t>
  </si>
  <si>
    <t>P.Acucar-Cbd</t>
  </si>
  <si>
    <t>Pague Menos</t>
  </si>
  <si>
    <t>Palantir Technologies Inc</t>
  </si>
  <si>
    <t>Petrobras</t>
  </si>
  <si>
    <t>Petrorecsa</t>
  </si>
  <si>
    <t>Petrorio</t>
  </si>
  <si>
    <t>Petz</t>
  </si>
  <si>
    <t>Pine</t>
  </si>
  <si>
    <t>Planoeplano</t>
  </si>
  <si>
    <t>Porto Seguro</t>
  </si>
  <si>
    <t>Portobello</t>
  </si>
  <si>
    <t>Positivo Tec</t>
  </si>
  <si>
    <t>Priner</t>
  </si>
  <si>
    <t>Profarma</t>
  </si>
  <si>
    <t>Qualicorp</t>
  </si>
  <si>
    <t>Quero-Quero</t>
  </si>
  <si>
    <t>RaiaDrogasil</t>
  </si>
  <si>
    <t>Paypal</t>
  </si>
  <si>
    <t>Randon Part</t>
  </si>
  <si>
    <t>Recrusul</t>
  </si>
  <si>
    <t>Rede D Or</t>
  </si>
  <si>
    <t>Rumo S.A.</t>
  </si>
  <si>
    <t>Sabesp</t>
  </si>
  <si>
    <t>Sanepar</t>
  </si>
  <si>
    <t>Santander BR</t>
  </si>
  <si>
    <t>Santos Brp</t>
  </si>
  <si>
    <t>Sao Martinho</t>
  </si>
  <si>
    <t>Schulz</t>
  </si>
  <si>
    <t>Ser Educa</t>
  </si>
  <si>
    <t>Serena</t>
  </si>
  <si>
    <t>Sid Nacional</t>
  </si>
  <si>
    <t>Simpar</t>
  </si>
  <si>
    <t>SLC Agricola</t>
  </si>
  <si>
    <t>Smart Fit</t>
  </si>
  <si>
    <t>Suzano S.A.</t>
  </si>
  <si>
    <t>Syn Prop Tec</t>
  </si>
  <si>
    <t>Taesa</t>
  </si>
  <si>
    <t>Taiwan Semiconductor Manufacturing Co Ltd</t>
  </si>
  <si>
    <t>Taurus Armas</t>
  </si>
  <si>
    <t>Telef Brasil</t>
  </si>
  <si>
    <t>Tenda</t>
  </si>
  <si>
    <t>Tesla, Inc</t>
  </si>
  <si>
    <t>Tim</t>
  </si>
  <si>
    <t>Totvs</t>
  </si>
  <si>
    <t>Track Field</t>
  </si>
  <si>
    <t>Trisul</t>
  </si>
  <si>
    <t>Tupy</t>
  </si>
  <si>
    <t>Ultrapar</t>
  </si>
  <si>
    <t>Unipar</t>
  </si>
  <si>
    <t>Usiminas</t>
  </si>
  <si>
    <t>Vale</t>
  </si>
  <si>
    <t>Valid</t>
  </si>
  <si>
    <t>Vamos</t>
  </si>
  <si>
    <t>Vibra</t>
  </si>
  <si>
    <t>Visa Inc</t>
  </si>
  <si>
    <t>Vitrueduca</t>
  </si>
  <si>
    <t>Vittia</t>
  </si>
  <si>
    <t>Vivara S.A.</t>
  </si>
  <si>
    <t>Vulcabras</t>
  </si>
  <si>
    <t>Walmart Inc</t>
  </si>
  <si>
    <t>Weg</t>
  </si>
  <si>
    <t>Wilson Sons</t>
  </si>
  <si>
    <t>Wiz Co</t>
  </si>
  <si>
    <t>Xp Inc.</t>
  </si>
  <si>
    <t>Yduqs Part</t>
  </si>
  <si>
    <t>Zamp S.A.</t>
  </si>
  <si>
    <t>BB Etf Dolar</t>
  </si>
  <si>
    <t>Btc iShares Core MSCI Europe ETF</t>
  </si>
  <si>
    <t>Etf BV Coin</t>
  </si>
  <si>
    <t>Etf BV Spyi</t>
  </si>
  <si>
    <t>First Trust Nasdaq-100 Equal Weighted</t>
  </si>
  <si>
    <t>Fundo Buena Vista II Fundo de Índice</t>
  </si>
  <si>
    <t>Hashdex Btcn</t>
  </si>
  <si>
    <t>Hashdex Eth</t>
  </si>
  <si>
    <t>Hashdex Nci</t>
  </si>
  <si>
    <t>Investo Wrld</t>
  </si>
  <si>
    <t>iShares Bitcoin Trust</t>
  </si>
  <si>
    <t>Ishares Bova Ci</t>
  </si>
  <si>
    <t>Ishares S&amp;P 500</t>
  </si>
  <si>
    <t>Ishares Smal Ci</t>
  </si>
  <si>
    <t>It Now Ibov</t>
  </si>
  <si>
    <t>It Now Idiv</t>
  </si>
  <si>
    <t>It Now Ifnc Fundo de Indice</t>
  </si>
  <si>
    <t>It Now Small</t>
  </si>
  <si>
    <t>It Now SP BR</t>
  </si>
  <si>
    <t>It Now Spxi</t>
  </si>
  <si>
    <t>It Now Teck</t>
  </si>
  <si>
    <t>Nu Rend Ibov</t>
  </si>
  <si>
    <t>Qr Bitcoin</t>
  </si>
  <si>
    <t>Qr Ether</t>
  </si>
  <si>
    <t>Solana Hash</t>
  </si>
  <si>
    <t>Trend China</t>
  </si>
  <si>
    <t>Trend Europa</t>
  </si>
  <si>
    <t>Trend Ibovx</t>
  </si>
  <si>
    <t>Trend Nasdaq</t>
  </si>
  <si>
    <t>Trend Ouro</t>
  </si>
  <si>
    <t>TTEN3</t>
  </si>
  <si>
    <t>TTEN3 está em tendência de alta no curto prazo e acima de 17,12 projetaria de 19,33 a 22,92. Tem suportes em 14,25 e 13,14.</t>
  </si>
  <si>
    <t>ABCB4</t>
  </si>
  <si>
    <t>ABCB4 está em tendência de baixa no curto prazo e abaixo de 21,22 projetaria de 20,26 a 19,31. Tem resistências em 21,44  e 23,34.</t>
  </si>
  <si>
    <t>A1MD34</t>
  </si>
  <si>
    <t>A1MD34 está em tendência de alta no curto prazo e acima de 92,19 projetaria de 113,62 a 148,31. Tem suportes em 87,65 e 76,93. O padrão de volume favorece a alta.</t>
  </si>
  <si>
    <t>BABA34</t>
  </si>
  <si>
    <t>BABA34 está em tendência de baixa no curto prazo e abaixo de 21,97 projetaria de 19,1 a 16,24. Tem resistências em 22,28  e 28.</t>
  </si>
  <si>
    <t>ALOS3</t>
  </si>
  <si>
    <t>ALOS3 está em tendência de baixa no curto prazo e abaixo de 21,23 projetaria de 19,65 a 18,08. Tem resistências em 21,66  e 24,8.</t>
  </si>
  <si>
    <t>ALPA4</t>
  </si>
  <si>
    <t>ALPA4 está em tendência de alta no curto prazo e acima de 9,55 projetaria de 11,61 a 14,95. Tem suportes em 8,89 e 7,85.</t>
  </si>
  <si>
    <t>GOGL34</t>
  </si>
  <si>
    <t>GOGL34 está em tendência de baixa no curto prazo e abaixo de 74,55 projetaria de 68,38 a 62,22. Tem resistências em 76,89  e 89,21.</t>
  </si>
  <si>
    <t>ALUP11</t>
  </si>
  <si>
    <t>ALUP11 está em tendência de baixa no curto prazo e abaixo de 29,94 projetaria de 28,1 a 26,27. Tem resistências em 30,7  e 34,36.</t>
  </si>
  <si>
    <t>AMZO34</t>
  </si>
  <si>
    <t>AMZO34 está em tendência de baixa no curto prazo e abaixo de 57,17 projetaria de 51,56 a 45,96. Tem resistências em 58,15  e 69,35.</t>
  </si>
  <si>
    <t>ABEV3</t>
  </si>
  <si>
    <t>ABEV3 está em tendência de baixa no curto prazo e abaixo de 13,47 projetaria de 12,17 a 10,87. Tem resistências em 13,65  e 16,24.</t>
  </si>
  <si>
    <t>AMBP3</t>
  </si>
  <si>
    <t>AMBP3 está em tendência de baixa no curto prazo e abaixo de 165,2 projetaria de 136,11 a 107,02. Tem resistências em 173,61  e 231,78.</t>
  </si>
  <si>
    <t>AMER3</t>
  </si>
  <si>
    <t>AMER3 está em tendência de alta no curto prazo e acima de 9,5 projetaria de 12,25 a 16,7. Tem suportes em 5,84 e 4,46. O padrão de volume favorece a alta. O IFR sobrecomprado alerta realizações se perder 5,84.</t>
  </si>
  <si>
    <t>ANIM3</t>
  </si>
  <si>
    <t>Restrita</t>
  </si>
  <si>
    <t>AAPL34</t>
  </si>
  <si>
    <t>AAPL34 está em tendência de baixa no curto prazo e abaixo de 54,98 projetaria de 48,41 a 41,84. Tem resistências em 55,94  e 69,07.</t>
  </si>
  <si>
    <t>ARML3</t>
  </si>
  <si>
    <t>ARML3 está em tendência de baixa no curto prazo e abaixo de 3,85 projetaria de 3,3 a 2,75. Tem resistências em 4,04  e 5,13. O IFR sobrevendido alerta para recuperações se superar 4,04</t>
  </si>
  <si>
    <t>ASAI3</t>
  </si>
  <si>
    <t>ASAI3 está em tendência de baixa no curto prazo e abaixo de 10,41 projetaria de 8,62 a 6,84. Tem resistências em 10,84  e 14,4.</t>
  </si>
  <si>
    <t>AURA33</t>
  </si>
  <si>
    <t>AURA33 está em tendência de alta no curto prazo e acima de 52,98 projetaria de 68,66 a 94,03. Tem suportes em 46,78 e 38,93. O padrão de volume favorece a alta.</t>
  </si>
  <si>
    <t>AURE3</t>
  </si>
  <si>
    <t>AURE3 está em tendência de baixa no curto prazo e abaixo de 9,6 projetaria de 8,63 a 7,67. Tem resistências em 9,99  e 11,91.</t>
  </si>
  <si>
    <t>AMOB3</t>
  </si>
  <si>
    <t>AMOB3 está em tendência de baixa no curto prazo e abaixo de 10 projetaria de 8,3 a 6,6. Tem resistências em 10,58  e 13,97. O IFR sobrevendido alerta para recuperações se superar 10,58</t>
  </si>
  <si>
    <t>AZTE3</t>
  </si>
  <si>
    <t>AZTE3 está em tendência de baixa no curto prazo e abaixo de 0,5 projetaria de 0,16 a -0,16. Tem resistências em 0,54  e 1,2.</t>
  </si>
  <si>
    <t>AZUL4</t>
  </si>
  <si>
    <t>AZUL4 está em tendência de baixa no curto prazo e abaixo de 0,93 projetaria de -0,08 a -1,1. Tem resistências em 0,98  e 3,01.</t>
  </si>
  <si>
    <t>AZZA3</t>
  </si>
  <si>
    <t>AZZA3 está em tendência de baixa no curto prazo e abaixo de 38,52 projetaria de 30,97 a 23,42. Tem resistências em 40,25  e 55,34.</t>
  </si>
  <si>
    <t>B3SA3</t>
  </si>
  <si>
    <t>B3SA3 está em tendência de baixa no curto prazo e abaixo de 13,28 projetaria de 11,73 a 10,19. Tem resistências em 13,63  e 16,71.</t>
  </si>
  <si>
    <t>BMGB4</t>
  </si>
  <si>
    <t>BMGB4 está em tendência de baixa no curto prazo e abaixo de 3,52 projetaria de 3,37 a 3,23. Tem resistências em 3,7  e 3,98. O IFR sobrevendido alerta para recuperações se superar 3,7</t>
  </si>
  <si>
    <t>BPAN4</t>
  </si>
  <si>
    <t>BPAN4 está em tendência de baixa no curto prazo e abaixo de 8,06 projetaria de 7,19 a 6,32. Tem resistências em 8,23  e 9,96.</t>
  </si>
  <si>
    <t>BOAC34</t>
  </si>
  <si>
    <t>BOAC34 está em tendência de alta no curto prazo e acima de 67,93 projetaria de 79,5 a 98,23. Tem suportes em 62,44 e 56,65.</t>
  </si>
  <si>
    <t>BRSR6</t>
  </si>
  <si>
    <t>BRSR6 está em tendência de baixa no curto prazo e abaixo de 11,43 projetaria de 10,51 a 9,59. Tem resistências em 11,63  e 13,46.</t>
  </si>
  <si>
    <t>BBSE3</t>
  </si>
  <si>
    <t>BBSE3 está em tendência de baixa no curto prazo e abaixo de 34,76 projetaria de 32,28 a 29,8. Tem resistências em 35,66  e 40,61.</t>
  </si>
  <si>
    <t>BMOB3</t>
  </si>
  <si>
    <t>BMOB3 está em tendência de alta no curto prazo e acima de 20,37 projetaria de 24,76 a 31,88. Tem suportes em 19,22 e 17,02.</t>
  </si>
  <si>
    <t>BERK34</t>
  </si>
  <si>
    <t>BERK34 está em tendência de baixa no curto prazo e abaixo de 132,95 projetaria de 125,1 a 117,25. Tem resistências em 134,92  e 150,61.</t>
  </si>
  <si>
    <t>BLAU3</t>
  </si>
  <si>
    <t>BLAU3 está em tendência de baixa no curto prazo e abaixo de 13,3 projetaria de 12,29 a 11,28. Tem resistências em 13,77  e 15,78.</t>
  </si>
  <si>
    <t>SOJA3</t>
  </si>
  <si>
    <t>SOJA3 está em tendência de baixa no curto prazo e abaixo de 11,38 projetaria de 10,54 a 9,71. Tem resistências em 11,73  e 13,39.</t>
  </si>
  <si>
    <t>BRBI11</t>
  </si>
  <si>
    <t>BRBI11 está em tendência de baixa no curto prazo e abaixo de 15,14 projetaria de 14,03 a 12,93. Tem resistências em 15,42  e 17,62.</t>
  </si>
  <si>
    <t>BBDC3</t>
  </si>
  <si>
    <t>BBDC3 está em tendência de alta no curto prazo e acima de 14,55 projetaria de 17,34 a 21,85. Tem suportes em 13,98 e 12,58.</t>
  </si>
  <si>
    <t>BBDC4</t>
  </si>
  <si>
    <t>BBDC4 está em tendência de alta no curto prazo e acima de 16,95 projetaria de 20,66 a 26,66. Tem suportes em 16,27 e 14,41.</t>
  </si>
  <si>
    <t>BRAP3</t>
  </si>
  <si>
    <t>BRAP3 está em tendência de baixa no curto prazo e abaixo de 14,2 projetaria de 13,53 a 12,87. Tem resistências em 14,48  e 15,8.</t>
  </si>
  <si>
    <t>BRAP4</t>
  </si>
  <si>
    <t>BRAP4 está em tendência de baixa no curto prazo e abaixo de 14,99 projetaria de 14,18 a 13,37. Tem resistências em 15,16  e 16,77.</t>
  </si>
  <si>
    <t>BBAS3</t>
  </si>
  <si>
    <t>BBAS3 está em tendência de baixa no curto prazo e abaixo de 21,02 projetaria de 18,4 a 15,78. Tem resistências em 21,37  e 26,6. O IFR sobrevendido alerta para recuperações se superar 21,37</t>
  </si>
  <si>
    <t>AGRO3</t>
  </si>
  <si>
    <t>AGRO3 está em tendência de baixa no curto prazo e abaixo de 19,99 projetaria de 18,97 a 17,95. Tem resistências em 20,74  e 22,77. O IFR sobrevendido alerta para recuperações se superar 20,74</t>
  </si>
  <si>
    <t>BRKM5</t>
  </si>
  <si>
    <t>BRKM5 está em tendência de baixa no curto prazo e abaixo de 9,61 projetaria de 8,11 a 6,61. Tem resistências em 9,93  e 12,92.</t>
  </si>
  <si>
    <t>BRAV3</t>
  </si>
  <si>
    <t>BRAV3 está em tendência de alta no curto prazo e acima de 23,7 projetaria de 28,62 a 36,59. Tem suportes em 19,6 e 17,13.</t>
  </si>
  <si>
    <t>BRFS3</t>
  </si>
  <si>
    <t>BRFS3 está em tendência de alta no curto prazo e acima de 23,31 projetaria de 27,01 a 33,01. Tem suportes em 20,25 e 18,39. O padrão de volume favorece a alta.</t>
  </si>
  <si>
    <t>AVGO34</t>
  </si>
  <si>
    <t>AVGO34 está em tendência de alta no curto prazo e acima de 21,27 projetaria de 27,26 a 36,97. Tem suportes em 19,46 e 16,46.</t>
  </si>
  <si>
    <t>BPAC11</t>
  </si>
  <si>
    <t>BPAC11 está em tendência de alta no curto prazo e acima de 42,11 projetaria de 49,01 a 60,18. Tem suportes em 40,77 e 37,31.</t>
  </si>
  <si>
    <t>CXSE3</t>
  </si>
  <si>
    <t>CXSE3 está em tendência de baixa no curto prazo e abaixo de 14,16 projetaria de 13,43 a 12,71. Tem resistências em 14,29  e 15,73.</t>
  </si>
  <si>
    <t>CAML3</t>
  </si>
  <si>
    <t>CAML3 está em tendência de alta no curto prazo e acima de 5,38 projetaria de 6,61 a 8,61. Tem suportes em 4,96 e 4,34.</t>
  </si>
  <si>
    <t>BHIA3</t>
  </si>
  <si>
    <t>BHIA3 está em tendência de baixa no curto prazo e abaixo de 3,16 projetaria de 0,49 a -2,16. Tem resistências em 3,42  e 8,74. O IFR sobrevendido alerta para recuperações se superar 3,42</t>
  </si>
  <si>
    <t>CBAV3</t>
  </si>
  <si>
    <t>CBAV3 está em tendência de baixa no curto prazo e abaixo de 4,15 projetaria de 3,34 a 2,53. Tem resistências em 4,29  e 5,9.</t>
  </si>
  <si>
    <t>CEAB3</t>
  </si>
  <si>
    <t>CEAB3 está em tendência de baixa no curto prazo e abaixo de 16,57 projetaria de 13,65 a 10,73. Tem resistências em 17,15  e 22,98.</t>
  </si>
  <si>
    <t>CMIG3</t>
  </si>
  <si>
    <t>CMIG3 está em tendência de baixa no curto prazo e abaixo de 15,33 projetaria de 13,54 a 11,76. Tem resistências em 15,68  e 19,24.</t>
  </si>
  <si>
    <t>CMIG4</t>
  </si>
  <si>
    <t>CMIG4 está em tendência de alta no curto prazo e acima de 11,03 projetaria de 12,14 a 13,95. Tem suportes em 10,62 e 10,06.</t>
  </si>
  <si>
    <t>COCA34</t>
  </si>
  <si>
    <t>COCA34 está em tendência de baixa no curto prazo e abaixo de 63,33 projetaria de 60,94 a 58,55. Tem resistências em 64,35  e 69,12.</t>
  </si>
  <si>
    <t>COGN3</t>
  </si>
  <si>
    <t>COGN3 está em tendência de baixa no curto prazo e abaixo de 2,76 projetaria de 2,22 a 1,68. Tem resistências em 2,83  e 3,9.</t>
  </si>
  <si>
    <t>C2OI34</t>
  </si>
  <si>
    <t>C2OI34 está em tendência de alta no curto prazo e acima de 69,12 projetaria de 90,97 a 126,33. Tem suportes em 65,28 e 54,35. O IFR sobrecomprado alerta realizações se perder 65,28.</t>
  </si>
  <si>
    <t>CSMG3</t>
  </si>
  <si>
    <t>CSMG3 está em tendência de alta no curto prazo e acima de 28,2 projetaria de 33,84 a 42,98. Tem suportes em 27,28 e 24,45. O padrão de volume favorece a alta. O IFR sobrecomprado alerta realizações se perder 27,28.</t>
  </si>
  <si>
    <t>CPLE3</t>
  </si>
  <si>
    <t>CPLE3 está em tendência de alta no curto prazo e acima de 11,87 projetaria de 14,06 a 17,62. Tem suportes em 11,56 e 10,46.</t>
  </si>
  <si>
    <t>CPLE6</t>
  </si>
  <si>
    <t>CPLE6 está em tendência de alta no curto prazo e acima de 12,88 projetaria de 15,14 a 18,81. Tem suportes em 12,36 e 11,22.</t>
  </si>
  <si>
    <t>CSAN3</t>
  </si>
  <si>
    <t>CSAN3 está em tendência de baixa no curto prazo e abaixo de 6,87 projetaria de 6,15 a 5,43. Tem resistências em 7,39  e 8,82. O IFR sobrevendido alerta para recuperações se superar 7,39</t>
  </si>
  <si>
    <t>CPFE3</t>
  </si>
  <si>
    <t>CPFE3 está em tendência de baixa no curto prazo e abaixo de 40,05 projetaria de 36,93 a 33,81. Tem resistências em 40,3  e 46,53.</t>
  </si>
  <si>
    <t>CSED3</t>
  </si>
  <si>
    <t>CSED3 está em tendência de baixa no curto prazo e abaixo de 5,04 projetaria de 4,29 a 3,55. Tem resistências em 5,22  e 6,7.</t>
  </si>
  <si>
    <t>CMIN3</t>
  </si>
  <si>
    <t>CMIN3 está em tendência de baixa no curto prazo e abaixo de 4,9 projetaria de 4,46 a 4,03. Tem resistências em 4,99  e 5,85.</t>
  </si>
  <si>
    <t>CURY3</t>
  </si>
  <si>
    <t>CURY3 está em tendência de baixa no curto prazo e abaixo de 28,31 projetaria de 24,92 a 21,54. Tem resistências em 29,14  e 35,9.</t>
  </si>
  <si>
    <t>CVCB3</t>
  </si>
  <si>
    <t>CVCB3 está em tendência de baixa no curto prazo e abaixo de 2,24 projetaria de 1,93 a 1,62. Tem resistências em 2,29  e 2,9.</t>
  </si>
  <si>
    <t>CYRE3</t>
  </si>
  <si>
    <t>CYRE3 está em tendência de alta no curto prazo e acima de 26,97 projetaria de 31,64 a 39,21. Tem suportes em 25,03 e 22,69.</t>
  </si>
  <si>
    <t>DASA3</t>
  </si>
  <si>
    <t>DASA3 está em tendência de baixa no curto prazo e abaixo de 1,32 projetaria de 1,05 a 0,78. Tem resistências em 1,43  e 1,96. O IFR sobrevendido alerta para recuperações se superar 1,43</t>
  </si>
  <si>
    <t>DXCO3</t>
  </si>
  <si>
    <t>DXCO3 está em tendência de alta no curto prazo e acima de 6,41 projetaria de 7,28 a 8,69. Tem suportes em 5,59 e 5,15.</t>
  </si>
  <si>
    <t>PNVL3</t>
  </si>
  <si>
    <t>PNVL3 está em tendência de alta no curto prazo e acima de 9,44 projetaria de 10,47 a 12,15. Tem suportes em 8,78 e 8,26. O IFR sobrecomprado alerta realizações se perder 8,78.</t>
  </si>
  <si>
    <t>DIRR3</t>
  </si>
  <si>
    <t>DIRR3 está em tendência de alta no curto prazo e acima de 42,86 projetaria de 51,87 a 66,45. Tem suportes em 41,41 e 36,9.</t>
  </si>
  <si>
    <t>ECOR3</t>
  </si>
  <si>
    <t>ECOR3 está em tendência de alta no curto prazo e acima de 7,89 projetaria de 9,74 a 12,74. Tem suportes em 7,23 e 6,3.</t>
  </si>
  <si>
    <t>ELET3</t>
  </si>
  <si>
    <t>ELET3 está em tendência de baixa no curto prazo e abaixo de 39,61 projetaria de 37 a 34,39. Tem resistências em 40,14  e 45,35.</t>
  </si>
  <si>
    <t>ELET6</t>
  </si>
  <si>
    <t>ELET6 está em tendência de baixa no curto prazo e abaixo de 43,75 projetaria de 41,44 a 39,14. Tem resistências em 44,44  e 49,04.</t>
  </si>
  <si>
    <t>LILY34</t>
  </si>
  <si>
    <t>LILY34 está em tendência de baixa no curto prazo e abaixo de 140,42 projetaria de 125,47 a 110,53. Tem resistências em 145,54  e 175,42.</t>
  </si>
  <si>
    <t>EMBR3</t>
  </si>
  <si>
    <t>EMBR3 está em tendência de alta no curto prazo e acima de 79,74 projetaria de 93,29 a 115,21. Tem suportes em 70,38 e 63,6.</t>
  </si>
  <si>
    <t>ENGI11</t>
  </si>
  <si>
    <t>ENGI11 está em tendência de baixa no curto prazo e abaixo de 45,94 projetaria de 42,25 a 38,57. Tem resistências em 46,8  e 54,16.</t>
  </si>
  <si>
    <t>ENEV3</t>
  </si>
  <si>
    <t>ENEV3 está em tendência de baixa no curto prazo e abaixo de 13,65 projetaria de 12,59 a 11,53. Tem resistências em 13,91  e 16,02.</t>
  </si>
  <si>
    <t>EGIE3</t>
  </si>
  <si>
    <t>EGIE3 está em tendência de alta no curto prazo e acima de 42,24 projetaria de 46,59 a 53,65. Tem suportes em 39,83 e 37,65. O padrão de volume favorece a alta.</t>
  </si>
  <si>
    <t>EQTL3</t>
  </si>
  <si>
    <t>EQTL3 está em tendência de baixa no curto prazo e abaixo de 35,45 projetaria de 32,78 a 30,11. Tem resistências em 35,96  e 41,29.</t>
  </si>
  <si>
    <t>EUCA4</t>
  </si>
  <si>
    <t>EUCA4 está em tendência de baixa no curto prazo e abaixo de 18,1 projetaria de 15,79 a 13,49. Tem resistências em 18,79  e 23,39.</t>
  </si>
  <si>
    <t>EVEN3</t>
  </si>
  <si>
    <t>EVEN3 está em tendência de alta no curto prazo e acima de 7,68 projetaria de 9,05 a 11,27. Tem suportes em 7,08 e 6,39.</t>
  </si>
  <si>
    <t>EXXO34</t>
  </si>
  <si>
    <t>EXXO34 está em tendência de alta no curto prazo e acima de 85,36 projetaria de 94,12 a 108,31. Tem suportes em 76,5 e 72,11.</t>
  </si>
  <si>
    <t>EZTC3</t>
  </si>
  <si>
    <t>EZTC3 está em tendência de baixa no curto prazo e abaixo de 12,88 projetaria de 11,7 a 10,52. Tem resistências em 13,19  e 15,54.</t>
  </si>
  <si>
    <t>FESA4</t>
  </si>
  <si>
    <t>FESA4 está em tendência de baixa no curto prazo e abaixo de 6,71 projetaria de 6,27 a 5,84. Tem resistências em 6,85  e 7,71.</t>
  </si>
  <si>
    <t>FLRY3</t>
  </si>
  <si>
    <t>FLRY3 está em tendência de alta no curto prazo e acima de 13,55 projetaria de 15,36 a 18,29. Tem suportes em 12,96 e 12,05.</t>
  </si>
  <si>
    <t>FRAS3</t>
  </si>
  <si>
    <t>FRAS3 está em tendência de alta no curto prazo e acima de 29,94 projetaria de 34,15 a 40,97. Tem suportes em 26,45 e 24,34.</t>
  </si>
  <si>
    <t>GFSA3</t>
  </si>
  <si>
    <t>GFSA3 está em tendência de baixa no curto prazo e abaixo de 22,6 projetaria de 11,47 a 0,35. Tem resistências em 23,55  e 45,79.</t>
  </si>
  <si>
    <t>GGBR4</t>
  </si>
  <si>
    <t>GGBR4 está em tendência de baixa no curto prazo e abaixo de 15,8 projetaria de 14,47 a 13,14. Tem resistências em 16,09  e 18,74.</t>
  </si>
  <si>
    <t>GOAU4</t>
  </si>
  <si>
    <t>GOAU4 está em tendência de baixa no curto prazo e abaixo de 8,83 projetaria de 8,14 a 7,45. Tem resistências em 8,95  e 10,32.</t>
  </si>
  <si>
    <t>GOLL54</t>
  </si>
  <si>
    <t>GOLL54 está em tendência de alta no curto prazo e acima de 0,7 projetaria de 1,12 a 1,81. Tem suportes em 0 e -0,21.</t>
  </si>
  <si>
    <t>GGPS3</t>
  </si>
  <si>
    <t>GGPS3 está em tendência de baixa no curto prazo e abaixo de 14,71 projetaria de 13,51 a 12,31. Tem resistências em 15,11  e 17,5.</t>
  </si>
  <si>
    <t>GRND3</t>
  </si>
  <si>
    <t>GRND3 está em tendência de baixa no curto prazo e abaixo de 5,26 projetaria de 5,07 a 4,88. Tem resistências em 5,35  e 5,72.</t>
  </si>
  <si>
    <t>GMAT3</t>
  </si>
  <si>
    <t>GMAT3 está em tendência de baixa no curto prazo e abaixo de 7,6 projetaria de 6,92 a 6,24. Tem resistências em 7,75  e 9,1.</t>
  </si>
  <si>
    <t>NTCO3</t>
  </si>
  <si>
    <t>NTCO3 está em tendência de baixa no curto prazo e abaixo de 10,25 projetaria de 8,57 a 6,9. Tem resistências em 10,82  e 14,16.</t>
  </si>
  <si>
    <t>SBFG3</t>
  </si>
  <si>
    <t>SBFG3 está em tendência de baixa no curto prazo e abaixo de 11,06 projetaria de 9,83 a 8,6. Tem resistências em 11,71  e 14,16.</t>
  </si>
  <si>
    <t>GUAR3</t>
  </si>
  <si>
    <t>GUAR3 está em tendência de baixa no curto prazo e abaixo de 7,87 projetaria de 6,98 a 6,1. Tem resistências em 8,16  e 9,92.</t>
  </si>
  <si>
    <t>HAPV3</t>
  </si>
  <si>
    <t>HAPV3 está em tendência de baixa no curto prazo e abaixo de 35,94 projetaria de 31,25 a 26,57. Tem resistências em 37,46  e 46,82. O IFR sobrevendido alerta para recuperações se superar 37,46</t>
  </si>
  <si>
    <t>Hbr Realty</t>
  </si>
  <si>
    <t>HBRE3</t>
  </si>
  <si>
    <t>HBRE3 está em tendência de baixa no curto prazo e abaixo de 3,27 projetaria de 2,85 a 2,43. Tem resistências em 3,4  e 4,23.</t>
  </si>
  <si>
    <t>HBOR3</t>
  </si>
  <si>
    <t>HBOR3 está em tendência de baixa no curto prazo e abaixo de 2,53 projetaria de 1,95 a 1,38. Tem resistências em 2,72  e 3,86.</t>
  </si>
  <si>
    <t>HBSA3</t>
  </si>
  <si>
    <t>HBSA3 está em tendência de alta no curto prazo e acima de 3,89 projetaria de 5,38 a 7,79. Tem suportes em 3,66 e 2,91.</t>
  </si>
  <si>
    <t>HYPE3</t>
  </si>
  <si>
    <t>HYPE3 está em tendência de alta no curto prazo e acima de 28,87 projetaria de 35,55 a 46,37. Tem suportes em 27,28 e 23,93.</t>
  </si>
  <si>
    <t>IGTI11</t>
  </si>
  <si>
    <t>IGTI11 está em tendência de baixa no curto prazo e abaixo de 21,69 projetaria de 19,75 a 17,82. Tem resistências em 22,06  e 25,92.</t>
  </si>
  <si>
    <t>ITLC34</t>
  </si>
  <si>
    <t>ITLC34 está em tendência de alta no curto prazo e acima de 26,12 projetaria de 31,32 a 39,74. Tem suportes em 19,1 e 16,49.</t>
  </si>
  <si>
    <t>INTB3</t>
  </si>
  <si>
    <t>INTB3 está em tendência de alta no curto prazo e acima de 16,3 projetaria de 19,41 a 24,45. Tem suportes em 15,58 e 14,02. O padrão de volume favorece a alta. O IFR sobrecomprado alerta realizações se perder 15,58.</t>
  </si>
  <si>
    <t>INBR32</t>
  </si>
  <si>
    <t>INBR32 está em tendência de alta no curto prazo e acima de 41,9 projetaria de 49,7 a 62,33. Tem suportes em 40,62 e 36,71.</t>
  </si>
  <si>
    <t>MYPK3</t>
  </si>
  <si>
    <t>MYPK3 está em tendência de alta no curto prazo e acima de 13,84 projetaria de 15,71 a 18,75. Tem suportes em 12,52 e 11,58.</t>
  </si>
  <si>
    <t>RANI3</t>
  </si>
  <si>
    <t>RANI3 está em tendência de baixa no curto prazo e abaixo de 7,26 projetaria de 6,68 a 6,11. Tem resistências em 7,46  e 8,6.</t>
  </si>
  <si>
    <t>IRBR3</t>
  </si>
  <si>
    <t>IRBR3 está em tendência de baixa no curto prazo e abaixo de 45,48 projetaria de 41,29 a 37,11. Tem resistências em 47,01  e 55,37. O IFR sobrevendido alerta para recuperações se superar 47,01</t>
  </si>
  <si>
    <t>ISAE4</t>
  </si>
  <si>
    <t>ISAE4 está em tendência de baixa no curto prazo e abaixo de 22,91 projetaria de 22,08 a 21,26. Tem resistências em 23,25  e 24,89.</t>
  </si>
  <si>
    <t>ITSA4</t>
  </si>
  <si>
    <t>ITSA4 está em tendência de baixa no curto prazo e abaixo de 10,57 projetaria de 9,74 a 8,91. Tem resistências em 10,76  e 12,41.</t>
  </si>
  <si>
    <t>ITUB3</t>
  </si>
  <si>
    <t>ITUB3 está em tendência de baixa no curto prazo e abaixo de 31,94 projetaria de 29,34 a 26,75. Tem resistências em 32,49  e 37,67.</t>
  </si>
  <si>
    <t>ITUB4</t>
  </si>
  <si>
    <t>ITUB4 está em tendência de baixa no curto prazo e abaixo de 36,15 projetaria de 33,2 a 30,25. Tem resistências em 36,64  e 42,53.</t>
  </si>
  <si>
    <t>JALL3</t>
  </si>
  <si>
    <t>JALL3 está em tendência de baixa no curto prazo e abaixo de 3,97 projetaria de 3,64 a 3,31. Tem resistências em 4,15  e 4,8.</t>
  </si>
  <si>
    <t>JHSF3</t>
  </si>
  <si>
    <t>JHSF3 está em tendência de baixa no curto prazo e abaixo de 5,17 projetaria de 4,55 a 3,94. Tem resistências em 5,27  e 6,49.</t>
  </si>
  <si>
    <t>JPMC34</t>
  </si>
  <si>
    <t>JPMC34 está em tendência de alta no curto prazo e acima de 159,53 projetaria de 185,09 a 226,47. Tem suportes em 150,31 e 137,52.</t>
  </si>
  <si>
    <t>JSL</t>
  </si>
  <si>
    <t>JSLG3</t>
  </si>
  <si>
    <t>JSLG3 está em tendência de baixa no curto prazo e abaixo de 5,84 projetaria de 5,23 a 4,62. Tem resistências em 6,25  e 7,46.</t>
  </si>
  <si>
    <t>KEPL3</t>
  </si>
  <si>
    <t>KEPL3 está em tendência de baixa no curto prazo e abaixo de 7,99 projetaria de 7,11 a 6,24. Tem resistências em 8,17  e 9,91.</t>
  </si>
  <si>
    <t>KLBN3</t>
  </si>
  <si>
    <t>KLBN3 está em tendência de baixa no curto prazo e abaixo de 3,59 projetaria de 3,33 a 3,07. Tem resistências em 3,66  e 4,17. O IFR sobrevendido alerta para recuperações se superar 3,66</t>
  </si>
  <si>
    <t>KLBN4</t>
  </si>
  <si>
    <t>KLBN4 está em tendência de baixa no curto prazo e abaixo de 3,48 projetaria de 3,27 a 3,06. Tem resistências em 3,53  e 3,94. O IFR sobrevendido alerta para recuperações se superar 3,53</t>
  </si>
  <si>
    <t>KLBN11</t>
  </si>
  <si>
    <t>KLBN11 está em tendência de baixa no curto prazo e abaixo de 17,51 projetaria de 16,39 a 15,27. Tem resistências em 17,7  e 19,93.</t>
  </si>
  <si>
    <t>LAVV3</t>
  </si>
  <si>
    <t>LAVV3 está em tendência de alta no curto prazo e acima de 12,19 projetaria de 14,57 a 18,43. Tem suportes em 11,86 e 10,66.</t>
  </si>
  <si>
    <t>LIGT3</t>
  </si>
  <si>
    <t>LIGT3 está em tendência de alta no curto prazo e acima de 7,46 projetaria de 9,84 a 13,7. Tem suportes em 7,02 e 5,82.</t>
  </si>
  <si>
    <t>RENT3</t>
  </si>
  <si>
    <t>RENT3 está em tendência de baixa no curto prazo e abaixo de 41,99 projetaria de 36 a 30,01. Tem resistências em 43,14  e 55,11.</t>
  </si>
  <si>
    <t>LOGG3</t>
  </si>
  <si>
    <t>LOGG3 está em tendência de baixa no curto prazo e abaixo de 20,12 projetaria de 18,42 a 16,73. Tem resistências em 20,76  e 24,14.</t>
  </si>
  <si>
    <t>LREN3</t>
  </si>
  <si>
    <t>LREN3 está em tendência de alta no curto prazo e acima de 19,01 projetaria de 24,18 a 32,55. Tem suportes em 18,38 e 15,79.</t>
  </si>
  <si>
    <t>LWSA3</t>
  </si>
  <si>
    <t>LWSA3 está em tendência de alta no curto prazo e acima de 4,26 projetaria de 5,36 a 7,15. Tem suportes em 4,04 e 3,48.</t>
  </si>
  <si>
    <t>MDIA3</t>
  </si>
  <si>
    <t>MDIA3 está em tendência de baixa no curto prazo e abaixo de 22,92 projetaria de 21,62 a 20,33. Tem resistências em 23,4  e 25,98.</t>
  </si>
  <si>
    <t>MGLU3</t>
  </si>
  <si>
    <t>MGLU3 está em tendência de baixa no curto prazo e abaixo de 8,56 projetaria de 7,03 a 5,51. Tem resistências em 8,95  e 11,99.</t>
  </si>
  <si>
    <t>POMO4</t>
  </si>
  <si>
    <t>POMO4 está em tendência de alta no curto prazo e acima de 8,06 projetaria de 9,51 a 11,85. Tem suportes em 7,49 e 6,76. O padrão de volume favorece a alta.</t>
  </si>
  <si>
    <t>Marfrig</t>
  </si>
  <si>
    <t>MRFG3</t>
  </si>
  <si>
    <t>MRFG3 está em tendência de baixa no curto prazo e abaixo de 23,27 projetaria de 19,36 a 15,45. Tem resistências em 24,74  e 32,55.</t>
  </si>
  <si>
    <t>MSCD34</t>
  </si>
  <si>
    <t>MSCD34 está em tendência de baixa no curto prazo e abaixo de 94,22 projetaria de 87,96 a 81,71. Tem resistências em 96,58  e 109,08. O IFR sobrevendido alerta para recuperações se superar 96,58</t>
  </si>
  <si>
    <t>MATD3</t>
  </si>
  <si>
    <t>MATD3 está em tendência de baixa no curto prazo e abaixo de 4,57 projetaria de 4,04 a 3,52. Tem resistências em 4,72  e 5,76.</t>
  </si>
  <si>
    <t>CASH3</t>
  </si>
  <si>
    <t>CASH3 está em tendência de baixa no curto prazo e abaixo de 6,75 projetaria de 4,29 a 1,83. Tem resistências em 7,09  e 12.</t>
  </si>
  <si>
    <t>MELK3</t>
  </si>
  <si>
    <t>MELK3 está em tendência de baixa no curto prazo e abaixo de 3,33 projetaria de 3,12 a 2,92. Tem resistências em 3,41  e 3,81.</t>
  </si>
  <si>
    <t>Mercado Libre</t>
  </si>
  <si>
    <t>MELI34</t>
  </si>
  <si>
    <t>MELI34 está em tendência de baixa no curto prazo e abaixo de 109,09 projetaria de 96,98 a 84,88. Tem resistências em 113,2  e 137,4.</t>
  </si>
  <si>
    <t>M1TA34</t>
  </si>
  <si>
    <t>M1TA34 está em tendência de alta no curto prazo e acima de 150,83 projetaria de 182,2 a 232,97. Tem suportes em 133,94 e 118,25. O padrão de volume favorece a alta.</t>
  </si>
  <si>
    <t>LEVE3</t>
  </si>
  <si>
    <t>LEVE3 está em tendência de baixa no curto prazo e abaixo de 28,89 projetaria de 26,68 a 24,48. Tem resistências em 29,44  e 33,84.</t>
  </si>
  <si>
    <t>MSFT34</t>
  </si>
  <si>
    <t>MSFT34 está em tendência de alta no curto prazo e acima de 111,93 projetaria de 128,78 a 156,05. Tem suportes em 108,81 e 100,38. O padrão de volume favorece a alta.</t>
  </si>
  <si>
    <t>M2ST34</t>
  </si>
  <si>
    <t>M2ST34 está em tendência de baixa no curto prazo e abaixo de 28,3 projetaria de 23,53 a 18,77. Tem resistências em 29,14  e 38,66.</t>
  </si>
  <si>
    <t>Mills</t>
  </si>
  <si>
    <t>MILS3</t>
  </si>
  <si>
    <t>MILS3 está em tendência de baixa no curto prazo e abaixo de 10,27 projetaria de 9,54 a 8,82. Tem resistências em 10,44  e 11,88.</t>
  </si>
  <si>
    <t>BEEF3</t>
  </si>
  <si>
    <t>BEEF3 está em tendência de baixa no curto prazo e abaixo de 4,78 projetaria de 3,68 a 2,59. Tem resistências em 4,91  e 7,09.</t>
  </si>
  <si>
    <t>MTRE3</t>
  </si>
  <si>
    <t>MTRE3 está em tendência de baixa no curto prazo e abaixo de 3,82 projetaria de 3,37 a 2,93. Tem resistências em 3,99  e 4,87.</t>
  </si>
  <si>
    <t>MOTV3</t>
  </si>
  <si>
    <t>MOTV3 está em tendência de baixa no curto prazo e abaixo de 13,3 projetaria de 12,38 a 11,47. Tem resistências em 13,57  e 15,39.</t>
  </si>
  <si>
    <t>MDNE3</t>
  </si>
  <si>
    <t>MDNE3 está em tendência de baixa no curto prazo e abaixo de 20,57 projetaria de 16,66 a 12,76. Tem resistências em 21,27  e 29,07.</t>
  </si>
  <si>
    <t>MOVI3</t>
  </si>
  <si>
    <t>MOVI3 está em tendência de alta no curto prazo e acima de 8,71 projetaria de 11,98 a 17,27. Tem suportes em 7,85 e 6,21.</t>
  </si>
  <si>
    <t>MRVE3</t>
  </si>
  <si>
    <t>MRVE3 está em tendência de alta no curto prazo e acima de 6,37 projetaria de 7,56 a 9,5. Tem suportes em 5,67 e 5,07.</t>
  </si>
  <si>
    <t>MLAS3</t>
  </si>
  <si>
    <t>MLAS3 está em tendência de baixa no curto prazo e abaixo de 1,04 projetaria de 0,91 a 0,78. Tem resistências em 1,1  e 1,35.</t>
  </si>
  <si>
    <t>MULT3</t>
  </si>
  <si>
    <t>MULT3 está em tendência de baixa no curto prazo e abaixo de 25,55 projetaria de 23,36 a 21,17. Tem resistências em 26,1  e 30,47.</t>
  </si>
  <si>
    <t>NEOE3</t>
  </si>
  <si>
    <t>NEOE3 está em tendência de alta no curto prazo e acima de 25,8 projetaria de 30,29 a 37,55. Tem suportes em 24,54 e 22,29.</t>
  </si>
  <si>
    <t>NFLX34</t>
  </si>
  <si>
    <t>NFLX34 está em tendência de alta no curto prazo e acima de 141,19 projetaria de 168,61 a 212,99. Tem suportes em 135,8 e 122,08.</t>
  </si>
  <si>
    <t>N1VO34</t>
  </si>
  <si>
    <t>N1VO34 está em tendência de baixa no curto prazo e abaixo de 47,05 projetaria de 39,31 a 31,58. Tem resistências em 48,35  e 63,81.</t>
  </si>
  <si>
    <t>ROXO34</t>
  </si>
  <si>
    <t>ROXO34 está em tendência de alta no curto prazo e acima de 13 projetaria de 15,63 a 19,9. Tem suportes em 10,95 e 9,63.</t>
  </si>
  <si>
    <t>NVDC34</t>
  </si>
  <si>
    <t>NVDC34 está em tendência de alta no curto prazo e acima de 17,02 projetaria de 20,94 a 27,3. Tem suportes em 16,33 e 14,36.</t>
  </si>
  <si>
    <t>OPCT3</t>
  </si>
  <si>
    <t>OPCT3 está em tendência de alta no curto prazo e acima de 6,64 projetaria de 7,69 a 9,39. Tem suportes em 6,29 e 5,76.</t>
  </si>
  <si>
    <t>ODPV3</t>
  </si>
  <si>
    <t>ODPV3 está em tendência de alta no curto prazo e acima de 11,71 projetaria de 12,85 a 14,7. Tem suportes em 11,38 e 10,8. O IFR sobrecomprado alerta realizações se perder 11,38.</t>
  </si>
  <si>
    <t>OIBR3</t>
  </si>
  <si>
    <t>OIBR3 está em tendência de baixa no curto prazo e abaixo de 0,62 projetaria de 0,35 a 0,08. Tem resistências em 0,64  e 1,17.</t>
  </si>
  <si>
    <t>ONCO3</t>
  </si>
  <si>
    <t>ORCL34</t>
  </si>
  <si>
    <t>ORCL34 está em tendência de alta no curto prazo e acima de 199,88 projetaria de 250,92 a 333,53. Tem suportes em 186,12 e 160,59. O padrão de volume favorece a alta.</t>
  </si>
  <si>
    <t>ORVR3</t>
  </si>
  <si>
    <t>ORVR3 está em tendência de baixa no curto prazo e abaixo de 51,7 projetaria de 47,29 a 42,88. Tem resistências em 52,79  e 61,6.</t>
  </si>
  <si>
    <t>PCAR3</t>
  </si>
  <si>
    <t>PCAR3 está em tendência de baixa no curto prazo e abaixo de 2,94 projetaria de 2,13 a 1,33. Tem resistências em 3,06  e 4,66.</t>
  </si>
  <si>
    <t>PGMN3</t>
  </si>
  <si>
    <t>PGMN3 está em tendência de baixa no curto prazo e abaixo de 3,3 projetaria de 3 a 2,71. Tem resistências em 3,41  e 3,99.</t>
  </si>
  <si>
    <t>P2LT34</t>
  </si>
  <si>
    <t>P2LT34 está em tendência de alta no curto prazo e acima de 265,89 projetaria de 349,74 a 485,42. Tem suportes em 250,81 e 208,88.</t>
  </si>
  <si>
    <t>PETR3</t>
  </si>
  <si>
    <t>PETR3 está em tendência de alta no curto prazo e acima de 40,56 projetaria de 46,56 a 56,29. Tem suportes em 34,74 e 31,73.</t>
  </si>
  <si>
    <t>PETR4</t>
  </si>
  <si>
    <t>PETR4 está em tendência de alta no curto prazo e acima de 36,63 projetaria de 41,47 a 49,32. Tem suportes em 31,81 e 29,38.</t>
  </si>
  <si>
    <t>RECV3</t>
  </si>
  <si>
    <t>RECV3 está em tendência de alta no curto prazo e acima de 16,13 projetaria de 18,75 a 23,01. Tem suportes em 15,4 e 14,08.</t>
  </si>
  <si>
    <t>PRIO3</t>
  </si>
  <si>
    <t>PRIO3 está em tendência de alta no curto prazo e acima de 45,65 projetaria de 53,66 a 66,63. Tem suportes em 42,64 e 38,63.</t>
  </si>
  <si>
    <t>PETZ3</t>
  </si>
  <si>
    <t>PETZ3 está em tendência de baixa no curto prazo e abaixo de 3,97 projetaria de 3,65 a 3,34. Tem resistências em 4,16  e 4,78.</t>
  </si>
  <si>
    <t>PINE4</t>
  </si>
  <si>
    <t>PINE4 está em tendência de alta no curto prazo e acima de 6,04 projetaria de 7,22 a 9,14. Tem suportes em 5,88 e 5,28.</t>
  </si>
  <si>
    <t>PLPL3</t>
  </si>
  <si>
    <t>PLPL3 está em tendência de baixa no curto prazo e abaixo de 14,5 projetaria de 12,26 a 10,02. Tem resistências em 14,92  e 19,39.</t>
  </si>
  <si>
    <t>PSSA3</t>
  </si>
  <si>
    <t>PSSA3 está em tendência de alta no curto prazo e acima de 53,91 projetaria de 65,07 a 83,13. Tem suportes em 53,02 e 47,43.</t>
  </si>
  <si>
    <t>PTBL3</t>
  </si>
  <si>
    <t>PTBL3 está em tendência de baixa no curto prazo e abaixo de 4,47 projetaria de 3,76 a 3,06. Tem resistências em 4,72  e 6,12.</t>
  </si>
  <si>
    <t>POSI3</t>
  </si>
  <si>
    <t>POSI3 está em tendência de baixa no curto prazo e abaixo de 4,18 projetaria de 3,6 a 3,02. Tem resistências em 4,31  e 5,46. O IFR sobrevendido alerta para recuperações se superar 4,31</t>
  </si>
  <si>
    <t>PRNR3</t>
  </si>
  <si>
    <t>PRNR3 está em tendência de baixa no curto prazo e abaixo de 14,76 projetaria de 13,78 a 12,8. Tem resistências em 15,39  e 17,34. O IFR sobrevendido alerta para recuperações se superar 15,39</t>
  </si>
  <si>
    <t>PFRM3</t>
  </si>
  <si>
    <t>PFRM3 está em tendência de alta no curto prazo e acima de 9,15 projetaria de 10,89 a 13,71. Tem suportes em 8,59 e 7,71.</t>
  </si>
  <si>
    <t>QUAL3</t>
  </si>
  <si>
    <t>QUAL3 está em tendência de baixa no curto prazo e abaixo de 1,74 projetaria de 1,53 a 1,33. Tem resistências em 1,8  e 2,2. O IFR sobrevendido alerta para recuperações se superar 1,8</t>
  </si>
  <si>
    <t>LJQQ3</t>
  </si>
  <si>
    <t>LJQQ3 está em tendência de baixa no curto prazo e abaixo de 2,39 projetaria de 1,91 a 1,43. Tem resistências em 2,55  e 3,5. O IFR sobrevendido alerta para recuperações se superar 2,55</t>
  </si>
  <si>
    <t>RADL3</t>
  </si>
  <si>
    <t>RADL3 está em tendência de baixa no curto prazo e abaixo de 13,77 projetaria de 11 a 8,23. Tem resistências em 14,58  e 20,11.</t>
  </si>
  <si>
    <t>RAIZ4</t>
  </si>
  <si>
    <t>RAIZ4 está em tendência de baixa no curto prazo e abaixo de 1,64 projetaria de 1,45 a 1,26. Tem resistências em 1,73  e 2,1. O IFR sobrevendido alerta para recuperações se superar 1,73</t>
  </si>
  <si>
    <t>RAPT4</t>
  </si>
  <si>
    <t>RAPT4 está em tendência de baixa no curto prazo e abaixo de 8,67 projetaria de 8,12 a 7,57. Tem resistências em 8,92  e 10,01.</t>
  </si>
  <si>
    <t>RCSL4</t>
  </si>
  <si>
    <t>RCSL4 está em tendência de baixa no curto prazo e abaixo de 1 projetaria de 0,66 a 0,32. Tem resistências em 1,05  e 1,72.</t>
  </si>
  <si>
    <t>RDOR3</t>
  </si>
  <si>
    <t>RDOR3 está em tendência de baixa no curto prazo e abaixo de 34,33 projetaria de 30,55 a 26,78. Tem resistências em 34,82  e 42,36.</t>
  </si>
  <si>
    <t>RAIL3</t>
  </si>
  <si>
    <t>RAIL3 está em tendência de baixa no curto prazo e abaixo de 17,42 projetaria de 16,06 a 14,7. Tem resistências em 17,94  e 20,65.</t>
  </si>
  <si>
    <t>SBSP3</t>
  </si>
  <si>
    <t>SBSP3 está em tendência de baixa no curto prazo e abaixo de 113,29 projetaria de 103,73 a 94,18. Tem resistências em 115,39  e 134,49.</t>
  </si>
  <si>
    <t>SAPR3</t>
  </si>
  <si>
    <t>SAPR3 está em tendência de alta no curto prazo e acima de 7,44 projetaria de 8,71 a 10,77. Tem suportes em 7,26 e 6,62.</t>
  </si>
  <si>
    <t>SAPR4</t>
  </si>
  <si>
    <t>SAPR4 está em tendência de alta no curto prazo e acima de 7,35 projetaria de 8,62 a 10,69. Tem suportes em 7,2 e 6,56. O IFR sobrecomprado alerta realizações se perder 7,2.</t>
  </si>
  <si>
    <t>SAPR11</t>
  </si>
  <si>
    <t>SAPR11 está em tendência de alta no curto prazo e acima de 36,88 projetaria de 43,1 a 53,18. Tem suportes em 36,17 e 33,05. O IFR sobrecomprado alerta realizações se perder 36,17.</t>
  </si>
  <si>
    <t>SANB3</t>
  </si>
  <si>
    <t>SANB3 está em tendência de baixa no curto prazo e abaixo de 13,63 projetaria de 12,64 a 11,66. Tem resistências em 13,94  e 15,9.</t>
  </si>
  <si>
    <t>SANB4</t>
  </si>
  <si>
    <t>SANB4 está em tendência de baixa no curto prazo e abaixo de 15,13 projetaria de 14,16 a 13,2. Tem resistências em 15,35  e 17,27.</t>
  </si>
  <si>
    <t>SANB11</t>
  </si>
  <si>
    <t>SANB11 está em tendência de baixa no curto prazo e abaixo de 28,84 projetaria de 26,88 a 24,93. Tem resistências em 29,43  e 33,33.</t>
  </si>
  <si>
    <t>STBP3</t>
  </si>
  <si>
    <t>STBP3 está em tendência de alta no curto prazo e acima de 13,84 projetaria de 14,45 a 15,45. Tem suportes em 13,68 e 13,37.</t>
  </si>
  <si>
    <t>SMTO3</t>
  </si>
  <si>
    <t>SMTO3 está em tendência de baixa no curto prazo e abaixo de 18,98 projetaria de 17,38 a 15,79. Tem resistências em 19,69  e 22,87. O IFR sobrevendido alerta para recuperações se superar 19,69</t>
  </si>
  <si>
    <t>SHUL4</t>
  </si>
  <si>
    <t>SHUL4 está em tendência de baixa no curto prazo e abaixo de 5,14 projetaria de 4,82 a 4,5. Tem resistências em 5,27  e 5,9.</t>
  </si>
  <si>
    <t>SEER3</t>
  </si>
  <si>
    <t>SEER3 está em tendência de baixa no curto prazo e abaixo de 9,7 projetaria de 7,59 a 5,48. Tem resistências em 10,09  e 14,3.</t>
  </si>
  <si>
    <t>SRNA3</t>
  </si>
  <si>
    <t>CSNA3</t>
  </si>
  <si>
    <t>CSNA3 está em tendência de baixa no curto prazo e abaixo de 7,66 projetaria de 6,83 a 6. Tem resistências em 7,88  e 9,53.</t>
  </si>
  <si>
    <t>SIMH3</t>
  </si>
  <si>
    <t>SIMH3 está em tendência de baixa no curto prazo e abaixo de 5,16 projetaria de 4,15 a 3,15. Tem resistências em 5,52  e 7,52.</t>
  </si>
  <si>
    <t>SLCE3</t>
  </si>
  <si>
    <t>SLCE3 está em tendência de baixa no curto prazo e abaixo de 18,33 projetaria de 17,34 a 16,35. Tem resistências em 18,95  e 20,92.</t>
  </si>
  <si>
    <t>SMFT3</t>
  </si>
  <si>
    <t>SMFT3 está em tendência de baixa no curto prazo e abaixo de 23,57 projetaria de 21,12 a 18,67. Tem resistências em 24,06  e 28,95.</t>
  </si>
  <si>
    <t>SUZB3</t>
  </si>
  <si>
    <t>SUZB3 está em tendência de baixa no curto prazo e abaixo de 51,4 projetaria de 48,52 a 45,64. Tem resistências em 52,08  e 57,83.</t>
  </si>
  <si>
    <t>SYNE3</t>
  </si>
  <si>
    <t>SYNE3 está em tendência de alta no curto prazo e acima de 6,64 projetaria de 8,19 a 10,71. Tem suportes em 6,01 e 5,23.</t>
  </si>
  <si>
    <t>TAEE4</t>
  </si>
  <si>
    <t>TAEE4 está em tendência de baixa no curto prazo e abaixo de 11,37 projetaria de 10,82 a 10,28. Tem resistências em 11,48  e 12,56.</t>
  </si>
  <si>
    <t>TAEE11</t>
  </si>
  <si>
    <t>TAEE11 está em tendência de baixa no curto prazo e abaixo de 34,12 projetaria de 32,41 a 30,71. Tem resistências em 34,53  e 37,93.</t>
  </si>
  <si>
    <t>TSMC34</t>
  </si>
  <si>
    <t>TSMC34 está em tendência de alta no curto prazo e acima de 152,1 projetaria de 185,18 a 238,71. Tem suportes em 142,05 e 125,5.</t>
  </si>
  <si>
    <t>TASA4</t>
  </si>
  <si>
    <t>TASA4 está em tendência de baixa no curto prazo e abaixo de 6,97 projetaria de 6,52 a 6,07. Tem resistências em 7,2  e 8,09. O IFR sobrevendido alerta para recuperações se superar 7,2</t>
  </si>
  <si>
    <t>Tegma</t>
  </si>
  <si>
    <t>TGMA3</t>
  </si>
  <si>
    <t>TGMA3 está em tendência de baixa no curto prazo e abaixo de 33,67 projetaria de 31,61 a 29,56. Tem resistências em 34,7  e 38,8. O IFR sobrevendido alerta para recuperações se superar 34,7</t>
  </si>
  <si>
    <t>VIVT3</t>
  </si>
  <si>
    <t>VIVT3 está em tendência de alta no curto prazo e acima de 30,56 projetaria de 34,91 a 41,96. Tem suportes em 30,07 e 27,89. O IFR sobrecomprado alerta realizações se perder 30,07.</t>
  </si>
  <si>
    <t>TEND3</t>
  </si>
  <si>
    <t>TEND3 está em tendência de baixa no curto prazo e abaixo de 23,07 projetaria de 19,28 a 15,49. Tem resistências em 23,75  e 31,32.</t>
  </si>
  <si>
    <t>TSLA34</t>
  </si>
  <si>
    <t>TSLA34 está em tendência de alta no curto prazo e acima de 65,38 projetaria de 81,33 a 107,15. Tem suportes em 56,24 e 48,26. O padrão de volume favorece a alta.</t>
  </si>
  <si>
    <t>TIMS3</t>
  </si>
  <si>
    <t>TIMS3 está em tendência de alta no curto prazo e acima de 21,56 projetaria de 25,55 a 32,01. Tem suportes em 21,05 e 19,05.</t>
  </si>
  <si>
    <t>TOTS3</t>
  </si>
  <si>
    <t>TOTS3 está em tendência de baixa no curto prazo e abaixo de 40,82 projetaria de 37,18 a 33,54. Tem resistências em 41,77  e 49,04.</t>
  </si>
  <si>
    <t>TFCO4</t>
  </si>
  <si>
    <t>TFCO4 está em tendência de baixa no curto prazo e abaixo de 14 projetaria de 12,26 a 10,53. Tem resistências em 14,49  e 17,95.</t>
  </si>
  <si>
    <t>TRIS3</t>
  </si>
  <si>
    <t>TRIS3 está em tendência de baixa no curto prazo e abaixo de 7,64 projetaria de 6,77 a 5,9. Tem resistências em 7,78  e 9,51.</t>
  </si>
  <si>
    <t>TUPY3</t>
  </si>
  <si>
    <t>TUPY3 está em tendência de baixa no curto prazo e abaixo de 17,95 projetaria de 15,56 a 13,17. Tem resistências em 18,39  e 23,16.</t>
  </si>
  <si>
    <t>UGPA3</t>
  </si>
  <si>
    <t>UGPA3 está em tendência de alta no curto prazo e acima de 18,37 projetaria de 20,29 a 23,4. Tem suportes em 16,81 e 15,84.</t>
  </si>
  <si>
    <t>UNIP6</t>
  </si>
  <si>
    <t>UNIP6 está em tendência de baixa no curto prazo e abaixo de 57,15 projetaria de 51,48 a 45,81. Tem resistências em 58,49  e 69,82.</t>
  </si>
  <si>
    <t>USIM3</t>
  </si>
  <si>
    <t>USIM3 está em tendência de baixa no curto prazo e abaixo de 4,25 projetaria de 3,61 a 2,98. Tem resistências em 4,45  e 5,71. O IFR sobrevendido alerta para recuperações se superar 4,45</t>
  </si>
  <si>
    <t>USIM5</t>
  </si>
  <si>
    <t>USIM5 está em tendência de baixa no curto prazo e abaixo de 4,24 projetaria de 3,61 a 2,98. Tem resistências em 4,42  e 5,67. O IFR sobrevendido alerta para recuperações se superar 4,42</t>
  </si>
  <si>
    <t>VALE3</t>
  </si>
  <si>
    <t>VALE3 está em tendência de baixa no curto prazo e abaixo de 49,83 projetaria de 46,83 a 43,84. Tem resistências em 50,55  e 56,53.</t>
  </si>
  <si>
    <t>VLID3</t>
  </si>
  <si>
    <t>VLID3 está em tendência de baixa no curto prazo e abaixo de 24,62 projetaria de 22,68 a 20,75. Tem resistências em 25,58  e 29,44.</t>
  </si>
  <si>
    <t>VAMO3</t>
  </si>
  <si>
    <t>VAMO3 está em tendência de baixa no curto prazo e abaixo de 4,18 projetaria de 3,56 a 2,95. Tem resistências em 4,5  e 5,72.</t>
  </si>
  <si>
    <t>VBBR3</t>
  </si>
  <si>
    <t>VBBR3 está em tendência de alta no curto prazo e acima de 21,91 projetaria de 25,9 a 32,37. Tem suportes em 21,06 e 19,06. O IFR sobrecomprado alerta realizações se perder 21,06.</t>
  </si>
  <si>
    <t>VISA34</t>
  </si>
  <si>
    <t>VISA34 está em tendência de baixa no curto prazo e abaixo de 92,92 projetaria de 87,27 a 81,63. Tem resistências em 94,83  e 106,11. O IFR sobrevendido alerta para recuperações se superar 94,83</t>
  </si>
  <si>
    <t>VTRU3</t>
  </si>
  <si>
    <t>VTRU3 está em tendência de baixa no curto prazo e abaixo de 8,82 projetaria de 6,85 a 4,88. Tem resistências em 9,15  e 13,08.</t>
  </si>
  <si>
    <t>VITT3</t>
  </si>
  <si>
    <t>VITT3 está em tendência de baixa no curto prazo e abaixo de 4,32 projetaria de 3,89 a 3,47. Tem resistências em 4,47  e 5,31.</t>
  </si>
  <si>
    <t>VIVA3</t>
  </si>
  <si>
    <t>VIVA3 está em tendência de baixa no curto prazo e abaixo de 24,77 projetaria de 21,24 a 17,71. Tem resistências em 25,46  e 32,51.</t>
  </si>
  <si>
    <t>VULC3</t>
  </si>
  <si>
    <t>VULC3 está em tendência de alta no curto prazo e acima de 21,2 projetaria de 25,5 a 32,46. Tem suportes em 19,34 e 17,18.</t>
  </si>
  <si>
    <t>WALM34</t>
  </si>
  <si>
    <t>WALM34 está em tendência de baixa no curto prazo e abaixo de 32,99 projetaria de 30,27 a 27,56. Tem resistências em 33,69  e 39,11.</t>
  </si>
  <si>
    <t>WEGE3</t>
  </si>
  <si>
    <t>WEGE3 está em tendência de baixa no curto prazo e abaixo de 40,85 projetaria de 37,01 a 33,18. Tem resistências em 41,79  e 49,45.</t>
  </si>
  <si>
    <t>PORT3</t>
  </si>
  <si>
    <t>PORT3 está em tendência de alta no curto prazo e acima de 17,57 projetaria de 18,66 a 20,42. Tem suportes em 17,41 e 16,86. O IFR sobrecomprado alerta realizações se perder 17,41.</t>
  </si>
  <si>
    <t>WIZC3</t>
  </si>
  <si>
    <t>WIZC3 está em tendência de alta no curto prazo e acima de 8,11 projetaria de 9,72 a 12,32. Tem suportes em 7,72 e 6,91.</t>
  </si>
  <si>
    <t>XPBR31</t>
  </si>
  <si>
    <t>YDUQ3</t>
  </si>
  <si>
    <t>YDUQ3 está em tendência de baixa no curto prazo e abaixo de 16,08 projetaria de 13,57 a 11,07. Tem resistências em 16,53  e 21,53.</t>
  </si>
  <si>
    <t>ZAMP3</t>
  </si>
  <si>
    <t>ZAMP3 está em tendência de alta no curto prazo e acima de 3,69 projetaria de 4,53 a 5,9. Tem suportes em 3,32 e 2,89.</t>
  </si>
  <si>
    <t>DOLA11</t>
  </si>
  <si>
    <t>DOLA11 está em tendência de alta no curto prazo e acima de 11,29 projetaria de 11,86 a 12,79. Tem suportes em 10,86 e 10,57.</t>
  </si>
  <si>
    <t>BIEU39</t>
  </si>
  <si>
    <t>BIEU39 está em tendência de baixa no curto prazo e abaixo de 57,83 projetaria de 54,7 a 51,58. Tem resistências em 59,09  e 65,33. O IFR sobrevendido alerta para recuperações se superar 59,09</t>
  </si>
  <si>
    <t>COIN11</t>
  </si>
  <si>
    <t>COIN11 está em tendência de baixa no curto prazo e abaixo de 84 projetaria de 76,36 a 68,73. Tem resistências em 87,34  e 102,6.</t>
  </si>
  <si>
    <t>SPYI11</t>
  </si>
  <si>
    <t>SPYI11 está em tendência de baixa no curto prazo e abaixo de 109,31 projetaria de 103,21 a 97,11. Tem resistências em 110,16  e 122,35.</t>
  </si>
  <si>
    <t>BQQW39</t>
  </si>
  <si>
    <t>BQQW39 está em tendência de alta no curto prazo e acima de 73,45 projetaria de 78,67 a 87,12. Tem suportes em 73,3 e 70,68.</t>
  </si>
  <si>
    <t>QQQI11</t>
  </si>
  <si>
    <t>QQQI11 está em tendência de baixa no curto prazo e abaixo de 97,6 projetaria de 91,11 a 84,63. Tem resistências em 98,95  e 111,91.</t>
  </si>
  <si>
    <t>BITH11</t>
  </si>
  <si>
    <t>BITH11 está em tendência de baixa no curto prazo e abaixo de 125,75 projetaria de 112,89 a 100,04. Tem resistências em 129,82  e 155,52.</t>
  </si>
  <si>
    <t>ETHE11</t>
  </si>
  <si>
    <t>ETHE11 está em tendência de baixa no curto prazo e abaixo de 35,27 projetaria de 28,44 a 21,61. Tem resistências em 37,16  e 50,81.</t>
  </si>
  <si>
    <t>HASH11</t>
  </si>
  <si>
    <t>HASH11 está em tendência de baixa no curto prazo e abaixo de 71,66 projetaria de 63,87 a 56,08. Tem resistências em 74,05  e 89,62.</t>
  </si>
  <si>
    <t>WRLD11</t>
  </si>
  <si>
    <t>WRLD11 está em tendência de baixa no curto prazo e abaixo de 122,08 projetaria de 115,5 a 108,92. Tem resistências em 123,59  e 136,74.</t>
  </si>
  <si>
    <t>IBIT39</t>
  </si>
  <si>
    <t>IBIT39 está em tendência de baixa no curto prazo e abaixo de 104,5 projetaria de 93,27 a 82,05. Tem resistências em 108,05  e 130,49.</t>
  </si>
  <si>
    <t>BOVA11</t>
  </si>
  <si>
    <t>BOVA11 está em tendência de baixa no curto prazo e abaixo de 132,8 projetaria de 127,27 a 121,74. Tem resistências em 134,11  e 145,16.</t>
  </si>
  <si>
    <t>iShares Gold Trust</t>
  </si>
  <si>
    <t>BIAU39</t>
  </si>
  <si>
    <t>BIAU39 está em tendência de baixa no curto prazo e abaixo de 87,51 projetaria de 82,71 a 77,91. Tem resistências em 88,38  e 97,97.</t>
  </si>
  <si>
    <t>IVVB11</t>
  </si>
  <si>
    <t>IVVB11 está em tendência de baixa no curto prazo e abaixo de 367,89 projetaria de 344,98 a 322,07. Tem resistências em 372,02  e 417,83.</t>
  </si>
  <si>
    <t>SMAL11</t>
  </si>
  <si>
    <t>SMAL11 está em tendência de baixa no curto prazo e abaixo de 105,96 projetaria de 98,32 a 90,68. Tem resistências em 107,37  e 122,64.</t>
  </si>
  <si>
    <t>BOVV11</t>
  </si>
  <si>
    <t>BOVV11 está em tendência de baixa no curto prazo e abaixo de 139,24 projetaria de 133,49 a 127,75. Tem resistências em 140,74  e 152,22.</t>
  </si>
  <si>
    <t>DIVO11</t>
  </si>
  <si>
    <t>DIVO11 está em tendência de baixa no curto prazo e abaixo de 100,09 projetaria de 96,29 a 92,5. Tem resistências em 100,95  e 108,53.</t>
  </si>
  <si>
    <t>FIND11</t>
  </si>
  <si>
    <t>FIND11 está em tendência de baixa no curto prazo e abaixo de 144,25 projetaria de 134,08 a 123,91. Tem resistências em 146,84  e 167,17.</t>
  </si>
  <si>
    <t>SMAC11</t>
  </si>
  <si>
    <t>SMAC11 está em tendência de baixa no curto prazo e abaixo de 55,4 projetaria de 51,6 a 47,81. Tem resistências em 56,12  e 63,7.</t>
  </si>
  <si>
    <t>SPXR11</t>
  </si>
  <si>
    <t>SPXR11 está em tendência de alta no curto prazo e acima de 54,37 projetaria de 62,13 a 74,7. Tem suportes em 52,34 e 48,45.</t>
  </si>
  <si>
    <t>SPXI11</t>
  </si>
  <si>
    <t>SPXI11 está em tendência de baixa no curto prazo e abaixo de 356,86 projetaria de 334,56 a 312,27. Tem resistências em 362,52  e 407,1.</t>
  </si>
  <si>
    <t>TECK11</t>
  </si>
  <si>
    <t>TECK11 está em tendência de baixa no curto prazo e abaixo de 100,08 projetaria de 91,02 a 81,96. Tem resistências em 101,83  e 119,94.</t>
  </si>
  <si>
    <t>NDIV11</t>
  </si>
  <si>
    <t>NDIV11 está em tendência de baixa no curto prazo e abaixo de 107,38 projetaria de 102,95 a 98,52. Tem resistências em 108,5  e 117,35.</t>
  </si>
  <si>
    <t>QBTC11</t>
  </si>
  <si>
    <t>QBTC11 está em tendência de baixa no curto prazo e abaixo de 33,45 projetaria de 30,08 a 26,71. Tem resistências em 34,47  e 41,2.</t>
  </si>
  <si>
    <t>Qr Cme Cf</t>
  </si>
  <si>
    <t>QSOL11</t>
  </si>
  <si>
    <t>QSOL11 está em tendência de baixa no curto prazo e abaixo de 9,01 projetaria de 7,3 a 5,59. Tem resistências em 9,59  e 13.</t>
  </si>
  <si>
    <t>QETH11</t>
  </si>
  <si>
    <t>QETH11 está em tendência de baixa no curto prazo e abaixo de 8,53 projetaria de 6,92 a 5,32. Tem resistências em 9,01  e 12,21.</t>
  </si>
  <si>
    <t>SOLH11</t>
  </si>
  <si>
    <t>SOLH11 está em tendência de baixa no curto prazo e abaixo de 20,2 projetaria de 16,29 a 12,38. Tem resistências em 21,44  e 29,25.</t>
  </si>
  <si>
    <t>XINA11</t>
  </si>
  <si>
    <t>XINA11 está em tendência de baixa no curto prazo e abaixo de 7,56 projetaria de 6,99 a 6,43. Tem resistências em 7,67  e 8,79.</t>
  </si>
  <si>
    <t>EURP11</t>
  </si>
  <si>
    <t>BOVX11</t>
  </si>
  <si>
    <t>BOVX11 está em tendência de baixa no curto prazo e abaixo de 13,84 projetaria de 13,27 a 12,7. Tem resistências em 14,02  e 15,15.</t>
  </si>
  <si>
    <t>NASD11</t>
  </si>
  <si>
    <t>NASD11 está em tendência de baixa no curto prazo e abaixo de 16,57 projetaria de 15,27 a 13,98. Tem resistências em 16,79  e 19,37.</t>
  </si>
  <si>
    <t>GOLD11</t>
  </si>
  <si>
    <t>GOLD11 está em tendência de baixa no curto prazo e abaixo de 19,41 projetaria de 18,33 a 17,25. Tem resistências em 19,6  e 21,75.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</si>
</sst>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1" zoomScaleNormal="100" workbookViewId="0">
      <selection activeCell="W13" sqref="W13"/>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80</v>
      </c>
      <c r="W7" s="21">
        <f>COUNTIF($P$15:$P$350,"Baixa")</f>
        <v>178</v>
      </c>
      <c r="X7" s="21"/>
      <c r="Y7" s="21">
        <f>V7+W7</f>
        <v>258</v>
      </c>
    </row>
    <row r="8" spans="2:259" ht="15" customHeight="1" x14ac:dyDescent="0.25">
      <c r="B8" s="3"/>
      <c r="C8" s="31"/>
      <c r="D8" s="32"/>
      <c r="E8" s="32"/>
      <c r="F8" s="32"/>
      <c r="G8" s="32"/>
      <c r="H8" s="32"/>
      <c r="I8" s="32"/>
      <c r="J8" s="32"/>
      <c r="K8" s="32"/>
      <c r="L8" s="32"/>
      <c r="M8" s="32"/>
      <c r="N8" s="32"/>
      <c r="O8" s="33"/>
      <c r="P8" s="32"/>
      <c r="Q8" s="34"/>
      <c r="R8" s="23"/>
      <c r="V8" s="37">
        <f>V7/Y7</f>
        <v>0.31007751937984496</v>
      </c>
      <c r="W8" s="37">
        <f>W7/Y7</f>
        <v>0.68992248062015504</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45832</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258</v>
      </c>
      <c r="E15" s="16"/>
      <c r="F15" s="18">
        <v>14.25</v>
      </c>
      <c r="G15" s="18">
        <v>13.14</v>
      </c>
      <c r="H15" s="18">
        <v>12.03</v>
      </c>
      <c r="I15" s="17"/>
      <c r="J15" s="18">
        <v>17.12</v>
      </c>
      <c r="K15" s="18">
        <v>19.329999999999998</v>
      </c>
      <c r="L15" s="18">
        <v>22.92</v>
      </c>
      <c r="M15" s="18"/>
      <c r="N15" s="18">
        <v>48.228832857</v>
      </c>
      <c r="O15" s="18">
        <v>30.909621650000002</v>
      </c>
      <c r="P15" s="19" t="s">
        <v>18</v>
      </c>
      <c r="Q15" s="14" t="s">
        <v>259</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260</v>
      </c>
      <c r="E16" s="16"/>
      <c r="F16" s="17">
        <v>21.22</v>
      </c>
      <c r="G16" s="17">
        <v>20.260000000000002</v>
      </c>
      <c r="H16" s="17">
        <v>19.309999999999999</v>
      </c>
      <c r="I16" s="17"/>
      <c r="J16" s="17">
        <v>21.44</v>
      </c>
      <c r="K16" s="17">
        <v>23.34</v>
      </c>
      <c r="L16" s="17">
        <v>26.42</v>
      </c>
      <c r="M16" s="17"/>
      <c r="N16" s="17">
        <v>51.328505145000001</v>
      </c>
      <c r="O16" s="36">
        <v>7.8120897999999999</v>
      </c>
      <c r="P16" s="20" t="s">
        <v>16</v>
      </c>
      <c r="Q16" s="15" t="s">
        <v>261</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262</v>
      </c>
      <c r="E17" s="16"/>
      <c r="F17" s="18">
        <v>87.65</v>
      </c>
      <c r="G17" s="18">
        <v>76.930000000000007</v>
      </c>
      <c r="H17" s="18">
        <v>66.209999999999994</v>
      </c>
      <c r="I17" s="17"/>
      <c r="J17" s="18">
        <v>92.19</v>
      </c>
      <c r="K17" s="18">
        <v>113.62</v>
      </c>
      <c r="L17" s="18">
        <v>148.31</v>
      </c>
      <c r="M17" s="18"/>
      <c r="N17" s="18">
        <v>67.836749867999998</v>
      </c>
      <c r="O17" s="18">
        <v>2.5539824444999999</v>
      </c>
      <c r="P17" s="19" t="s">
        <v>18</v>
      </c>
      <c r="Q17" s="14" t="s">
        <v>263</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264</v>
      </c>
      <c r="E18" s="16"/>
      <c r="F18" s="17">
        <v>21.97</v>
      </c>
      <c r="G18" s="17">
        <v>19.100000000000001</v>
      </c>
      <c r="H18" s="17">
        <v>16.239999999999998</v>
      </c>
      <c r="I18" s="17"/>
      <c r="J18" s="17">
        <v>22.28</v>
      </c>
      <c r="K18" s="17">
        <v>28</v>
      </c>
      <c r="L18" s="17">
        <v>37.270000000000003</v>
      </c>
      <c r="M18" s="17"/>
      <c r="N18" s="17">
        <v>32.535421610999997</v>
      </c>
      <c r="O18" s="36">
        <v>6.5462109614999999</v>
      </c>
      <c r="P18" s="20" t="s">
        <v>16</v>
      </c>
      <c r="Q18" s="15" t="s">
        <v>265</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21</v>
      </c>
      <c r="D19" s="19" t="s">
        <v>266</v>
      </c>
      <c r="E19" s="16"/>
      <c r="F19" s="18">
        <v>21.23</v>
      </c>
      <c r="G19" s="18">
        <v>19.649999999999999</v>
      </c>
      <c r="H19" s="18">
        <v>18.079999999999998</v>
      </c>
      <c r="I19" s="17"/>
      <c r="J19" s="18">
        <v>21.66</v>
      </c>
      <c r="K19" s="18">
        <v>24.8</v>
      </c>
      <c r="L19" s="18">
        <v>29.89</v>
      </c>
      <c r="M19" s="18"/>
      <c r="N19" s="18">
        <v>47.103577575999999</v>
      </c>
      <c r="O19" s="18">
        <v>81.908003249999993</v>
      </c>
      <c r="P19" s="19" t="s">
        <v>16</v>
      </c>
      <c r="Q19" s="14" t="s">
        <v>267</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22</v>
      </c>
      <c r="D20" s="20" t="s">
        <v>268</v>
      </c>
      <c r="E20" s="16"/>
      <c r="F20" s="17">
        <v>8.89</v>
      </c>
      <c r="G20" s="17">
        <v>7.85</v>
      </c>
      <c r="H20" s="17">
        <v>6.82</v>
      </c>
      <c r="I20" s="17"/>
      <c r="J20" s="17">
        <v>9.5500000000000007</v>
      </c>
      <c r="K20" s="17">
        <v>11.61</v>
      </c>
      <c r="L20" s="17">
        <v>14.95</v>
      </c>
      <c r="M20" s="17"/>
      <c r="N20" s="17">
        <v>56.462737195999999</v>
      </c>
      <c r="O20" s="36">
        <v>20.464734400000001</v>
      </c>
      <c r="P20" s="20" t="s">
        <v>18</v>
      </c>
      <c r="Q20" s="15" t="s">
        <v>269</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23</v>
      </c>
      <c r="D21" s="19" t="s">
        <v>270</v>
      </c>
      <c r="E21" s="16"/>
      <c r="F21" s="18">
        <v>74.55</v>
      </c>
      <c r="G21" s="18">
        <v>68.38</v>
      </c>
      <c r="H21" s="18">
        <v>62.22</v>
      </c>
      <c r="I21" s="17"/>
      <c r="J21" s="18">
        <v>76.89</v>
      </c>
      <c r="K21" s="18">
        <v>89.21</v>
      </c>
      <c r="L21" s="18">
        <v>109.15</v>
      </c>
      <c r="M21" s="18"/>
      <c r="N21" s="18">
        <v>30.102454935000001</v>
      </c>
      <c r="O21" s="18">
        <v>15.392921569</v>
      </c>
      <c r="P21" s="19" t="s">
        <v>16</v>
      </c>
      <c r="Q21" s="14" t="s">
        <v>271</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24</v>
      </c>
      <c r="D22" s="20" t="s">
        <v>272</v>
      </c>
      <c r="E22" s="16"/>
      <c r="F22" s="17">
        <v>29.94</v>
      </c>
      <c r="G22" s="17">
        <v>28.1</v>
      </c>
      <c r="H22" s="17">
        <v>26.27</v>
      </c>
      <c r="I22" s="17"/>
      <c r="J22" s="17">
        <v>30.7</v>
      </c>
      <c r="K22" s="17">
        <v>34.36</v>
      </c>
      <c r="L22" s="17">
        <v>40.299999999999997</v>
      </c>
      <c r="M22" s="17"/>
      <c r="N22" s="17">
        <v>45.816569379000001</v>
      </c>
      <c r="O22" s="36">
        <v>40.755024550000002</v>
      </c>
      <c r="P22" s="20" t="s">
        <v>16</v>
      </c>
      <c r="Q22" s="15" t="s">
        <v>273</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25</v>
      </c>
      <c r="D23" s="19" t="s">
        <v>274</v>
      </c>
      <c r="E23" s="16"/>
      <c r="F23" s="18">
        <v>57.17</v>
      </c>
      <c r="G23" s="18">
        <v>51.56</v>
      </c>
      <c r="H23" s="18">
        <v>45.96</v>
      </c>
      <c r="I23" s="17"/>
      <c r="J23" s="18">
        <v>58.15</v>
      </c>
      <c r="K23" s="18">
        <v>69.349999999999994</v>
      </c>
      <c r="L23" s="18">
        <v>87.48</v>
      </c>
      <c r="M23" s="18"/>
      <c r="N23" s="18">
        <v>39.147818039999997</v>
      </c>
      <c r="O23" s="18">
        <v>15.644810144999999</v>
      </c>
      <c r="P23" s="19" t="s">
        <v>16</v>
      </c>
      <c r="Q23" s="14" t="s">
        <v>275</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26</v>
      </c>
      <c r="D24" s="20" t="s">
        <v>276</v>
      </c>
      <c r="E24" s="16"/>
      <c r="F24" s="17">
        <v>13.47</v>
      </c>
      <c r="G24" s="17">
        <v>12.17</v>
      </c>
      <c r="H24" s="17">
        <v>10.87</v>
      </c>
      <c r="I24" s="17"/>
      <c r="J24" s="17">
        <v>13.65</v>
      </c>
      <c r="K24" s="17">
        <v>16.239999999999998</v>
      </c>
      <c r="L24" s="17">
        <v>20.43</v>
      </c>
      <c r="M24" s="17"/>
      <c r="N24" s="17">
        <v>36.123382634999999</v>
      </c>
      <c r="O24" s="36">
        <v>315.20553895</v>
      </c>
      <c r="P24" s="20" t="s">
        <v>16</v>
      </c>
      <c r="Q24" s="15" t="s">
        <v>277</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27</v>
      </c>
      <c r="D25" s="19" t="s">
        <v>278</v>
      </c>
      <c r="E25" s="16"/>
      <c r="F25" s="18">
        <v>165.2</v>
      </c>
      <c r="G25" s="18">
        <v>136.11000000000001</v>
      </c>
      <c r="H25" s="18">
        <v>107.02</v>
      </c>
      <c r="I25" s="17"/>
      <c r="J25" s="18">
        <v>173.61</v>
      </c>
      <c r="K25" s="18">
        <v>231.78</v>
      </c>
      <c r="L25" s="18">
        <v>325.92</v>
      </c>
      <c r="M25" s="18"/>
      <c r="N25" s="18">
        <v>48.691846437000002</v>
      </c>
      <c r="O25" s="18">
        <v>42.956632450000001</v>
      </c>
      <c r="P25" s="19" t="s">
        <v>16</v>
      </c>
      <c r="Q25" s="14" t="s">
        <v>279</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28</v>
      </c>
      <c r="D26" s="20" t="s">
        <v>280</v>
      </c>
      <c r="E26" s="16"/>
      <c r="F26" s="17">
        <v>5.84</v>
      </c>
      <c r="G26" s="17">
        <v>4.46</v>
      </c>
      <c r="H26" s="17">
        <v>3.08</v>
      </c>
      <c r="I26" s="17"/>
      <c r="J26" s="17">
        <v>9.5</v>
      </c>
      <c r="K26" s="17">
        <v>12.25</v>
      </c>
      <c r="L26" s="17">
        <v>16.7</v>
      </c>
      <c r="M26" s="17"/>
      <c r="N26" s="17">
        <v>77.936786044000002</v>
      </c>
      <c r="O26" s="36">
        <v>13.216394899999999</v>
      </c>
      <c r="P26" s="20" t="s">
        <v>18</v>
      </c>
      <c r="Q26" s="15" t="s">
        <v>281</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29</v>
      </c>
      <c r="D27" s="19" t="s">
        <v>282</v>
      </c>
      <c r="E27" s="16"/>
      <c r="F27" s="18" t="s">
        <v>36</v>
      </c>
      <c r="G27" s="18" t="s">
        <v>36</v>
      </c>
      <c r="H27" s="18" t="s">
        <v>36</v>
      </c>
      <c r="I27" s="17"/>
      <c r="J27" s="18" t="s">
        <v>36</v>
      </c>
      <c r="K27" s="18" t="s">
        <v>36</v>
      </c>
      <c r="L27" s="18" t="s">
        <v>36</v>
      </c>
      <c r="M27" s="18"/>
      <c r="N27" s="18" t="s">
        <v>36</v>
      </c>
      <c r="O27" s="18" t="s">
        <v>36</v>
      </c>
      <c r="P27" s="19" t="s">
        <v>36</v>
      </c>
      <c r="Q27" s="14" t="s">
        <v>283</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30</v>
      </c>
      <c r="D28" s="20" t="s">
        <v>284</v>
      </c>
      <c r="E28" s="16"/>
      <c r="F28" s="17">
        <v>54.98</v>
      </c>
      <c r="G28" s="17">
        <v>48.41</v>
      </c>
      <c r="H28" s="17">
        <v>41.84</v>
      </c>
      <c r="I28" s="17"/>
      <c r="J28" s="17">
        <v>55.94</v>
      </c>
      <c r="K28" s="17">
        <v>69.069999999999993</v>
      </c>
      <c r="L28" s="17">
        <v>90.34</v>
      </c>
      <c r="M28" s="17"/>
      <c r="N28" s="17">
        <v>48.387492109999997</v>
      </c>
      <c r="O28" s="36">
        <v>11.590338069</v>
      </c>
      <c r="P28" s="20" t="s">
        <v>16</v>
      </c>
      <c r="Q28" s="15" t="s">
        <v>285</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31</v>
      </c>
      <c r="D29" s="19" t="s">
        <v>286</v>
      </c>
      <c r="E29" s="16"/>
      <c r="F29" s="18">
        <v>3.85</v>
      </c>
      <c r="G29" s="18">
        <v>3.3</v>
      </c>
      <c r="H29" s="18">
        <v>2.75</v>
      </c>
      <c r="I29" s="17"/>
      <c r="J29" s="18">
        <v>4.04</v>
      </c>
      <c r="K29" s="18">
        <v>5.13</v>
      </c>
      <c r="L29" s="18">
        <v>6.91</v>
      </c>
      <c r="M29" s="18"/>
      <c r="N29" s="18">
        <v>23.690522211000001</v>
      </c>
      <c r="O29" s="18">
        <v>5.3678447</v>
      </c>
      <c r="P29" s="19" t="s">
        <v>16</v>
      </c>
      <c r="Q29" s="14" t="s">
        <v>287</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32</v>
      </c>
      <c r="D30" s="20" t="s">
        <v>288</v>
      </c>
      <c r="E30" s="16"/>
      <c r="F30" s="17">
        <v>10.41</v>
      </c>
      <c r="G30" s="17">
        <v>8.6199999999999992</v>
      </c>
      <c r="H30" s="17">
        <v>6.84</v>
      </c>
      <c r="I30" s="17"/>
      <c r="J30" s="17">
        <v>10.84</v>
      </c>
      <c r="K30" s="17">
        <v>14.4</v>
      </c>
      <c r="L30" s="17">
        <v>20.170000000000002</v>
      </c>
      <c r="M30" s="17"/>
      <c r="N30" s="17">
        <v>45.365801116</v>
      </c>
      <c r="O30" s="36">
        <v>154.56630634999999</v>
      </c>
      <c r="P30" s="20" t="s">
        <v>16</v>
      </c>
      <c r="Q30" s="15" t="s">
        <v>289</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33</v>
      </c>
      <c r="D31" s="19" t="s">
        <v>290</v>
      </c>
      <c r="E31" s="16"/>
      <c r="F31" s="18">
        <v>46.78</v>
      </c>
      <c r="G31" s="18">
        <v>38.93</v>
      </c>
      <c r="H31" s="18">
        <v>31.09</v>
      </c>
      <c r="I31" s="17"/>
      <c r="J31" s="18">
        <v>52.98</v>
      </c>
      <c r="K31" s="18">
        <v>68.66</v>
      </c>
      <c r="L31" s="18">
        <v>94.03</v>
      </c>
      <c r="M31" s="18"/>
      <c r="N31" s="18">
        <v>61.24539884</v>
      </c>
      <c r="O31" s="18">
        <v>17.294561038000001</v>
      </c>
      <c r="P31" s="19" t="s">
        <v>18</v>
      </c>
      <c r="Q31" s="14" t="s">
        <v>291</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34</v>
      </c>
      <c r="D32" s="20" t="s">
        <v>292</v>
      </c>
      <c r="E32" s="16"/>
      <c r="F32" s="17">
        <v>9.6</v>
      </c>
      <c r="G32" s="17">
        <v>8.6300000000000008</v>
      </c>
      <c r="H32" s="17">
        <v>7.67</v>
      </c>
      <c r="I32" s="17"/>
      <c r="J32" s="17">
        <v>9.99</v>
      </c>
      <c r="K32" s="17">
        <v>11.91</v>
      </c>
      <c r="L32" s="17">
        <v>15.02</v>
      </c>
      <c r="M32" s="17"/>
      <c r="N32" s="17">
        <v>50.903542141000003</v>
      </c>
      <c r="O32" s="36">
        <v>42.279588000000004</v>
      </c>
      <c r="P32" s="20" t="s">
        <v>16</v>
      </c>
      <c r="Q32" s="15" t="s">
        <v>293</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35</v>
      </c>
      <c r="D33" s="19" t="s">
        <v>294</v>
      </c>
      <c r="E33" s="16"/>
      <c r="F33" s="18">
        <v>10</v>
      </c>
      <c r="G33" s="18">
        <v>8.3000000000000007</v>
      </c>
      <c r="H33" s="18">
        <v>6.6</v>
      </c>
      <c r="I33" s="17"/>
      <c r="J33" s="18">
        <v>10.58</v>
      </c>
      <c r="K33" s="18">
        <v>13.97</v>
      </c>
      <c r="L33" s="18">
        <v>19.47</v>
      </c>
      <c r="M33" s="18"/>
      <c r="N33" s="18">
        <v>29.935923379999998</v>
      </c>
      <c r="O33" s="18">
        <v>2.7042850499999997</v>
      </c>
      <c r="P33" s="19" t="s">
        <v>16</v>
      </c>
      <c r="Q33" s="14" t="s">
        <v>295</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37</v>
      </c>
      <c r="D34" s="20" t="s">
        <v>296</v>
      </c>
      <c r="E34" s="16"/>
      <c r="F34" s="17">
        <v>0.5</v>
      </c>
      <c r="G34" s="17">
        <v>0.16</v>
      </c>
      <c r="H34" s="17">
        <v>-0.16</v>
      </c>
      <c r="I34" s="17"/>
      <c r="J34" s="17">
        <v>0.54</v>
      </c>
      <c r="K34" s="17">
        <v>1.2</v>
      </c>
      <c r="L34" s="17">
        <v>2.27</v>
      </c>
      <c r="M34" s="17"/>
      <c r="N34" s="17">
        <v>31.157900309999999</v>
      </c>
      <c r="O34" s="36">
        <v>1.6984808499999999</v>
      </c>
      <c r="P34" s="20" t="s">
        <v>16</v>
      </c>
      <c r="Q34" s="15" t="s">
        <v>297</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38</v>
      </c>
      <c r="D35" s="19" t="s">
        <v>298</v>
      </c>
      <c r="E35" s="16"/>
      <c r="F35" s="18">
        <v>0.93</v>
      </c>
      <c r="G35" s="18">
        <v>-0.08</v>
      </c>
      <c r="H35" s="18">
        <v>-1.1000000000000001</v>
      </c>
      <c r="I35" s="17"/>
      <c r="J35" s="18">
        <v>0.98</v>
      </c>
      <c r="K35" s="18">
        <v>3.01</v>
      </c>
      <c r="L35" s="18">
        <v>6.3</v>
      </c>
      <c r="M35" s="18"/>
      <c r="N35" s="18">
        <v>33.637462845999998</v>
      </c>
      <c r="O35" s="18">
        <v>48.985360749999998</v>
      </c>
      <c r="P35" s="19" t="s">
        <v>16</v>
      </c>
      <c r="Q35" s="14" t="s">
        <v>299</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39</v>
      </c>
      <c r="D36" s="20" t="s">
        <v>300</v>
      </c>
      <c r="E36" s="16"/>
      <c r="F36" s="17">
        <v>38.520000000000003</v>
      </c>
      <c r="G36" s="17">
        <v>30.97</v>
      </c>
      <c r="H36" s="17">
        <v>23.42</v>
      </c>
      <c r="I36" s="17"/>
      <c r="J36" s="17">
        <v>40.25</v>
      </c>
      <c r="K36" s="17">
        <v>55.34</v>
      </c>
      <c r="L36" s="17">
        <v>79.760000000000005</v>
      </c>
      <c r="M36" s="17"/>
      <c r="N36" s="17">
        <v>33.899816831000003</v>
      </c>
      <c r="O36" s="36">
        <v>112.78783505</v>
      </c>
      <c r="P36" s="20" t="s">
        <v>16</v>
      </c>
      <c r="Q36" s="15" t="s">
        <v>301</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40</v>
      </c>
      <c r="D37" s="19" t="s">
        <v>302</v>
      </c>
      <c r="E37" s="16"/>
      <c r="F37" s="18">
        <v>13.28</v>
      </c>
      <c r="G37" s="18">
        <v>11.73</v>
      </c>
      <c r="H37" s="18">
        <v>10.19</v>
      </c>
      <c r="I37" s="17"/>
      <c r="J37" s="18">
        <v>13.63</v>
      </c>
      <c r="K37" s="18">
        <v>16.71</v>
      </c>
      <c r="L37" s="18">
        <v>21.7</v>
      </c>
      <c r="M37" s="18"/>
      <c r="N37" s="18">
        <v>44.576793967999997</v>
      </c>
      <c r="O37" s="18">
        <v>606.83448354999996</v>
      </c>
      <c r="P37" s="19" t="s">
        <v>16</v>
      </c>
      <c r="Q37" s="14" t="s">
        <v>303</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41</v>
      </c>
      <c r="D38" s="20" t="s">
        <v>304</v>
      </c>
      <c r="E38" s="16"/>
      <c r="F38" s="17">
        <v>3.52</v>
      </c>
      <c r="G38" s="17">
        <v>3.37</v>
      </c>
      <c r="H38" s="17">
        <v>3.23</v>
      </c>
      <c r="I38" s="17"/>
      <c r="J38" s="17">
        <v>3.7</v>
      </c>
      <c r="K38" s="17">
        <v>3.98</v>
      </c>
      <c r="L38" s="17">
        <v>4.4400000000000004</v>
      </c>
      <c r="M38" s="17"/>
      <c r="N38" s="17">
        <v>23.896583807999999</v>
      </c>
      <c r="O38" s="36">
        <v>1.6388773000000001</v>
      </c>
      <c r="P38" s="20" t="s">
        <v>16</v>
      </c>
      <c r="Q38" s="15" t="s">
        <v>305</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42</v>
      </c>
      <c r="D39" s="19" t="s">
        <v>306</v>
      </c>
      <c r="E39" s="16"/>
      <c r="F39" s="18">
        <v>8.06</v>
      </c>
      <c r="G39" s="18">
        <v>7.19</v>
      </c>
      <c r="H39" s="18">
        <v>6.32</v>
      </c>
      <c r="I39" s="17"/>
      <c r="J39" s="18">
        <v>8.23</v>
      </c>
      <c r="K39" s="18">
        <v>9.9600000000000009</v>
      </c>
      <c r="L39" s="18">
        <v>12.76</v>
      </c>
      <c r="M39" s="18"/>
      <c r="N39" s="18">
        <v>41.612427613999998</v>
      </c>
      <c r="O39" s="18">
        <v>17.240757949999999</v>
      </c>
      <c r="P39" s="19" t="s">
        <v>16</v>
      </c>
      <c r="Q39" s="14" t="s">
        <v>307</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43</v>
      </c>
      <c r="D40" s="20" t="s">
        <v>308</v>
      </c>
      <c r="E40" s="16"/>
      <c r="F40" s="17">
        <v>62.44</v>
      </c>
      <c r="G40" s="17">
        <v>56.65</v>
      </c>
      <c r="H40" s="17">
        <v>50.86</v>
      </c>
      <c r="I40" s="17"/>
      <c r="J40" s="17">
        <v>67.930000000000007</v>
      </c>
      <c r="K40" s="17">
        <v>79.5</v>
      </c>
      <c r="L40" s="17">
        <v>98.23</v>
      </c>
      <c r="M40" s="17"/>
      <c r="N40" s="17">
        <v>66.485197901999996</v>
      </c>
      <c r="O40" s="36">
        <v>1.4106311404999998</v>
      </c>
      <c r="P40" s="20" t="s">
        <v>18</v>
      </c>
      <c r="Q40" s="15" t="s">
        <v>309</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44</v>
      </c>
      <c r="D41" s="19" t="s">
        <v>310</v>
      </c>
      <c r="E41" s="16"/>
      <c r="F41" s="18">
        <v>11.43</v>
      </c>
      <c r="G41" s="18">
        <v>10.51</v>
      </c>
      <c r="H41" s="18">
        <v>9.59</v>
      </c>
      <c r="I41" s="17"/>
      <c r="J41" s="18">
        <v>11.63</v>
      </c>
      <c r="K41" s="18">
        <v>13.46</v>
      </c>
      <c r="L41" s="18">
        <v>16.420000000000002</v>
      </c>
      <c r="M41" s="18"/>
      <c r="N41" s="18">
        <v>46.845171872999998</v>
      </c>
      <c r="O41" s="18">
        <v>12.7961662</v>
      </c>
      <c r="P41" s="19" t="s">
        <v>16</v>
      </c>
      <c r="Q41" s="14" t="s">
        <v>311</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45</v>
      </c>
      <c r="D42" s="20" t="s">
        <v>312</v>
      </c>
      <c r="E42" s="16"/>
      <c r="F42" s="17">
        <v>34.76</v>
      </c>
      <c r="G42" s="17">
        <v>32.28</v>
      </c>
      <c r="H42" s="17">
        <v>29.8</v>
      </c>
      <c r="I42" s="17"/>
      <c r="J42" s="17">
        <v>35.659999999999997</v>
      </c>
      <c r="K42" s="17">
        <v>40.61</v>
      </c>
      <c r="L42" s="17">
        <v>48.62</v>
      </c>
      <c r="M42" s="17"/>
      <c r="N42" s="17">
        <v>37.678734746000003</v>
      </c>
      <c r="O42" s="36">
        <v>204.74468515000001</v>
      </c>
      <c r="P42" s="20" t="s">
        <v>16</v>
      </c>
      <c r="Q42" s="15" t="s">
        <v>313</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46</v>
      </c>
      <c r="D43" s="20" t="s">
        <v>314</v>
      </c>
      <c r="E43" s="16"/>
      <c r="F43" s="17">
        <v>19.22</v>
      </c>
      <c r="G43" s="17">
        <v>17.02</v>
      </c>
      <c r="H43" s="17">
        <v>14.82</v>
      </c>
      <c r="I43" s="17"/>
      <c r="J43" s="17">
        <v>20.37</v>
      </c>
      <c r="K43" s="17">
        <v>24.76</v>
      </c>
      <c r="L43" s="17">
        <v>31.88</v>
      </c>
      <c r="M43" s="17"/>
      <c r="N43" s="17">
        <v>55.367064478000003</v>
      </c>
      <c r="O43" s="36">
        <v>8.1716400999999994</v>
      </c>
      <c r="P43" s="20" t="s">
        <v>18</v>
      </c>
      <c r="Q43" s="15" t="s">
        <v>315</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47</v>
      </c>
      <c r="D44" s="19" t="s">
        <v>316</v>
      </c>
      <c r="E44" s="16"/>
      <c r="F44" s="18">
        <v>132.94999999999999</v>
      </c>
      <c r="G44" s="18">
        <v>125.1</v>
      </c>
      <c r="H44" s="18">
        <v>117.25</v>
      </c>
      <c r="I44" s="17"/>
      <c r="J44" s="18">
        <v>134.91999999999999</v>
      </c>
      <c r="K44" s="18">
        <v>150.61000000000001</v>
      </c>
      <c r="L44" s="18">
        <v>176.01</v>
      </c>
      <c r="M44" s="18"/>
      <c r="N44" s="18">
        <v>30.002680956999999</v>
      </c>
      <c r="O44" s="18">
        <v>3.97261847</v>
      </c>
      <c r="P44" s="19" t="s">
        <v>16</v>
      </c>
      <c r="Q44" s="14" t="s">
        <v>317</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48</v>
      </c>
      <c r="D45" s="20" t="s">
        <v>318</v>
      </c>
      <c r="E45" s="16"/>
      <c r="F45" s="17">
        <v>13.3</v>
      </c>
      <c r="G45" s="17">
        <v>12.29</v>
      </c>
      <c r="H45" s="17">
        <v>11.28</v>
      </c>
      <c r="I45" s="17"/>
      <c r="J45" s="17">
        <v>13.77</v>
      </c>
      <c r="K45" s="17">
        <v>15.78</v>
      </c>
      <c r="L45" s="17">
        <v>19.05</v>
      </c>
      <c r="M45" s="17"/>
      <c r="N45" s="17">
        <v>41.173446867000003</v>
      </c>
      <c r="O45" s="36">
        <v>3.6362316999999997</v>
      </c>
      <c r="P45" s="20" t="s">
        <v>16</v>
      </c>
      <c r="Q45" s="15" t="s">
        <v>319</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49</v>
      </c>
      <c r="D46" s="19" t="s">
        <v>320</v>
      </c>
      <c r="E46" s="16"/>
      <c r="F46" s="18">
        <v>11.38</v>
      </c>
      <c r="G46" s="18">
        <v>10.54</v>
      </c>
      <c r="H46" s="18">
        <v>9.7100000000000009</v>
      </c>
      <c r="I46" s="17"/>
      <c r="J46" s="18">
        <v>11.73</v>
      </c>
      <c r="K46" s="18">
        <v>13.39</v>
      </c>
      <c r="L46" s="18">
        <v>16.09</v>
      </c>
      <c r="M46" s="18"/>
      <c r="N46" s="18">
        <v>48.143064437</v>
      </c>
      <c r="O46" s="18">
        <v>5.1238580000000002</v>
      </c>
      <c r="P46" s="19" t="s">
        <v>16</v>
      </c>
      <c r="Q46" s="14" t="s">
        <v>321</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50</v>
      </c>
      <c r="D47" s="20" t="s">
        <v>322</v>
      </c>
      <c r="E47" s="16"/>
      <c r="F47" s="17">
        <v>15.14</v>
      </c>
      <c r="G47" s="17">
        <v>14.03</v>
      </c>
      <c r="H47" s="17">
        <v>12.93</v>
      </c>
      <c r="I47" s="17"/>
      <c r="J47" s="17">
        <v>15.42</v>
      </c>
      <c r="K47" s="17">
        <v>17.62</v>
      </c>
      <c r="L47" s="17">
        <v>21.18</v>
      </c>
      <c r="M47" s="17"/>
      <c r="N47" s="17">
        <v>48.063790740000002</v>
      </c>
      <c r="O47" s="36">
        <v>3.3425036000000001</v>
      </c>
      <c r="P47" s="20" t="s">
        <v>16</v>
      </c>
      <c r="Q47" s="15" t="s">
        <v>323</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51</v>
      </c>
      <c r="D48" s="19" t="s">
        <v>324</v>
      </c>
      <c r="E48" s="16"/>
      <c r="F48" s="18">
        <v>13.98</v>
      </c>
      <c r="G48" s="18">
        <v>12.58</v>
      </c>
      <c r="H48" s="18">
        <v>11.18</v>
      </c>
      <c r="I48" s="17"/>
      <c r="J48" s="18">
        <v>14.55</v>
      </c>
      <c r="K48" s="18">
        <v>17.34</v>
      </c>
      <c r="L48" s="18">
        <v>21.85</v>
      </c>
      <c r="M48" s="18"/>
      <c r="N48" s="18">
        <v>56.182949207999997</v>
      </c>
      <c r="O48" s="18">
        <v>173.00688310000001</v>
      </c>
      <c r="P48" s="19" t="s">
        <v>18</v>
      </c>
      <c r="Q48" s="14" t="s">
        <v>325</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51</v>
      </c>
      <c r="D49" s="20" t="s">
        <v>326</v>
      </c>
      <c r="E49" s="16"/>
      <c r="F49" s="17">
        <v>16.27</v>
      </c>
      <c r="G49" s="17">
        <v>14.41</v>
      </c>
      <c r="H49" s="17">
        <v>12.55</v>
      </c>
      <c r="I49" s="17"/>
      <c r="J49" s="17">
        <v>16.95</v>
      </c>
      <c r="K49" s="17">
        <v>20.66</v>
      </c>
      <c r="L49" s="17">
        <v>26.66</v>
      </c>
      <c r="M49" s="17"/>
      <c r="N49" s="17">
        <v>57.815605552000001</v>
      </c>
      <c r="O49" s="36">
        <v>577.41885854999998</v>
      </c>
      <c r="P49" s="20" t="s">
        <v>18</v>
      </c>
      <c r="Q49" s="15" t="s">
        <v>327</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52</v>
      </c>
      <c r="D50" s="19" t="s">
        <v>328</v>
      </c>
      <c r="E50" s="16"/>
      <c r="F50" s="18">
        <v>14.2</v>
      </c>
      <c r="G50" s="18">
        <v>13.53</v>
      </c>
      <c r="H50" s="18">
        <v>12.87</v>
      </c>
      <c r="I50" s="17"/>
      <c r="J50" s="18">
        <v>14.48</v>
      </c>
      <c r="K50" s="18">
        <v>15.8</v>
      </c>
      <c r="L50" s="18">
        <v>17.95</v>
      </c>
      <c r="M50" s="18"/>
      <c r="N50" s="18">
        <v>33.661550095999999</v>
      </c>
      <c r="O50" s="18">
        <v>1.0608845499999999</v>
      </c>
      <c r="P50" s="19" t="s">
        <v>16</v>
      </c>
      <c r="Q50" s="14" t="s">
        <v>329</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52</v>
      </c>
      <c r="D51" s="20" t="s">
        <v>330</v>
      </c>
      <c r="E51" s="16"/>
      <c r="F51" s="17">
        <v>14.99</v>
      </c>
      <c r="G51" s="17">
        <v>14.18</v>
      </c>
      <c r="H51" s="17">
        <v>13.37</v>
      </c>
      <c r="I51" s="17"/>
      <c r="J51" s="17">
        <v>15.16</v>
      </c>
      <c r="K51" s="17">
        <v>16.77</v>
      </c>
      <c r="L51" s="17">
        <v>19.39</v>
      </c>
      <c r="M51" s="17"/>
      <c r="N51" s="17">
        <v>31.126478597999998</v>
      </c>
      <c r="O51" s="36">
        <v>70.893076700000009</v>
      </c>
      <c r="P51" s="20" t="s">
        <v>16</v>
      </c>
      <c r="Q51" s="15" t="s">
        <v>331</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53</v>
      </c>
      <c r="D52" s="19" t="s">
        <v>332</v>
      </c>
      <c r="E52" s="16"/>
      <c r="F52" s="18">
        <v>21.02</v>
      </c>
      <c r="G52" s="18">
        <v>18.399999999999999</v>
      </c>
      <c r="H52" s="18">
        <v>15.78</v>
      </c>
      <c r="I52" s="17"/>
      <c r="J52" s="18">
        <v>21.37</v>
      </c>
      <c r="K52" s="18">
        <v>26.6</v>
      </c>
      <c r="L52" s="18">
        <v>35.07</v>
      </c>
      <c r="M52" s="18"/>
      <c r="N52" s="18">
        <v>21.640922518</v>
      </c>
      <c r="O52" s="18">
        <v>793.27067</v>
      </c>
      <c r="P52" s="19" t="s">
        <v>16</v>
      </c>
      <c r="Q52" s="14" t="s">
        <v>333</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54</v>
      </c>
      <c r="D53" s="20" t="s">
        <v>334</v>
      </c>
      <c r="E53" s="16"/>
      <c r="F53" s="17">
        <v>19.989999999999998</v>
      </c>
      <c r="G53" s="17">
        <v>18.97</v>
      </c>
      <c r="H53" s="17">
        <v>17.95</v>
      </c>
      <c r="I53" s="17"/>
      <c r="J53" s="17">
        <v>20.74</v>
      </c>
      <c r="K53" s="17">
        <v>22.77</v>
      </c>
      <c r="L53" s="17">
        <v>26.06</v>
      </c>
      <c r="M53" s="17"/>
      <c r="N53" s="17">
        <v>29.384656262</v>
      </c>
      <c r="O53" s="36">
        <v>3.2736082500000001</v>
      </c>
      <c r="P53" s="20" t="s">
        <v>16</v>
      </c>
      <c r="Q53" s="15" t="s">
        <v>335</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55</v>
      </c>
      <c r="D54" s="19" t="s">
        <v>336</v>
      </c>
      <c r="E54" s="16"/>
      <c r="F54" s="18">
        <v>9.61</v>
      </c>
      <c r="G54" s="18">
        <v>8.11</v>
      </c>
      <c r="H54" s="18">
        <v>6.61</v>
      </c>
      <c r="I54" s="17"/>
      <c r="J54" s="18">
        <v>9.93</v>
      </c>
      <c r="K54" s="18">
        <v>12.92</v>
      </c>
      <c r="L54" s="18">
        <v>17.760000000000002</v>
      </c>
      <c r="M54" s="18"/>
      <c r="N54" s="18">
        <v>34.218273969000002</v>
      </c>
      <c r="O54" s="18">
        <v>46.757279000000004</v>
      </c>
      <c r="P54" s="19" t="s">
        <v>16</v>
      </c>
      <c r="Q54" s="14" t="s">
        <v>337</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56</v>
      </c>
      <c r="D55" s="20" t="s">
        <v>338</v>
      </c>
      <c r="E55" s="16"/>
      <c r="F55" s="17">
        <v>19.600000000000001</v>
      </c>
      <c r="G55" s="17">
        <v>17.13</v>
      </c>
      <c r="H55" s="17">
        <v>14.67</v>
      </c>
      <c r="I55" s="17"/>
      <c r="J55" s="17">
        <v>23.7</v>
      </c>
      <c r="K55" s="17">
        <v>28.62</v>
      </c>
      <c r="L55" s="17">
        <v>36.590000000000003</v>
      </c>
      <c r="M55" s="17"/>
      <c r="N55" s="17">
        <v>48.604660869</v>
      </c>
      <c r="O55" s="36">
        <v>166.5292714</v>
      </c>
      <c r="P55" s="20" t="s">
        <v>18</v>
      </c>
      <c r="Q55" s="15" t="s">
        <v>339</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57</v>
      </c>
      <c r="D56" s="19" t="s">
        <v>340</v>
      </c>
      <c r="E56" s="16"/>
      <c r="F56" s="18">
        <v>20.25</v>
      </c>
      <c r="G56" s="18">
        <v>18.39</v>
      </c>
      <c r="H56" s="18">
        <v>16.54</v>
      </c>
      <c r="I56" s="17"/>
      <c r="J56" s="18">
        <v>23.31</v>
      </c>
      <c r="K56" s="18">
        <v>27.01</v>
      </c>
      <c r="L56" s="18">
        <v>33.01</v>
      </c>
      <c r="M56" s="18"/>
      <c r="N56" s="18">
        <v>65.231664405000004</v>
      </c>
      <c r="O56" s="18">
        <v>212.27898089999999</v>
      </c>
      <c r="P56" s="19" t="s">
        <v>18</v>
      </c>
      <c r="Q56" s="14" t="s">
        <v>341</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58</v>
      </c>
      <c r="D57" s="20" t="s">
        <v>342</v>
      </c>
      <c r="E57" s="16"/>
      <c r="F57" s="17">
        <v>19.46</v>
      </c>
      <c r="G57" s="17">
        <v>16.46</v>
      </c>
      <c r="H57" s="17">
        <v>13.46</v>
      </c>
      <c r="I57" s="17"/>
      <c r="J57" s="17">
        <v>21.27</v>
      </c>
      <c r="K57" s="17">
        <v>27.26</v>
      </c>
      <c r="L57" s="17">
        <v>36.97</v>
      </c>
      <c r="M57" s="17"/>
      <c r="N57" s="17">
        <v>52.959621749999997</v>
      </c>
      <c r="O57" s="36">
        <v>4.8652354590000009</v>
      </c>
      <c r="P57" s="20" t="s">
        <v>18</v>
      </c>
      <c r="Q57" s="15" t="s">
        <v>343</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59</v>
      </c>
      <c r="D58" s="19" t="s">
        <v>344</v>
      </c>
      <c r="E58" s="16"/>
      <c r="F58" s="18">
        <v>40.770000000000003</v>
      </c>
      <c r="G58" s="18">
        <v>37.31</v>
      </c>
      <c r="H58" s="18">
        <v>33.86</v>
      </c>
      <c r="I58" s="17"/>
      <c r="J58" s="18">
        <v>42.11</v>
      </c>
      <c r="K58" s="18">
        <v>49.01</v>
      </c>
      <c r="L58" s="18">
        <v>60.18</v>
      </c>
      <c r="M58" s="18"/>
      <c r="N58" s="18">
        <v>62.121534586000003</v>
      </c>
      <c r="O58" s="18">
        <v>268.61601779999995</v>
      </c>
      <c r="P58" s="19" t="s">
        <v>18</v>
      </c>
      <c r="Q58" s="14" t="s">
        <v>345</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60</v>
      </c>
      <c r="D59" s="19" t="s">
        <v>346</v>
      </c>
      <c r="E59" s="16"/>
      <c r="F59" s="18">
        <v>14.16</v>
      </c>
      <c r="G59" s="18">
        <v>13.43</v>
      </c>
      <c r="H59" s="18">
        <v>12.71</v>
      </c>
      <c r="I59" s="17"/>
      <c r="J59" s="18">
        <v>14.29</v>
      </c>
      <c r="K59" s="18">
        <v>15.73</v>
      </c>
      <c r="L59" s="18">
        <v>18.07</v>
      </c>
      <c r="M59" s="18"/>
      <c r="N59" s="18">
        <v>30.375201589</v>
      </c>
      <c r="O59" s="18">
        <v>76.788659050000007</v>
      </c>
      <c r="P59" s="19" t="s">
        <v>16</v>
      </c>
      <c r="Q59" s="14" t="s">
        <v>347</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61</v>
      </c>
      <c r="D60" s="20" t="s">
        <v>348</v>
      </c>
      <c r="E60" s="16"/>
      <c r="F60" s="17">
        <v>4.96</v>
      </c>
      <c r="G60" s="17">
        <v>4.34</v>
      </c>
      <c r="H60" s="17">
        <v>3.72</v>
      </c>
      <c r="I60" s="17"/>
      <c r="J60" s="17">
        <v>5.38</v>
      </c>
      <c r="K60" s="17">
        <v>6.61</v>
      </c>
      <c r="L60" s="17">
        <v>8.61</v>
      </c>
      <c r="M60" s="17"/>
      <c r="N60" s="17">
        <v>52.664902423000001</v>
      </c>
      <c r="O60" s="36">
        <v>6.9416140500000001</v>
      </c>
      <c r="P60" s="20" t="s">
        <v>18</v>
      </c>
      <c r="Q60" s="15" t="s">
        <v>349</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62</v>
      </c>
      <c r="D61" s="19" t="s">
        <v>350</v>
      </c>
      <c r="E61" s="16"/>
      <c r="F61" s="18">
        <v>3.16</v>
      </c>
      <c r="G61" s="18">
        <v>0.49</v>
      </c>
      <c r="H61" s="18">
        <v>-2.16</v>
      </c>
      <c r="I61" s="17"/>
      <c r="J61" s="18">
        <v>3.42</v>
      </c>
      <c r="K61" s="18">
        <v>8.74</v>
      </c>
      <c r="L61" s="18">
        <v>17.350000000000001</v>
      </c>
      <c r="M61" s="18"/>
      <c r="N61" s="18">
        <v>17.285976095999999</v>
      </c>
      <c r="O61" s="18">
        <v>18.949707499999999</v>
      </c>
      <c r="P61" s="19" t="s">
        <v>16</v>
      </c>
      <c r="Q61" s="14" t="s">
        <v>351</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63</v>
      </c>
      <c r="D62" s="20" t="s">
        <v>352</v>
      </c>
      <c r="E62" s="16"/>
      <c r="F62" s="17">
        <v>4.1500000000000004</v>
      </c>
      <c r="G62" s="17">
        <v>3.34</v>
      </c>
      <c r="H62" s="17">
        <v>2.5299999999999998</v>
      </c>
      <c r="I62" s="17"/>
      <c r="J62" s="17">
        <v>4.29</v>
      </c>
      <c r="K62" s="17">
        <v>5.9</v>
      </c>
      <c r="L62" s="17">
        <v>8.51</v>
      </c>
      <c r="M62" s="17"/>
      <c r="N62" s="17">
        <v>38.478186065000003</v>
      </c>
      <c r="O62" s="36">
        <v>24.211290600000002</v>
      </c>
      <c r="P62" s="20" t="s">
        <v>16</v>
      </c>
      <c r="Q62" s="15" t="s">
        <v>353</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64</v>
      </c>
      <c r="D63" s="19" t="s">
        <v>354</v>
      </c>
      <c r="E63" s="16"/>
      <c r="F63" s="18">
        <v>16.57</v>
      </c>
      <c r="G63" s="18">
        <v>13.65</v>
      </c>
      <c r="H63" s="18">
        <v>10.73</v>
      </c>
      <c r="I63" s="17"/>
      <c r="J63" s="18">
        <v>17.149999999999999</v>
      </c>
      <c r="K63" s="18">
        <v>22.98</v>
      </c>
      <c r="L63" s="18">
        <v>32.43</v>
      </c>
      <c r="M63" s="18"/>
      <c r="N63" s="18">
        <v>47.683444323000003</v>
      </c>
      <c r="O63" s="18">
        <v>39.8618679</v>
      </c>
      <c r="P63" s="19" t="s">
        <v>16</v>
      </c>
      <c r="Q63" s="14" t="s">
        <v>355</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65</v>
      </c>
      <c r="D64" s="20" t="s">
        <v>356</v>
      </c>
      <c r="E64" s="16"/>
      <c r="F64" s="17">
        <v>15.33</v>
      </c>
      <c r="G64" s="17">
        <v>13.54</v>
      </c>
      <c r="H64" s="17">
        <v>11.76</v>
      </c>
      <c r="I64" s="17"/>
      <c r="J64" s="17">
        <v>15.68</v>
      </c>
      <c r="K64" s="17">
        <v>19.239999999999998</v>
      </c>
      <c r="L64" s="17">
        <v>25.01</v>
      </c>
      <c r="M64" s="17"/>
      <c r="N64" s="17">
        <v>52.146534158999998</v>
      </c>
      <c r="O64" s="36">
        <v>8.8165292500000003</v>
      </c>
      <c r="P64" s="20" t="s">
        <v>16</v>
      </c>
      <c r="Q64" s="15" t="s">
        <v>357</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65</v>
      </c>
      <c r="D65" s="19" t="s">
        <v>358</v>
      </c>
      <c r="E65" s="16"/>
      <c r="F65" s="18">
        <v>10.62</v>
      </c>
      <c r="G65" s="18">
        <v>10.06</v>
      </c>
      <c r="H65" s="18">
        <v>9.5</v>
      </c>
      <c r="I65" s="17"/>
      <c r="J65" s="18">
        <v>11.03</v>
      </c>
      <c r="K65" s="18">
        <v>12.14</v>
      </c>
      <c r="L65" s="18">
        <v>13.95</v>
      </c>
      <c r="M65" s="18"/>
      <c r="N65" s="18">
        <v>57.272213198999999</v>
      </c>
      <c r="O65" s="18">
        <v>118.89711364999999</v>
      </c>
      <c r="P65" s="19" t="s">
        <v>18</v>
      </c>
      <c r="Q65" s="14" t="s">
        <v>359</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66</v>
      </c>
      <c r="D66" s="20" t="s">
        <v>360</v>
      </c>
      <c r="E66" s="16"/>
      <c r="F66" s="17">
        <v>63.33</v>
      </c>
      <c r="G66" s="17">
        <v>60.94</v>
      </c>
      <c r="H66" s="17">
        <v>58.55</v>
      </c>
      <c r="I66" s="17"/>
      <c r="J66" s="17">
        <v>64.349999999999994</v>
      </c>
      <c r="K66" s="17">
        <v>69.12</v>
      </c>
      <c r="L66" s="17">
        <v>76.849999999999994</v>
      </c>
      <c r="M66" s="17"/>
      <c r="N66" s="17">
        <v>35.023640890999999</v>
      </c>
      <c r="O66" s="36">
        <v>1.6719274534999999</v>
      </c>
      <c r="P66" s="20" t="s">
        <v>16</v>
      </c>
      <c r="Q66" s="15" t="s">
        <v>361</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67</v>
      </c>
      <c r="D67" s="19" t="s">
        <v>362</v>
      </c>
      <c r="E67" s="16"/>
      <c r="F67" s="18">
        <v>2.76</v>
      </c>
      <c r="G67" s="18">
        <v>2.2200000000000002</v>
      </c>
      <c r="H67" s="18">
        <v>1.68</v>
      </c>
      <c r="I67" s="17"/>
      <c r="J67" s="18">
        <v>2.83</v>
      </c>
      <c r="K67" s="18">
        <v>3.9</v>
      </c>
      <c r="L67" s="18">
        <v>5.64</v>
      </c>
      <c r="M67" s="18"/>
      <c r="N67" s="18">
        <v>41.097536824999999</v>
      </c>
      <c r="O67" s="18">
        <v>111.29817595</v>
      </c>
      <c r="P67" s="19" t="s">
        <v>16</v>
      </c>
      <c r="Q67" s="14" t="s">
        <v>363</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68</v>
      </c>
      <c r="D68" s="20" t="s">
        <v>364</v>
      </c>
      <c r="E68" s="16"/>
      <c r="F68" s="17">
        <v>65.28</v>
      </c>
      <c r="G68" s="17">
        <v>54.35</v>
      </c>
      <c r="H68" s="17">
        <v>43.42</v>
      </c>
      <c r="I68" s="17"/>
      <c r="J68" s="17">
        <v>69.12</v>
      </c>
      <c r="K68" s="17">
        <v>90.97</v>
      </c>
      <c r="L68" s="17">
        <v>126.33</v>
      </c>
      <c r="M68" s="17"/>
      <c r="N68" s="17">
        <v>72.243343644000007</v>
      </c>
      <c r="O68" s="36">
        <v>2.9798116500000003</v>
      </c>
      <c r="P68" s="20" t="s">
        <v>18</v>
      </c>
      <c r="Q68" s="15" t="s">
        <v>365</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69</v>
      </c>
      <c r="D69" s="19" t="s">
        <v>366</v>
      </c>
      <c r="E69" s="16"/>
      <c r="F69" s="18">
        <v>27.28</v>
      </c>
      <c r="G69" s="18">
        <v>24.45</v>
      </c>
      <c r="H69" s="18">
        <v>21.63</v>
      </c>
      <c r="I69" s="17"/>
      <c r="J69" s="18">
        <v>28.2</v>
      </c>
      <c r="K69" s="18">
        <v>33.840000000000003</v>
      </c>
      <c r="L69" s="18">
        <v>42.98</v>
      </c>
      <c r="M69" s="18"/>
      <c r="N69" s="18">
        <v>81.981931043000003</v>
      </c>
      <c r="O69" s="18">
        <v>54.2344109</v>
      </c>
      <c r="P69" s="19" t="s">
        <v>18</v>
      </c>
      <c r="Q69" s="14" t="s">
        <v>367</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70</v>
      </c>
      <c r="D70" s="20" t="s">
        <v>368</v>
      </c>
      <c r="E70" s="16"/>
      <c r="F70" s="17">
        <v>11.56</v>
      </c>
      <c r="G70" s="17">
        <v>10.46</v>
      </c>
      <c r="H70" s="17">
        <v>9.36</v>
      </c>
      <c r="I70" s="17"/>
      <c r="J70" s="17">
        <v>11.87</v>
      </c>
      <c r="K70" s="17">
        <v>14.06</v>
      </c>
      <c r="L70" s="17">
        <v>17.62</v>
      </c>
      <c r="M70" s="17"/>
      <c r="N70" s="17">
        <v>54.307056629000002</v>
      </c>
      <c r="O70" s="36">
        <v>58.571427</v>
      </c>
      <c r="P70" s="20" t="s">
        <v>18</v>
      </c>
      <c r="Q70" s="15" t="s">
        <v>369</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70</v>
      </c>
      <c r="D71" s="19" t="s">
        <v>370</v>
      </c>
      <c r="E71" s="16"/>
      <c r="F71" s="18">
        <v>12.36</v>
      </c>
      <c r="G71" s="18">
        <v>11.22</v>
      </c>
      <c r="H71" s="18">
        <v>10.09</v>
      </c>
      <c r="I71" s="17"/>
      <c r="J71" s="18">
        <v>12.88</v>
      </c>
      <c r="K71" s="18">
        <v>15.14</v>
      </c>
      <c r="L71" s="18">
        <v>18.809999999999999</v>
      </c>
      <c r="M71" s="18"/>
      <c r="N71" s="18">
        <v>53.760909796</v>
      </c>
      <c r="O71" s="18">
        <v>151.31905565</v>
      </c>
      <c r="P71" s="19" t="s">
        <v>18</v>
      </c>
      <c r="Q71" s="14" t="s">
        <v>371</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71</v>
      </c>
      <c r="D72" s="20" t="s">
        <v>372</v>
      </c>
      <c r="E72" s="16"/>
      <c r="F72" s="17">
        <v>6.87</v>
      </c>
      <c r="G72" s="17">
        <v>6.15</v>
      </c>
      <c r="H72" s="17">
        <v>5.43</v>
      </c>
      <c r="I72" s="17"/>
      <c r="J72" s="17">
        <v>7.39</v>
      </c>
      <c r="K72" s="17">
        <v>8.82</v>
      </c>
      <c r="L72" s="17">
        <v>11.15</v>
      </c>
      <c r="M72" s="17"/>
      <c r="N72" s="17">
        <v>24.819673376000001</v>
      </c>
      <c r="O72" s="36">
        <v>141.1249388</v>
      </c>
      <c r="P72" s="20" t="s">
        <v>16</v>
      </c>
      <c r="Q72" s="15" t="s">
        <v>373</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72</v>
      </c>
      <c r="D73" s="19" t="s">
        <v>374</v>
      </c>
      <c r="E73" s="16"/>
      <c r="F73" s="18">
        <v>40.049999999999997</v>
      </c>
      <c r="G73" s="18">
        <v>36.93</v>
      </c>
      <c r="H73" s="18">
        <v>33.81</v>
      </c>
      <c r="I73" s="17"/>
      <c r="J73" s="18">
        <v>40.299999999999997</v>
      </c>
      <c r="K73" s="18">
        <v>46.53</v>
      </c>
      <c r="L73" s="18">
        <v>56.62</v>
      </c>
      <c r="M73" s="18"/>
      <c r="N73" s="18">
        <v>47.763071263</v>
      </c>
      <c r="O73" s="18">
        <v>47.904226450000003</v>
      </c>
      <c r="P73" s="19" t="s">
        <v>16</v>
      </c>
      <c r="Q73" s="14" t="s">
        <v>375</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73</v>
      </c>
      <c r="D74" s="20" t="s">
        <v>376</v>
      </c>
      <c r="E74" s="16"/>
      <c r="F74" s="17">
        <v>5.04</v>
      </c>
      <c r="G74" s="17">
        <v>4.29</v>
      </c>
      <c r="H74" s="17">
        <v>3.55</v>
      </c>
      <c r="I74" s="17"/>
      <c r="J74" s="17">
        <v>5.22</v>
      </c>
      <c r="K74" s="17">
        <v>6.7</v>
      </c>
      <c r="L74" s="17">
        <v>9.11</v>
      </c>
      <c r="M74" s="17"/>
      <c r="N74" s="17">
        <v>51.901147195999997</v>
      </c>
      <c r="O74" s="36">
        <v>1.8336040499999999</v>
      </c>
      <c r="P74" s="20" t="s">
        <v>16</v>
      </c>
      <c r="Q74" s="15" t="s">
        <v>377</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74</v>
      </c>
      <c r="D75" s="19" t="s">
        <v>378</v>
      </c>
      <c r="E75" s="16"/>
      <c r="F75" s="18">
        <v>4.9000000000000004</v>
      </c>
      <c r="G75" s="18">
        <v>4.46</v>
      </c>
      <c r="H75" s="18">
        <v>4.03</v>
      </c>
      <c r="I75" s="17"/>
      <c r="J75" s="18">
        <v>4.99</v>
      </c>
      <c r="K75" s="18">
        <v>5.85</v>
      </c>
      <c r="L75" s="18">
        <v>7.25</v>
      </c>
      <c r="M75" s="18"/>
      <c r="N75" s="18">
        <v>37.420667760000001</v>
      </c>
      <c r="O75" s="18">
        <v>38.490388099999997</v>
      </c>
      <c r="P75" s="19" t="s">
        <v>16</v>
      </c>
      <c r="Q75" s="14" t="s">
        <v>379</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75</v>
      </c>
      <c r="D76" s="20" t="s">
        <v>380</v>
      </c>
      <c r="E76" s="16"/>
      <c r="F76" s="17">
        <v>28.31</v>
      </c>
      <c r="G76" s="17">
        <v>24.92</v>
      </c>
      <c r="H76" s="17">
        <v>21.54</v>
      </c>
      <c r="I76" s="17"/>
      <c r="J76" s="17">
        <v>29.14</v>
      </c>
      <c r="K76" s="17">
        <v>35.9</v>
      </c>
      <c r="L76" s="17">
        <v>46.86</v>
      </c>
      <c r="M76" s="17"/>
      <c r="N76" s="17">
        <v>37.839170764000002</v>
      </c>
      <c r="O76" s="36">
        <v>68.225081200000005</v>
      </c>
      <c r="P76" s="20" t="s">
        <v>16</v>
      </c>
      <c r="Q76" s="15" t="s">
        <v>381</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76</v>
      </c>
      <c r="D77" s="19" t="s">
        <v>382</v>
      </c>
      <c r="E77" s="16"/>
      <c r="F77" s="18">
        <v>2.2400000000000002</v>
      </c>
      <c r="G77" s="18">
        <v>1.93</v>
      </c>
      <c r="H77" s="18">
        <v>1.62</v>
      </c>
      <c r="I77" s="17"/>
      <c r="J77" s="18">
        <v>2.29</v>
      </c>
      <c r="K77" s="18">
        <v>2.9</v>
      </c>
      <c r="L77" s="18">
        <v>3.9</v>
      </c>
      <c r="M77" s="18"/>
      <c r="N77" s="18">
        <v>36.971288225999999</v>
      </c>
      <c r="O77" s="18">
        <v>30.936884200000001</v>
      </c>
      <c r="P77" s="19" t="s">
        <v>16</v>
      </c>
      <c r="Q77" s="14" t="s">
        <v>383</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77</v>
      </c>
      <c r="D78" s="20" t="s">
        <v>384</v>
      </c>
      <c r="E78" s="16"/>
      <c r="F78" s="17">
        <v>25.03</v>
      </c>
      <c r="G78" s="17">
        <v>22.69</v>
      </c>
      <c r="H78" s="17">
        <v>20.350000000000001</v>
      </c>
      <c r="I78" s="17"/>
      <c r="J78" s="17">
        <v>26.97</v>
      </c>
      <c r="K78" s="17">
        <v>31.64</v>
      </c>
      <c r="L78" s="17">
        <v>39.21</v>
      </c>
      <c r="M78" s="17"/>
      <c r="N78" s="17">
        <v>53.58081</v>
      </c>
      <c r="O78" s="36">
        <v>108.28088495</v>
      </c>
      <c r="P78" s="20" t="s">
        <v>18</v>
      </c>
      <c r="Q78" s="15" t="s">
        <v>385</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78</v>
      </c>
      <c r="D79" s="19" t="s">
        <v>386</v>
      </c>
      <c r="E79" s="16"/>
      <c r="F79" s="18">
        <v>1.32</v>
      </c>
      <c r="G79" s="18">
        <v>1.05</v>
      </c>
      <c r="H79" s="18">
        <v>0.78</v>
      </c>
      <c r="I79" s="17"/>
      <c r="J79" s="18">
        <v>1.43</v>
      </c>
      <c r="K79" s="18">
        <v>1.96</v>
      </c>
      <c r="L79" s="18">
        <v>2.82</v>
      </c>
      <c r="M79" s="18"/>
      <c r="N79" s="18">
        <v>25.350941080999998</v>
      </c>
      <c r="O79" s="18">
        <v>1.8075539</v>
      </c>
      <c r="P79" s="19" t="s">
        <v>16</v>
      </c>
      <c r="Q79" s="14" t="s">
        <v>387</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79</v>
      </c>
      <c r="D80" s="20" t="s">
        <v>388</v>
      </c>
      <c r="E80" s="16"/>
      <c r="F80" s="17">
        <v>5.59</v>
      </c>
      <c r="G80" s="17">
        <v>5.15</v>
      </c>
      <c r="H80" s="17">
        <v>4.71</v>
      </c>
      <c r="I80" s="17"/>
      <c r="J80" s="17">
        <v>6.41</v>
      </c>
      <c r="K80" s="17">
        <v>7.28</v>
      </c>
      <c r="L80" s="17">
        <v>8.69</v>
      </c>
      <c r="M80" s="17"/>
      <c r="N80" s="17">
        <v>53.196227927999999</v>
      </c>
      <c r="O80" s="36">
        <v>12.914883099999999</v>
      </c>
      <c r="P80" s="20" t="s">
        <v>18</v>
      </c>
      <c r="Q80" s="15" t="s">
        <v>389</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80</v>
      </c>
      <c r="D81" s="19" t="s">
        <v>390</v>
      </c>
      <c r="E81" s="16"/>
      <c r="F81" s="18">
        <v>8.7799999999999994</v>
      </c>
      <c r="G81" s="18">
        <v>8.26</v>
      </c>
      <c r="H81" s="18">
        <v>7.74</v>
      </c>
      <c r="I81" s="17"/>
      <c r="J81" s="18">
        <v>9.44</v>
      </c>
      <c r="K81" s="18">
        <v>10.47</v>
      </c>
      <c r="L81" s="18">
        <v>12.15</v>
      </c>
      <c r="M81" s="18"/>
      <c r="N81" s="18">
        <v>70.810002960999995</v>
      </c>
      <c r="O81" s="18">
        <v>4.9015016999999999</v>
      </c>
      <c r="P81" s="19" t="s">
        <v>18</v>
      </c>
      <c r="Q81" s="14" t="s">
        <v>391</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81</v>
      </c>
      <c r="D82" s="20" t="s">
        <v>392</v>
      </c>
      <c r="E82" s="16"/>
      <c r="F82" s="17">
        <v>41.41</v>
      </c>
      <c r="G82" s="17">
        <v>36.9</v>
      </c>
      <c r="H82" s="17">
        <v>32.39</v>
      </c>
      <c r="I82" s="17"/>
      <c r="J82" s="17">
        <v>42.86</v>
      </c>
      <c r="K82" s="17">
        <v>51.87</v>
      </c>
      <c r="L82" s="17">
        <v>66.45</v>
      </c>
      <c r="M82" s="17"/>
      <c r="N82" s="17">
        <v>57.000670481999997</v>
      </c>
      <c r="O82" s="36">
        <v>67.020546950000011</v>
      </c>
      <c r="P82" s="20" t="s">
        <v>18</v>
      </c>
      <c r="Q82" s="15" t="s">
        <v>393</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82</v>
      </c>
      <c r="D83" s="19" t="s">
        <v>394</v>
      </c>
      <c r="E83" s="16"/>
      <c r="F83" s="18">
        <v>7.23</v>
      </c>
      <c r="G83" s="18">
        <v>6.3</v>
      </c>
      <c r="H83" s="18">
        <v>5.37</v>
      </c>
      <c r="I83" s="17"/>
      <c r="J83" s="18">
        <v>7.89</v>
      </c>
      <c r="K83" s="18">
        <v>9.74</v>
      </c>
      <c r="L83" s="18">
        <v>12.74</v>
      </c>
      <c r="M83" s="18"/>
      <c r="N83" s="18">
        <v>55.419457532000003</v>
      </c>
      <c r="O83" s="18">
        <v>31.416683499999998</v>
      </c>
      <c r="P83" s="19" t="s">
        <v>18</v>
      </c>
      <c r="Q83" s="14" t="s">
        <v>395</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83</v>
      </c>
      <c r="D84" s="20" t="s">
        <v>396</v>
      </c>
      <c r="E84" s="16"/>
      <c r="F84" s="17">
        <v>39.61</v>
      </c>
      <c r="G84" s="17">
        <v>37</v>
      </c>
      <c r="H84" s="17">
        <v>34.39</v>
      </c>
      <c r="I84" s="17"/>
      <c r="J84" s="17">
        <v>40.14</v>
      </c>
      <c r="K84" s="17">
        <v>45.35</v>
      </c>
      <c r="L84" s="17">
        <v>53.78</v>
      </c>
      <c r="M84" s="17"/>
      <c r="N84" s="17">
        <v>30.981858617</v>
      </c>
      <c r="O84" s="36">
        <v>299.60825004999998</v>
      </c>
      <c r="P84" s="20" t="s">
        <v>16</v>
      </c>
      <c r="Q84" s="15" t="s">
        <v>397</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83</v>
      </c>
      <c r="D85" s="19" t="s">
        <v>398</v>
      </c>
      <c r="E85" s="16"/>
      <c r="F85" s="18">
        <v>43.75</v>
      </c>
      <c r="G85" s="18">
        <v>41.44</v>
      </c>
      <c r="H85" s="18">
        <v>39.14</v>
      </c>
      <c r="I85" s="17"/>
      <c r="J85" s="18">
        <v>44.44</v>
      </c>
      <c r="K85" s="18">
        <v>49.04</v>
      </c>
      <c r="L85" s="18">
        <v>56.5</v>
      </c>
      <c r="M85" s="18"/>
      <c r="N85" s="18">
        <v>32.770850201999998</v>
      </c>
      <c r="O85" s="18">
        <v>55.362491349999999</v>
      </c>
      <c r="P85" s="19" t="s">
        <v>16</v>
      </c>
      <c r="Q85" s="14" t="s">
        <v>399</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84</v>
      </c>
      <c r="D86" s="20" t="s">
        <v>400</v>
      </c>
      <c r="E86" s="16"/>
      <c r="F86" s="17">
        <v>140.41999999999999</v>
      </c>
      <c r="G86" s="17">
        <v>125.47</v>
      </c>
      <c r="H86" s="17">
        <v>110.53</v>
      </c>
      <c r="I86" s="17"/>
      <c r="J86" s="17">
        <v>145.54</v>
      </c>
      <c r="K86" s="17">
        <v>175.42</v>
      </c>
      <c r="L86" s="17">
        <v>223.77</v>
      </c>
      <c r="M86" s="17"/>
      <c r="N86" s="17">
        <v>41.994090759000002</v>
      </c>
      <c r="O86" s="36">
        <v>3.0805812724999999</v>
      </c>
      <c r="P86" s="20" t="s">
        <v>16</v>
      </c>
      <c r="Q86" s="15" t="s">
        <v>401</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85</v>
      </c>
      <c r="D87" s="19" t="s">
        <v>402</v>
      </c>
      <c r="E87" s="16"/>
      <c r="F87" s="18">
        <v>70.38</v>
      </c>
      <c r="G87" s="18">
        <v>63.6</v>
      </c>
      <c r="H87" s="18">
        <v>56.82</v>
      </c>
      <c r="I87" s="17"/>
      <c r="J87" s="18">
        <v>79.739999999999995</v>
      </c>
      <c r="K87" s="18">
        <v>93.29</v>
      </c>
      <c r="L87" s="18">
        <v>115.21</v>
      </c>
      <c r="M87" s="18"/>
      <c r="N87" s="18">
        <v>67.558872730999994</v>
      </c>
      <c r="O87" s="18">
        <v>316.45685444999998</v>
      </c>
      <c r="P87" s="19" t="s">
        <v>18</v>
      </c>
      <c r="Q87" s="14" t="s">
        <v>403</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86</v>
      </c>
      <c r="D88" s="20" t="s">
        <v>404</v>
      </c>
      <c r="E88" s="16"/>
      <c r="F88" s="17">
        <v>45.94</v>
      </c>
      <c r="G88" s="17">
        <v>42.25</v>
      </c>
      <c r="H88" s="17">
        <v>38.57</v>
      </c>
      <c r="I88" s="17"/>
      <c r="J88" s="17">
        <v>46.8</v>
      </c>
      <c r="K88" s="17">
        <v>54.16</v>
      </c>
      <c r="L88" s="17">
        <v>66.08</v>
      </c>
      <c r="M88" s="17"/>
      <c r="N88" s="17">
        <v>40.947425488</v>
      </c>
      <c r="O88" s="36">
        <v>120.4383904</v>
      </c>
      <c r="P88" s="20" t="s">
        <v>16</v>
      </c>
      <c r="Q88" s="15" t="s">
        <v>405</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87</v>
      </c>
      <c r="D89" s="19" t="s">
        <v>406</v>
      </c>
      <c r="E89" s="16"/>
      <c r="F89" s="18">
        <v>13.65</v>
      </c>
      <c r="G89" s="18">
        <v>12.59</v>
      </c>
      <c r="H89" s="18">
        <v>11.53</v>
      </c>
      <c r="I89" s="17"/>
      <c r="J89" s="18">
        <v>13.91</v>
      </c>
      <c r="K89" s="18">
        <v>16.02</v>
      </c>
      <c r="L89" s="18">
        <v>19.440000000000001</v>
      </c>
      <c r="M89" s="18"/>
      <c r="N89" s="18">
        <v>49.588415044999998</v>
      </c>
      <c r="O89" s="18">
        <v>181.45430009999998</v>
      </c>
      <c r="P89" s="19" t="s">
        <v>16</v>
      </c>
      <c r="Q89" s="14" t="s">
        <v>407</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88</v>
      </c>
      <c r="D90" s="20" t="s">
        <v>408</v>
      </c>
      <c r="E90" s="16"/>
      <c r="F90" s="17">
        <v>39.83</v>
      </c>
      <c r="G90" s="17">
        <v>37.65</v>
      </c>
      <c r="H90" s="17">
        <v>35.47</v>
      </c>
      <c r="I90" s="17"/>
      <c r="J90" s="17">
        <v>42.24</v>
      </c>
      <c r="K90" s="17">
        <v>46.59</v>
      </c>
      <c r="L90" s="17">
        <v>53.65</v>
      </c>
      <c r="M90" s="17"/>
      <c r="N90" s="17">
        <v>61.238143864000001</v>
      </c>
      <c r="O90" s="36">
        <v>65.545101799999998</v>
      </c>
      <c r="P90" s="20" t="s">
        <v>18</v>
      </c>
      <c r="Q90" s="15" t="s">
        <v>409</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89</v>
      </c>
      <c r="D91" s="19" t="s">
        <v>410</v>
      </c>
      <c r="E91" s="16"/>
      <c r="F91" s="18">
        <v>35.450000000000003</v>
      </c>
      <c r="G91" s="18">
        <v>32.78</v>
      </c>
      <c r="H91" s="18">
        <v>30.11</v>
      </c>
      <c r="I91" s="17"/>
      <c r="J91" s="18">
        <v>35.96</v>
      </c>
      <c r="K91" s="18">
        <v>41.29</v>
      </c>
      <c r="L91" s="18">
        <v>49.93</v>
      </c>
      <c r="M91" s="18"/>
      <c r="N91" s="18">
        <v>35.582169010000001</v>
      </c>
      <c r="O91" s="18">
        <v>284.3648412</v>
      </c>
      <c r="P91" s="19" t="s">
        <v>16</v>
      </c>
      <c r="Q91" s="14" t="s">
        <v>411</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90</v>
      </c>
      <c r="D92" s="20" t="s">
        <v>412</v>
      </c>
      <c r="E92" s="16"/>
      <c r="F92" s="17">
        <v>18.100000000000001</v>
      </c>
      <c r="G92" s="17">
        <v>15.79</v>
      </c>
      <c r="H92" s="17">
        <v>13.49</v>
      </c>
      <c r="I92" s="17"/>
      <c r="J92" s="17">
        <v>18.79</v>
      </c>
      <c r="K92" s="17">
        <v>23.39</v>
      </c>
      <c r="L92" s="17">
        <v>30.84</v>
      </c>
      <c r="M92" s="17"/>
      <c r="N92" s="17">
        <v>52.845238664999997</v>
      </c>
      <c r="O92" s="36">
        <v>1.29428565</v>
      </c>
      <c r="P92" s="20" t="s">
        <v>16</v>
      </c>
      <c r="Q92" s="15" t="s">
        <v>413</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91</v>
      </c>
      <c r="D93" s="19" t="s">
        <v>414</v>
      </c>
      <c r="E93" s="16"/>
      <c r="F93" s="18">
        <v>7.08</v>
      </c>
      <c r="G93" s="18">
        <v>6.39</v>
      </c>
      <c r="H93" s="18">
        <v>5.7</v>
      </c>
      <c r="I93" s="17"/>
      <c r="J93" s="18">
        <v>7.68</v>
      </c>
      <c r="K93" s="18">
        <v>9.0500000000000007</v>
      </c>
      <c r="L93" s="18">
        <v>11.27</v>
      </c>
      <c r="M93" s="18"/>
      <c r="N93" s="18">
        <v>55.478447787</v>
      </c>
      <c r="O93" s="18">
        <v>5.4284284999999999</v>
      </c>
      <c r="P93" s="19" t="s">
        <v>18</v>
      </c>
      <c r="Q93" s="14" t="s">
        <v>415</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92</v>
      </c>
      <c r="D94" s="20" t="s">
        <v>416</v>
      </c>
      <c r="E94" s="16"/>
      <c r="F94" s="17">
        <v>76.5</v>
      </c>
      <c r="G94" s="17">
        <v>72.11</v>
      </c>
      <c r="H94" s="17">
        <v>67.73</v>
      </c>
      <c r="I94" s="17"/>
      <c r="J94" s="17">
        <v>85.36</v>
      </c>
      <c r="K94" s="17">
        <v>94.12</v>
      </c>
      <c r="L94" s="17">
        <v>108.31</v>
      </c>
      <c r="M94" s="17"/>
      <c r="N94" s="17">
        <v>56.144699009</v>
      </c>
      <c r="O94" s="36">
        <v>1.8985545770000001</v>
      </c>
      <c r="P94" s="20" t="s">
        <v>18</v>
      </c>
      <c r="Q94" s="15" t="s">
        <v>417</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93</v>
      </c>
      <c r="D95" s="19" t="s">
        <v>418</v>
      </c>
      <c r="E95" s="16"/>
      <c r="F95" s="18">
        <v>12.88</v>
      </c>
      <c r="G95" s="18">
        <v>11.7</v>
      </c>
      <c r="H95" s="18">
        <v>10.52</v>
      </c>
      <c r="I95" s="17"/>
      <c r="J95" s="18">
        <v>13.19</v>
      </c>
      <c r="K95" s="18">
        <v>15.54</v>
      </c>
      <c r="L95" s="18">
        <v>19.36</v>
      </c>
      <c r="M95" s="18"/>
      <c r="N95" s="18">
        <v>41.721819764999999</v>
      </c>
      <c r="O95" s="18">
        <v>14.069588100000001</v>
      </c>
      <c r="P95" s="19" t="s">
        <v>16</v>
      </c>
      <c r="Q95" s="14" t="s">
        <v>419</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94</v>
      </c>
      <c r="D96" s="20" t="s">
        <v>420</v>
      </c>
      <c r="E96" s="16"/>
      <c r="F96" s="17">
        <v>6.71</v>
      </c>
      <c r="G96" s="17">
        <v>6.27</v>
      </c>
      <c r="H96" s="17">
        <v>5.84</v>
      </c>
      <c r="I96" s="17"/>
      <c r="J96" s="17">
        <v>6.85</v>
      </c>
      <c r="K96" s="17">
        <v>7.71</v>
      </c>
      <c r="L96" s="17">
        <v>9.1199999999999992</v>
      </c>
      <c r="M96" s="17"/>
      <c r="N96" s="17">
        <v>32.490722794</v>
      </c>
      <c r="O96" s="36">
        <v>3.11727475</v>
      </c>
      <c r="P96" s="20" t="s">
        <v>16</v>
      </c>
      <c r="Q96" s="15" t="s">
        <v>421</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95</v>
      </c>
      <c r="D97" s="19" t="s">
        <v>422</v>
      </c>
      <c r="E97" s="16"/>
      <c r="F97" s="18">
        <v>12.96</v>
      </c>
      <c r="G97" s="18">
        <v>12.05</v>
      </c>
      <c r="H97" s="18">
        <v>11.14</v>
      </c>
      <c r="I97" s="17"/>
      <c r="J97" s="18">
        <v>13.55</v>
      </c>
      <c r="K97" s="18">
        <v>15.36</v>
      </c>
      <c r="L97" s="18">
        <v>18.29</v>
      </c>
      <c r="M97" s="18"/>
      <c r="N97" s="18">
        <v>58.760323562000004</v>
      </c>
      <c r="O97" s="18">
        <v>36.172140450000001</v>
      </c>
      <c r="P97" s="19" t="s">
        <v>18</v>
      </c>
      <c r="Q97" s="14" t="s">
        <v>423</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96</v>
      </c>
      <c r="D98" s="20" t="s">
        <v>424</v>
      </c>
      <c r="E98" s="16"/>
      <c r="F98" s="17">
        <v>26.45</v>
      </c>
      <c r="G98" s="17">
        <v>24.34</v>
      </c>
      <c r="H98" s="17">
        <v>22.23</v>
      </c>
      <c r="I98" s="17"/>
      <c r="J98" s="17">
        <v>29.94</v>
      </c>
      <c r="K98" s="17">
        <v>34.15</v>
      </c>
      <c r="L98" s="17">
        <v>40.97</v>
      </c>
      <c r="M98" s="17"/>
      <c r="N98" s="17">
        <v>48.606319169000002</v>
      </c>
      <c r="O98" s="36">
        <v>9.6644339000000006</v>
      </c>
      <c r="P98" s="20" t="s">
        <v>18</v>
      </c>
      <c r="Q98" s="15" t="s">
        <v>425</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97</v>
      </c>
      <c r="D99" s="19" t="s">
        <v>426</v>
      </c>
      <c r="E99" s="16"/>
      <c r="F99" s="18">
        <v>22.6</v>
      </c>
      <c r="G99" s="18">
        <v>11.47</v>
      </c>
      <c r="H99" s="18">
        <v>0.35</v>
      </c>
      <c r="I99" s="17"/>
      <c r="J99" s="18">
        <v>23.55</v>
      </c>
      <c r="K99" s="18">
        <v>45.79</v>
      </c>
      <c r="L99" s="18">
        <v>81.78</v>
      </c>
      <c r="M99" s="18"/>
      <c r="N99" s="18">
        <v>38.522080051000003</v>
      </c>
      <c r="O99" s="18">
        <v>8.3497345000000003</v>
      </c>
      <c r="P99" s="19" t="s">
        <v>16</v>
      </c>
      <c r="Q99" s="14" t="s">
        <v>427</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98</v>
      </c>
      <c r="D100" s="20" t="s">
        <v>428</v>
      </c>
      <c r="E100" s="16"/>
      <c r="F100" s="17">
        <v>15.8</v>
      </c>
      <c r="G100" s="17">
        <v>14.47</v>
      </c>
      <c r="H100" s="17">
        <v>13.14</v>
      </c>
      <c r="I100" s="17"/>
      <c r="J100" s="17">
        <v>16.09</v>
      </c>
      <c r="K100" s="17">
        <v>18.739999999999998</v>
      </c>
      <c r="L100" s="17">
        <v>23.04</v>
      </c>
      <c r="M100" s="17"/>
      <c r="N100" s="17">
        <v>42.177750304</v>
      </c>
      <c r="O100" s="36">
        <v>212.8513016</v>
      </c>
      <c r="P100" s="20" t="s">
        <v>16</v>
      </c>
      <c r="Q100" s="15" t="s">
        <v>429</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99</v>
      </c>
      <c r="D101" s="19" t="s">
        <v>430</v>
      </c>
      <c r="E101" s="16"/>
      <c r="F101" s="18">
        <v>8.83</v>
      </c>
      <c r="G101" s="18">
        <v>8.14</v>
      </c>
      <c r="H101" s="18">
        <v>7.45</v>
      </c>
      <c r="I101" s="17"/>
      <c r="J101" s="18">
        <v>8.9499999999999993</v>
      </c>
      <c r="K101" s="18">
        <v>10.32</v>
      </c>
      <c r="L101" s="18">
        <v>12.54</v>
      </c>
      <c r="M101" s="18"/>
      <c r="N101" s="18">
        <v>44.926604566999998</v>
      </c>
      <c r="O101" s="18">
        <v>82.139067949999998</v>
      </c>
      <c r="P101" s="19" t="s">
        <v>16</v>
      </c>
      <c r="Q101" s="14" t="s">
        <v>431</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100</v>
      </c>
      <c r="D102" s="20" t="s">
        <v>432</v>
      </c>
      <c r="E102" s="16"/>
      <c r="F102" s="17">
        <v>0</v>
      </c>
      <c r="G102" s="17">
        <v>-0.21</v>
      </c>
      <c r="H102" s="17">
        <v>-0.42</v>
      </c>
      <c r="I102" s="17"/>
      <c r="J102" s="17">
        <v>0.7</v>
      </c>
      <c r="K102" s="17">
        <v>1.1200000000000001</v>
      </c>
      <c r="L102" s="17">
        <v>1.81</v>
      </c>
      <c r="M102" s="17"/>
      <c r="N102" s="17">
        <v>50.606933118999997</v>
      </c>
      <c r="O102" s="36">
        <v>20.953308738</v>
      </c>
      <c r="P102" s="20" t="s">
        <v>18</v>
      </c>
      <c r="Q102" s="15" t="s">
        <v>433</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101</v>
      </c>
      <c r="D103" s="20" t="s">
        <v>434</v>
      </c>
      <c r="E103" s="16"/>
      <c r="F103" s="17">
        <v>14.71</v>
      </c>
      <c r="G103" s="17">
        <v>13.51</v>
      </c>
      <c r="H103" s="17">
        <v>12.31</v>
      </c>
      <c r="I103" s="17"/>
      <c r="J103" s="17">
        <v>15.11</v>
      </c>
      <c r="K103" s="17">
        <v>17.5</v>
      </c>
      <c r="L103" s="17">
        <v>21.36</v>
      </c>
      <c r="M103" s="17"/>
      <c r="N103" s="17">
        <v>42.901306855999998</v>
      </c>
      <c r="O103" s="36">
        <v>42.043611749999997</v>
      </c>
      <c r="P103" s="20" t="s">
        <v>16</v>
      </c>
      <c r="Q103" s="15" t="s">
        <v>435</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102</v>
      </c>
      <c r="D104" s="19" t="s">
        <v>436</v>
      </c>
      <c r="E104" s="16"/>
      <c r="F104" s="18">
        <v>5.26</v>
      </c>
      <c r="G104" s="18">
        <v>5.07</v>
      </c>
      <c r="H104" s="18">
        <v>4.88</v>
      </c>
      <c r="I104" s="17"/>
      <c r="J104" s="18">
        <v>5.35</v>
      </c>
      <c r="K104" s="18">
        <v>5.72</v>
      </c>
      <c r="L104" s="18">
        <v>6.34</v>
      </c>
      <c r="M104" s="18"/>
      <c r="N104" s="18">
        <v>44.318202190000001</v>
      </c>
      <c r="O104" s="18">
        <v>11.2296987</v>
      </c>
      <c r="P104" s="19" t="s">
        <v>16</v>
      </c>
      <c r="Q104" s="14" t="s">
        <v>437</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103</v>
      </c>
      <c r="D105" s="20" t="s">
        <v>438</v>
      </c>
      <c r="E105" s="16"/>
      <c r="F105" s="17">
        <v>7.6</v>
      </c>
      <c r="G105" s="17">
        <v>6.92</v>
      </c>
      <c r="H105" s="17">
        <v>6.24</v>
      </c>
      <c r="I105" s="17"/>
      <c r="J105" s="17">
        <v>7.75</v>
      </c>
      <c r="K105" s="17">
        <v>9.1</v>
      </c>
      <c r="L105" s="17">
        <v>11.29</v>
      </c>
      <c r="M105" s="17"/>
      <c r="N105" s="17">
        <v>41.791142671000003</v>
      </c>
      <c r="O105" s="36">
        <v>26.764397750000001</v>
      </c>
      <c r="P105" s="20" t="s">
        <v>16</v>
      </c>
      <c r="Q105" s="15" t="s">
        <v>439</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104</v>
      </c>
      <c r="D106" s="19" t="s">
        <v>440</v>
      </c>
      <c r="E106" s="16"/>
      <c r="F106" s="18">
        <v>10.25</v>
      </c>
      <c r="G106" s="18">
        <v>8.57</v>
      </c>
      <c r="H106" s="18">
        <v>6.9</v>
      </c>
      <c r="I106" s="17"/>
      <c r="J106" s="18">
        <v>10.82</v>
      </c>
      <c r="K106" s="18">
        <v>14.16</v>
      </c>
      <c r="L106" s="18">
        <v>19.57</v>
      </c>
      <c r="M106" s="18"/>
      <c r="N106" s="18">
        <v>44.963101625</v>
      </c>
      <c r="O106" s="18">
        <v>82.194413100000006</v>
      </c>
      <c r="P106" s="19" t="s">
        <v>16</v>
      </c>
      <c r="Q106" s="14" t="s">
        <v>441</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105</v>
      </c>
      <c r="D107" s="20" t="s">
        <v>442</v>
      </c>
      <c r="E107" s="16"/>
      <c r="F107" s="17">
        <v>11.06</v>
      </c>
      <c r="G107" s="17">
        <v>9.83</v>
      </c>
      <c r="H107" s="17">
        <v>8.6</v>
      </c>
      <c r="I107" s="17"/>
      <c r="J107" s="17">
        <v>11.71</v>
      </c>
      <c r="K107" s="17">
        <v>14.16</v>
      </c>
      <c r="L107" s="17">
        <v>18.14</v>
      </c>
      <c r="M107" s="17"/>
      <c r="N107" s="17">
        <v>42.272858007000004</v>
      </c>
      <c r="O107" s="36">
        <v>22.581574499999999</v>
      </c>
      <c r="P107" s="20" t="s">
        <v>16</v>
      </c>
      <c r="Q107" s="15" t="s">
        <v>443</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106</v>
      </c>
      <c r="D108" s="19" t="s">
        <v>444</v>
      </c>
      <c r="E108" s="16"/>
      <c r="F108" s="18">
        <v>7.87</v>
      </c>
      <c r="G108" s="18">
        <v>6.98</v>
      </c>
      <c r="H108" s="18">
        <v>6.1</v>
      </c>
      <c r="I108" s="17"/>
      <c r="J108" s="18">
        <v>8.16</v>
      </c>
      <c r="K108" s="18">
        <v>9.92</v>
      </c>
      <c r="L108" s="18">
        <v>12.77</v>
      </c>
      <c r="M108" s="18"/>
      <c r="N108" s="18">
        <v>46.927155851000002</v>
      </c>
      <c r="O108" s="18">
        <v>6.7852592999999999</v>
      </c>
      <c r="P108" s="19" t="s">
        <v>16</v>
      </c>
      <c r="Q108" s="14" t="s">
        <v>445</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107</v>
      </c>
      <c r="D109" s="20" t="s">
        <v>446</v>
      </c>
      <c r="E109" s="16"/>
      <c r="F109" s="17">
        <v>35.94</v>
      </c>
      <c r="G109" s="17">
        <v>31.25</v>
      </c>
      <c r="H109" s="17">
        <v>26.57</v>
      </c>
      <c r="I109" s="17"/>
      <c r="J109" s="17">
        <v>37.46</v>
      </c>
      <c r="K109" s="17">
        <v>46.82</v>
      </c>
      <c r="L109" s="17">
        <v>61.97</v>
      </c>
      <c r="M109" s="17"/>
      <c r="N109" s="17">
        <v>27.067593952999999</v>
      </c>
      <c r="O109" s="36">
        <v>201.08720485000001</v>
      </c>
      <c r="P109" s="20" t="s">
        <v>16</v>
      </c>
      <c r="Q109" s="15" t="s">
        <v>447</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448</v>
      </c>
      <c r="D110" s="19" t="s">
        <v>449</v>
      </c>
      <c r="E110" s="16"/>
      <c r="F110" s="18">
        <v>3.27</v>
      </c>
      <c r="G110" s="18">
        <v>2.85</v>
      </c>
      <c r="H110" s="18">
        <v>2.4300000000000002</v>
      </c>
      <c r="I110" s="17"/>
      <c r="J110" s="18">
        <v>3.4</v>
      </c>
      <c r="K110" s="18">
        <v>4.2300000000000004</v>
      </c>
      <c r="L110" s="18">
        <v>5.58</v>
      </c>
      <c r="M110" s="18"/>
      <c r="N110" s="18">
        <v>37.684419599000002</v>
      </c>
      <c r="O110" s="18">
        <v>1.2591352</v>
      </c>
      <c r="P110" s="19" t="s">
        <v>16</v>
      </c>
      <c r="Q110" s="14" t="s">
        <v>450</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108</v>
      </c>
      <c r="D111" s="20" t="s">
        <v>451</v>
      </c>
      <c r="E111" s="16"/>
      <c r="F111" s="17">
        <v>2.5299999999999998</v>
      </c>
      <c r="G111" s="17">
        <v>1.95</v>
      </c>
      <c r="H111" s="17">
        <v>1.38</v>
      </c>
      <c r="I111" s="17"/>
      <c r="J111" s="17">
        <v>2.72</v>
      </c>
      <c r="K111" s="17">
        <v>3.86</v>
      </c>
      <c r="L111" s="17">
        <v>5.71</v>
      </c>
      <c r="M111" s="17"/>
      <c r="N111" s="17">
        <v>39.500039301000001</v>
      </c>
      <c r="O111" s="36">
        <v>3.5791989499999999</v>
      </c>
      <c r="P111" s="20" t="s">
        <v>16</v>
      </c>
      <c r="Q111" s="15" t="s">
        <v>452</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109</v>
      </c>
      <c r="D112" s="19" t="s">
        <v>453</v>
      </c>
      <c r="E112" s="16"/>
      <c r="F112" s="18">
        <v>3.66</v>
      </c>
      <c r="G112" s="18">
        <v>2.91</v>
      </c>
      <c r="H112" s="18">
        <v>2.16</v>
      </c>
      <c r="I112" s="17"/>
      <c r="J112" s="18">
        <v>3.89</v>
      </c>
      <c r="K112" s="18">
        <v>5.38</v>
      </c>
      <c r="L112" s="18">
        <v>7.79</v>
      </c>
      <c r="M112" s="18"/>
      <c r="N112" s="18">
        <v>63.736642500000002</v>
      </c>
      <c r="O112" s="18">
        <v>9.9160892500000006</v>
      </c>
      <c r="P112" s="19" t="s">
        <v>18</v>
      </c>
      <c r="Q112" s="14" t="s">
        <v>454</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110</v>
      </c>
      <c r="D113" s="20" t="s">
        <v>455</v>
      </c>
      <c r="E113" s="16"/>
      <c r="F113" s="17">
        <v>27.28</v>
      </c>
      <c r="G113" s="17">
        <v>23.93</v>
      </c>
      <c r="H113" s="17">
        <v>20.59</v>
      </c>
      <c r="I113" s="17"/>
      <c r="J113" s="17">
        <v>28.87</v>
      </c>
      <c r="K113" s="17">
        <v>35.549999999999997</v>
      </c>
      <c r="L113" s="17">
        <v>46.37</v>
      </c>
      <c r="M113" s="17"/>
      <c r="N113" s="17">
        <v>67.342543977000005</v>
      </c>
      <c r="O113" s="36">
        <v>93.654098400000009</v>
      </c>
      <c r="P113" s="20" t="s">
        <v>18</v>
      </c>
      <c r="Q113" s="15" t="s">
        <v>456</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111</v>
      </c>
      <c r="D114" s="19" t="s">
        <v>457</v>
      </c>
      <c r="E114" s="16"/>
      <c r="F114" s="18">
        <v>21.69</v>
      </c>
      <c r="G114" s="18">
        <v>19.75</v>
      </c>
      <c r="H114" s="18">
        <v>17.82</v>
      </c>
      <c r="I114" s="17"/>
      <c r="J114" s="18">
        <v>22.06</v>
      </c>
      <c r="K114" s="18">
        <v>25.92</v>
      </c>
      <c r="L114" s="18">
        <v>32.17</v>
      </c>
      <c r="M114" s="18"/>
      <c r="N114" s="18">
        <v>44.826687970000002</v>
      </c>
      <c r="O114" s="18">
        <v>64.132243099999997</v>
      </c>
      <c r="P114" s="19" t="s">
        <v>16</v>
      </c>
      <c r="Q114" s="14" t="s">
        <v>458</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112</v>
      </c>
      <c r="D115" s="20" t="s">
        <v>459</v>
      </c>
      <c r="E115" s="16"/>
      <c r="F115" s="17">
        <v>19.100000000000001</v>
      </c>
      <c r="G115" s="17">
        <v>16.489999999999998</v>
      </c>
      <c r="H115" s="17">
        <v>13.89</v>
      </c>
      <c r="I115" s="17"/>
      <c r="J115" s="17">
        <v>26.12</v>
      </c>
      <c r="K115" s="17">
        <v>31.32</v>
      </c>
      <c r="L115" s="17">
        <v>39.74</v>
      </c>
      <c r="M115" s="17"/>
      <c r="N115" s="17">
        <v>50.88910173</v>
      </c>
      <c r="O115" s="36">
        <v>4.231400238</v>
      </c>
      <c r="P115" s="20" t="s">
        <v>18</v>
      </c>
      <c r="Q115" s="15" t="s">
        <v>460</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113</v>
      </c>
      <c r="D116" s="19" t="s">
        <v>461</v>
      </c>
      <c r="E116" s="16"/>
      <c r="F116" s="18">
        <v>15.58</v>
      </c>
      <c r="G116" s="18">
        <v>14.02</v>
      </c>
      <c r="H116" s="18">
        <v>12.46</v>
      </c>
      <c r="I116" s="17"/>
      <c r="J116" s="18">
        <v>16.3</v>
      </c>
      <c r="K116" s="18">
        <v>19.41</v>
      </c>
      <c r="L116" s="18">
        <v>24.45</v>
      </c>
      <c r="M116" s="18"/>
      <c r="N116" s="18">
        <v>77.806287529000002</v>
      </c>
      <c r="O116" s="18">
        <v>38.908996899999998</v>
      </c>
      <c r="P116" s="19" t="s">
        <v>18</v>
      </c>
      <c r="Q116" s="14" t="s">
        <v>462</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114</v>
      </c>
      <c r="D117" s="20" t="s">
        <v>463</v>
      </c>
      <c r="E117" s="16"/>
      <c r="F117" s="17">
        <v>40.619999999999997</v>
      </c>
      <c r="G117" s="17">
        <v>36.71</v>
      </c>
      <c r="H117" s="17">
        <v>32.81</v>
      </c>
      <c r="I117" s="17"/>
      <c r="J117" s="17">
        <v>41.9</v>
      </c>
      <c r="K117" s="17">
        <v>49.7</v>
      </c>
      <c r="L117" s="17">
        <v>62.33</v>
      </c>
      <c r="M117" s="17"/>
      <c r="N117" s="17">
        <v>59.779958972999999</v>
      </c>
      <c r="O117" s="36">
        <v>62.047434021000001</v>
      </c>
      <c r="P117" s="20" t="s">
        <v>18</v>
      </c>
      <c r="Q117" s="15" t="s">
        <v>464</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115</v>
      </c>
      <c r="D118" s="19" t="s">
        <v>465</v>
      </c>
      <c r="E118" s="16"/>
      <c r="F118" s="18">
        <v>12.52</v>
      </c>
      <c r="G118" s="18">
        <v>11.58</v>
      </c>
      <c r="H118" s="18">
        <v>10.64</v>
      </c>
      <c r="I118" s="17"/>
      <c r="J118" s="18">
        <v>13.84</v>
      </c>
      <c r="K118" s="18">
        <v>15.71</v>
      </c>
      <c r="L118" s="18">
        <v>18.75</v>
      </c>
      <c r="M118" s="18"/>
      <c r="N118" s="18">
        <v>48.989642302999997</v>
      </c>
      <c r="O118" s="18">
        <v>10.00959965</v>
      </c>
      <c r="P118" s="19" t="s">
        <v>18</v>
      </c>
      <c r="Q118" s="14" t="s">
        <v>466</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116</v>
      </c>
      <c r="D119" s="20" t="s">
        <v>467</v>
      </c>
      <c r="E119" s="16"/>
      <c r="F119" s="17">
        <v>7.26</v>
      </c>
      <c r="G119" s="17">
        <v>6.68</v>
      </c>
      <c r="H119" s="17">
        <v>6.11</v>
      </c>
      <c r="I119" s="17"/>
      <c r="J119" s="17">
        <v>7.46</v>
      </c>
      <c r="K119" s="17">
        <v>8.6</v>
      </c>
      <c r="L119" s="17">
        <v>10.46</v>
      </c>
      <c r="M119" s="17"/>
      <c r="N119" s="17">
        <v>34.145289392999999</v>
      </c>
      <c r="O119" s="36">
        <v>4.7925877000000003</v>
      </c>
      <c r="P119" s="20" t="s">
        <v>16</v>
      </c>
      <c r="Q119" s="15" t="s">
        <v>468</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117</v>
      </c>
      <c r="D120" s="19" t="s">
        <v>469</v>
      </c>
      <c r="E120" s="16"/>
      <c r="F120" s="18">
        <v>45.48</v>
      </c>
      <c r="G120" s="18">
        <v>41.29</v>
      </c>
      <c r="H120" s="18">
        <v>37.11</v>
      </c>
      <c r="I120" s="17"/>
      <c r="J120" s="18">
        <v>47.01</v>
      </c>
      <c r="K120" s="18">
        <v>55.37</v>
      </c>
      <c r="L120" s="18">
        <v>68.91</v>
      </c>
      <c r="M120" s="18"/>
      <c r="N120" s="18">
        <v>28.099652843000001</v>
      </c>
      <c r="O120" s="18">
        <v>44.665529750000005</v>
      </c>
      <c r="P120" s="19" t="s">
        <v>16</v>
      </c>
      <c r="Q120" s="14" t="s">
        <v>470</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118</v>
      </c>
      <c r="D121" s="20" t="s">
        <v>471</v>
      </c>
      <c r="E121" s="16"/>
      <c r="F121" s="17">
        <v>22.91</v>
      </c>
      <c r="G121" s="17">
        <v>22.08</v>
      </c>
      <c r="H121" s="17">
        <v>21.26</v>
      </c>
      <c r="I121" s="17"/>
      <c r="J121" s="17">
        <v>23.25</v>
      </c>
      <c r="K121" s="17">
        <v>24.89</v>
      </c>
      <c r="L121" s="17">
        <v>27.55</v>
      </c>
      <c r="M121" s="17"/>
      <c r="N121" s="17">
        <v>50.320413238</v>
      </c>
      <c r="O121" s="36">
        <v>40.4285219</v>
      </c>
      <c r="P121" s="20" t="s">
        <v>16</v>
      </c>
      <c r="Q121" s="15" t="s">
        <v>472</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119</v>
      </c>
      <c r="D122" s="19" t="s">
        <v>473</v>
      </c>
      <c r="E122" s="16"/>
      <c r="F122" s="18">
        <v>10.57</v>
      </c>
      <c r="G122" s="18">
        <v>9.74</v>
      </c>
      <c r="H122" s="18">
        <v>8.91</v>
      </c>
      <c r="I122" s="17"/>
      <c r="J122" s="18">
        <v>10.76</v>
      </c>
      <c r="K122" s="18">
        <v>12.41</v>
      </c>
      <c r="L122" s="18">
        <v>15.09</v>
      </c>
      <c r="M122" s="18"/>
      <c r="N122" s="18">
        <v>39.244946777999999</v>
      </c>
      <c r="O122" s="18">
        <v>288.20244929999996</v>
      </c>
      <c r="P122" s="19" t="s">
        <v>16</v>
      </c>
      <c r="Q122" s="14" t="s">
        <v>474</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120</v>
      </c>
      <c r="D123" s="20" t="s">
        <v>475</v>
      </c>
      <c r="E123" s="16"/>
      <c r="F123" s="17">
        <v>31.94</v>
      </c>
      <c r="G123" s="17">
        <v>29.34</v>
      </c>
      <c r="H123" s="17">
        <v>26.75</v>
      </c>
      <c r="I123" s="17"/>
      <c r="J123" s="17">
        <v>32.49</v>
      </c>
      <c r="K123" s="17">
        <v>37.67</v>
      </c>
      <c r="L123" s="17">
        <v>46.05</v>
      </c>
      <c r="M123" s="17"/>
      <c r="N123" s="17">
        <v>46.556584876999999</v>
      </c>
      <c r="O123" s="36">
        <v>17.212005749999999</v>
      </c>
      <c r="P123" s="20" t="s">
        <v>16</v>
      </c>
      <c r="Q123" s="15" t="s">
        <v>476</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120</v>
      </c>
      <c r="D124" s="19" t="s">
        <v>477</v>
      </c>
      <c r="E124" s="16"/>
      <c r="F124" s="18">
        <v>36.15</v>
      </c>
      <c r="G124" s="18">
        <v>33.200000000000003</v>
      </c>
      <c r="H124" s="18">
        <v>30.25</v>
      </c>
      <c r="I124" s="17"/>
      <c r="J124" s="18">
        <v>36.64</v>
      </c>
      <c r="K124" s="18">
        <v>42.53</v>
      </c>
      <c r="L124" s="18">
        <v>52.07</v>
      </c>
      <c r="M124" s="18"/>
      <c r="N124" s="18">
        <v>49.478590214999997</v>
      </c>
      <c r="O124" s="18">
        <v>698.08550395000009</v>
      </c>
      <c r="P124" s="19" t="s">
        <v>16</v>
      </c>
      <c r="Q124" s="14" t="s">
        <v>478</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121</v>
      </c>
      <c r="D125" s="20" t="s">
        <v>479</v>
      </c>
      <c r="E125" s="16"/>
      <c r="F125" s="17">
        <v>3.97</v>
      </c>
      <c r="G125" s="17">
        <v>3.64</v>
      </c>
      <c r="H125" s="17">
        <v>3.31</v>
      </c>
      <c r="I125" s="17"/>
      <c r="J125" s="17">
        <v>4.1500000000000004</v>
      </c>
      <c r="K125" s="17">
        <v>4.8</v>
      </c>
      <c r="L125" s="17">
        <v>5.86</v>
      </c>
      <c r="M125" s="17"/>
      <c r="N125" s="17">
        <v>41.224008456999996</v>
      </c>
      <c r="O125" s="36">
        <v>2.0475639999999999</v>
      </c>
      <c r="P125" s="20" t="s">
        <v>16</v>
      </c>
      <c r="Q125" s="15" t="s">
        <v>480</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122</v>
      </c>
      <c r="D126" s="19" t="s">
        <v>481</v>
      </c>
      <c r="E126" s="16"/>
      <c r="F126" s="18">
        <v>5.17</v>
      </c>
      <c r="G126" s="18">
        <v>4.55</v>
      </c>
      <c r="H126" s="18">
        <v>3.94</v>
      </c>
      <c r="I126" s="17"/>
      <c r="J126" s="18">
        <v>5.27</v>
      </c>
      <c r="K126" s="18">
        <v>6.49</v>
      </c>
      <c r="L126" s="18">
        <v>8.4600000000000009</v>
      </c>
      <c r="M126" s="18"/>
      <c r="N126" s="18">
        <v>48.835964484000002</v>
      </c>
      <c r="O126" s="18">
        <v>16.170002399999998</v>
      </c>
      <c r="P126" s="19" t="s">
        <v>16</v>
      </c>
      <c r="Q126" s="14" t="s">
        <v>482</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123</v>
      </c>
      <c r="D127" s="20" t="s">
        <v>483</v>
      </c>
      <c r="E127" s="16"/>
      <c r="F127" s="17">
        <v>150.31</v>
      </c>
      <c r="G127" s="17">
        <v>137.52000000000001</v>
      </c>
      <c r="H127" s="17">
        <v>124.74</v>
      </c>
      <c r="I127" s="17"/>
      <c r="J127" s="17">
        <v>159.53</v>
      </c>
      <c r="K127" s="17">
        <v>185.09</v>
      </c>
      <c r="L127" s="17">
        <v>226.47</v>
      </c>
      <c r="M127" s="17"/>
      <c r="N127" s="17">
        <v>63.040279298000002</v>
      </c>
      <c r="O127" s="36">
        <v>2.7215938930000001</v>
      </c>
      <c r="P127" s="20" t="s">
        <v>18</v>
      </c>
      <c r="Q127" s="15" t="s">
        <v>484</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485</v>
      </c>
      <c r="D128" s="19" t="s">
        <v>486</v>
      </c>
      <c r="E128" s="16"/>
      <c r="F128" s="18">
        <v>5.84</v>
      </c>
      <c r="G128" s="18">
        <v>5.23</v>
      </c>
      <c r="H128" s="18">
        <v>4.62</v>
      </c>
      <c r="I128" s="17"/>
      <c r="J128" s="18">
        <v>6.25</v>
      </c>
      <c r="K128" s="18">
        <v>7.46</v>
      </c>
      <c r="L128" s="18">
        <v>9.43</v>
      </c>
      <c r="M128" s="18"/>
      <c r="N128" s="18">
        <v>41.716780749000002</v>
      </c>
      <c r="O128" s="18">
        <v>4.0740376999999999</v>
      </c>
      <c r="P128" s="19" t="s">
        <v>16</v>
      </c>
      <c r="Q128" s="14" t="s">
        <v>487</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124</v>
      </c>
      <c r="D129" s="20" t="s">
        <v>488</v>
      </c>
      <c r="E129" s="16"/>
      <c r="F129" s="17">
        <v>7.99</v>
      </c>
      <c r="G129" s="17">
        <v>7.11</v>
      </c>
      <c r="H129" s="17">
        <v>6.24</v>
      </c>
      <c r="I129" s="17"/>
      <c r="J129" s="17">
        <v>8.17</v>
      </c>
      <c r="K129" s="17">
        <v>9.91</v>
      </c>
      <c r="L129" s="17">
        <v>12.73</v>
      </c>
      <c r="M129" s="17"/>
      <c r="N129" s="17">
        <v>40.033362875999998</v>
      </c>
      <c r="O129" s="36">
        <v>10.8182063</v>
      </c>
      <c r="P129" s="20" t="s">
        <v>16</v>
      </c>
      <c r="Q129" s="15" t="s">
        <v>489</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125</v>
      </c>
      <c r="D130" s="19" t="s">
        <v>490</v>
      </c>
      <c r="E130" s="16"/>
      <c r="F130" s="18">
        <v>3.59</v>
      </c>
      <c r="G130" s="18">
        <v>3.33</v>
      </c>
      <c r="H130" s="18">
        <v>3.07</v>
      </c>
      <c r="I130" s="17"/>
      <c r="J130" s="18">
        <v>3.66</v>
      </c>
      <c r="K130" s="18">
        <v>4.17</v>
      </c>
      <c r="L130" s="18">
        <v>5.01</v>
      </c>
      <c r="M130" s="18"/>
      <c r="N130" s="18">
        <v>25.209978193000001</v>
      </c>
      <c r="O130" s="18">
        <v>1.64150705</v>
      </c>
      <c r="P130" s="19" t="s">
        <v>16</v>
      </c>
      <c r="Q130" s="14" t="s">
        <v>491</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125</v>
      </c>
      <c r="D131" s="20" t="s">
        <v>492</v>
      </c>
      <c r="E131" s="16"/>
      <c r="F131" s="17">
        <v>3.48</v>
      </c>
      <c r="G131" s="17">
        <v>3.27</v>
      </c>
      <c r="H131" s="17">
        <v>3.06</v>
      </c>
      <c r="I131" s="17"/>
      <c r="J131" s="17">
        <v>3.53</v>
      </c>
      <c r="K131" s="17">
        <v>3.94</v>
      </c>
      <c r="L131" s="17">
        <v>4.6100000000000003</v>
      </c>
      <c r="M131" s="17"/>
      <c r="N131" s="17">
        <v>26.457291826999999</v>
      </c>
      <c r="O131" s="36">
        <v>7.0222885499999999</v>
      </c>
      <c r="P131" s="20" t="s">
        <v>16</v>
      </c>
      <c r="Q131" s="15" t="s">
        <v>493</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125</v>
      </c>
      <c r="D132" s="19" t="s">
        <v>494</v>
      </c>
      <c r="E132" s="16"/>
      <c r="F132" s="18">
        <v>17.510000000000002</v>
      </c>
      <c r="G132" s="18">
        <v>16.39</v>
      </c>
      <c r="H132" s="18">
        <v>15.27</v>
      </c>
      <c r="I132" s="17"/>
      <c r="J132" s="18">
        <v>17.7</v>
      </c>
      <c r="K132" s="18">
        <v>19.93</v>
      </c>
      <c r="L132" s="18">
        <v>23.53</v>
      </c>
      <c r="M132" s="18"/>
      <c r="N132" s="18">
        <v>30.286251254</v>
      </c>
      <c r="O132" s="18">
        <v>95.436770199999998</v>
      </c>
      <c r="P132" s="19" t="s">
        <v>16</v>
      </c>
      <c r="Q132" s="14" t="s">
        <v>495</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126</v>
      </c>
      <c r="D133" s="20" t="s">
        <v>496</v>
      </c>
      <c r="E133" s="16"/>
      <c r="F133" s="17">
        <v>11.86</v>
      </c>
      <c r="G133" s="17">
        <v>10.66</v>
      </c>
      <c r="H133" s="17">
        <v>9.4700000000000006</v>
      </c>
      <c r="I133" s="17"/>
      <c r="J133" s="17">
        <v>12.19</v>
      </c>
      <c r="K133" s="17">
        <v>14.57</v>
      </c>
      <c r="L133" s="17">
        <v>18.43</v>
      </c>
      <c r="M133" s="17"/>
      <c r="N133" s="17">
        <v>58.531038373999998</v>
      </c>
      <c r="O133" s="36">
        <v>6.33754785</v>
      </c>
      <c r="P133" s="20" t="s">
        <v>18</v>
      </c>
      <c r="Q133" s="15" t="s">
        <v>497</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127</v>
      </c>
      <c r="D134" s="19" t="s">
        <v>498</v>
      </c>
      <c r="E134" s="16"/>
      <c r="F134" s="18">
        <v>7.02</v>
      </c>
      <c r="G134" s="18">
        <v>5.82</v>
      </c>
      <c r="H134" s="18">
        <v>4.63</v>
      </c>
      <c r="I134" s="17"/>
      <c r="J134" s="18">
        <v>7.46</v>
      </c>
      <c r="K134" s="18">
        <v>9.84</v>
      </c>
      <c r="L134" s="18">
        <v>13.7</v>
      </c>
      <c r="M134" s="18"/>
      <c r="N134" s="18">
        <v>67.090093988000007</v>
      </c>
      <c r="O134" s="18">
        <v>8.9029617000000005</v>
      </c>
      <c r="P134" s="19" t="s">
        <v>18</v>
      </c>
      <c r="Q134" s="14" t="s">
        <v>499</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128</v>
      </c>
      <c r="D135" s="20" t="s">
        <v>500</v>
      </c>
      <c r="E135" s="16"/>
      <c r="F135" s="17">
        <v>41.99</v>
      </c>
      <c r="G135" s="17">
        <v>36</v>
      </c>
      <c r="H135" s="17">
        <v>30.01</v>
      </c>
      <c r="I135" s="17"/>
      <c r="J135" s="17">
        <v>43.14</v>
      </c>
      <c r="K135" s="17">
        <v>55.11</v>
      </c>
      <c r="L135" s="17">
        <v>74.489999999999995</v>
      </c>
      <c r="M135" s="17"/>
      <c r="N135" s="17">
        <v>38.898362313</v>
      </c>
      <c r="O135" s="36">
        <v>379.90276434999998</v>
      </c>
      <c r="P135" s="20" t="s">
        <v>16</v>
      </c>
      <c r="Q135" s="15" t="s">
        <v>501</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129</v>
      </c>
      <c r="D136" s="19" t="s">
        <v>502</v>
      </c>
      <c r="E136" s="16"/>
      <c r="F136" s="18">
        <v>20.12</v>
      </c>
      <c r="G136" s="18">
        <v>18.420000000000002</v>
      </c>
      <c r="H136" s="18">
        <v>16.73</v>
      </c>
      <c r="I136" s="17"/>
      <c r="J136" s="18">
        <v>20.76</v>
      </c>
      <c r="K136" s="18">
        <v>24.14</v>
      </c>
      <c r="L136" s="18">
        <v>29.62</v>
      </c>
      <c r="M136" s="18"/>
      <c r="N136" s="18">
        <v>36.648884613</v>
      </c>
      <c r="O136" s="18">
        <v>4.80256375</v>
      </c>
      <c r="P136" s="19" t="s">
        <v>16</v>
      </c>
      <c r="Q136" s="14" t="s">
        <v>503</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130</v>
      </c>
      <c r="D137" s="20" t="s">
        <v>504</v>
      </c>
      <c r="E137" s="16"/>
      <c r="F137" s="17">
        <v>18.38</v>
      </c>
      <c r="G137" s="17">
        <v>15.79</v>
      </c>
      <c r="H137" s="17">
        <v>13.2</v>
      </c>
      <c r="I137" s="17"/>
      <c r="J137" s="17">
        <v>19.010000000000002</v>
      </c>
      <c r="K137" s="17">
        <v>24.18</v>
      </c>
      <c r="L137" s="17">
        <v>32.549999999999997</v>
      </c>
      <c r="M137" s="17"/>
      <c r="N137" s="17">
        <v>66.837874365000005</v>
      </c>
      <c r="O137" s="36">
        <v>199.86395659999999</v>
      </c>
      <c r="P137" s="20" t="s">
        <v>18</v>
      </c>
      <c r="Q137" s="15" t="s">
        <v>505</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131</v>
      </c>
      <c r="D138" s="19" t="s">
        <v>506</v>
      </c>
      <c r="E138" s="16"/>
      <c r="F138" s="18">
        <v>4.04</v>
      </c>
      <c r="G138" s="18">
        <v>3.48</v>
      </c>
      <c r="H138" s="18">
        <v>2.93</v>
      </c>
      <c r="I138" s="17"/>
      <c r="J138" s="18">
        <v>4.26</v>
      </c>
      <c r="K138" s="18">
        <v>5.36</v>
      </c>
      <c r="L138" s="18">
        <v>7.15</v>
      </c>
      <c r="M138" s="18"/>
      <c r="N138" s="18">
        <v>56.059542121</v>
      </c>
      <c r="O138" s="18">
        <v>27.005766149999999</v>
      </c>
      <c r="P138" s="19" t="s">
        <v>18</v>
      </c>
      <c r="Q138" s="14" t="s">
        <v>507</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132</v>
      </c>
      <c r="D139" s="19" t="s">
        <v>508</v>
      </c>
      <c r="E139" s="16"/>
      <c r="F139" s="18">
        <v>22.92</v>
      </c>
      <c r="G139" s="18">
        <v>21.62</v>
      </c>
      <c r="H139" s="18">
        <v>20.329999999999998</v>
      </c>
      <c r="I139" s="17"/>
      <c r="J139" s="18">
        <v>23.4</v>
      </c>
      <c r="K139" s="18">
        <v>25.98</v>
      </c>
      <c r="L139" s="18">
        <v>30.15</v>
      </c>
      <c r="M139" s="18"/>
      <c r="N139" s="18">
        <v>34.614347924</v>
      </c>
      <c r="O139" s="18">
        <v>9.1520462000000009</v>
      </c>
      <c r="P139" s="19" t="s">
        <v>16</v>
      </c>
      <c r="Q139" s="14" t="s">
        <v>509</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133</v>
      </c>
      <c r="D140" s="20" t="s">
        <v>510</v>
      </c>
      <c r="E140" s="16"/>
      <c r="F140" s="17">
        <v>8.56</v>
      </c>
      <c r="G140" s="17">
        <v>7.03</v>
      </c>
      <c r="H140" s="17">
        <v>5.51</v>
      </c>
      <c r="I140" s="17"/>
      <c r="J140" s="17">
        <v>8.9499999999999993</v>
      </c>
      <c r="K140" s="17">
        <v>11.99</v>
      </c>
      <c r="L140" s="17">
        <v>16.920000000000002</v>
      </c>
      <c r="M140" s="17"/>
      <c r="N140" s="17">
        <v>39.750656352</v>
      </c>
      <c r="O140" s="36">
        <v>313.70026044999997</v>
      </c>
      <c r="P140" s="20" t="s">
        <v>16</v>
      </c>
      <c r="Q140" s="15" t="s">
        <v>511</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134</v>
      </c>
      <c r="D141" s="19" t="s">
        <v>512</v>
      </c>
      <c r="E141" s="16"/>
      <c r="F141" s="18">
        <v>7.49</v>
      </c>
      <c r="G141" s="18">
        <v>6.76</v>
      </c>
      <c r="H141" s="18">
        <v>6.03</v>
      </c>
      <c r="I141" s="17"/>
      <c r="J141" s="18">
        <v>8.06</v>
      </c>
      <c r="K141" s="18">
        <v>9.51</v>
      </c>
      <c r="L141" s="18">
        <v>11.85</v>
      </c>
      <c r="M141" s="18"/>
      <c r="N141" s="18">
        <v>62.828775254999996</v>
      </c>
      <c r="O141" s="18">
        <v>73.196234249999989</v>
      </c>
      <c r="P141" s="19" t="s">
        <v>18</v>
      </c>
      <c r="Q141" s="14" t="s">
        <v>513</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514</v>
      </c>
      <c r="D142" s="20" t="s">
        <v>515</v>
      </c>
      <c r="E142" s="16"/>
      <c r="F142" s="17">
        <v>23.27</v>
      </c>
      <c r="G142" s="17">
        <v>19.36</v>
      </c>
      <c r="H142" s="17">
        <v>15.45</v>
      </c>
      <c r="I142" s="17"/>
      <c r="J142" s="17">
        <v>24.74</v>
      </c>
      <c r="K142" s="17">
        <v>32.549999999999997</v>
      </c>
      <c r="L142" s="17">
        <v>45.19</v>
      </c>
      <c r="M142" s="17"/>
      <c r="N142" s="17">
        <v>47.755070293000003</v>
      </c>
      <c r="O142" s="36">
        <v>156.17113875000001</v>
      </c>
      <c r="P142" s="20" t="s">
        <v>16</v>
      </c>
      <c r="Q142" s="15" t="s">
        <v>516</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135</v>
      </c>
      <c r="D143" s="19" t="s">
        <v>517</v>
      </c>
      <c r="E143" s="16"/>
      <c r="F143" s="18">
        <v>94.22</v>
      </c>
      <c r="G143" s="18">
        <v>87.96</v>
      </c>
      <c r="H143" s="18">
        <v>81.709999999999994</v>
      </c>
      <c r="I143" s="17"/>
      <c r="J143" s="18">
        <v>96.58</v>
      </c>
      <c r="K143" s="18">
        <v>109.08</v>
      </c>
      <c r="L143" s="18">
        <v>129.32</v>
      </c>
      <c r="M143" s="18"/>
      <c r="N143" s="18">
        <v>28.880211622000001</v>
      </c>
      <c r="O143" s="18">
        <v>1.2887926665</v>
      </c>
      <c r="P143" s="19" t="s">
        <v>16</v>
      </c>
      <c r="Q143" s="14" t="s">
        <v>518</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136</v>
      </c>
      <c r="D144" s="20" t="s">
        <v>519</v>
      </c>
      <c r="E144" s="16"/>
      <c r="F144" s="17">
        <v>4.57</v>
      </c>
      <c r="G144" s="17">
        <v>4.04</v>
      </c>
      <c r="H144" s="17">
        <v>3.52</v>
      </c>
      <c r="I144" s="17"/>
      <c r="J144" s="17">
        <v>4.72</v>
      </c>
      <c r="K144" s="17">
        <v>5.76</v>
      </c>
      <c r="L144" s="17">
        <v>7.44</v>
      </c>
      <c r="M144" s="17"/>
      <c r="N144" s="17">
        <v>47.536192904000004</v>
      </c>
      <c r="O144" s="36">
        <v>1.5010598500000001</v>
      </c>
      <c r="P144" s="20" t="s">
        <v>16</v>
      </c>
      <c r="Q144" s="15" t="s">
        <v>520</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137</v>
      </c>
      <c r="D145" s="19" t="s">
        <v>521</v>
      </c>
      <c r="E145" s="16"/>
      <c r="F145" s="18">
        <v>6.75</v>
      </c>
      <c r="G145" s="18">
        <v>4.29</v>
      </c>
      <c r="H145" s="18">
        <v>1.83</v>
      </c>
      <c r="I145" s="17"/>
      <c r="J145" s="18">
        <v>7.09</v>
      </c>
      <c r="K145" s="18">
        <v>12</v>
      </c>
      <c r="L145" s="18">
        <v>19.95</v>
      </c>
      <c r="M145" s="18"/>
      <c r="N145" s="18">
        <v>39.062798376000003</v>
      </c>
      <c r="O145" s="18">
        <v>30.1210427</v>
      </c>
      <c r="P145" s="19" t="s">
        <v>16</v>
      </c>
      <c r="Q145" s="14" t="s">
        <v>522</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138</v>
      </c>
      <c r="D146" s="20" t="s">
        <v>523</v>
      </c>
      <c r="E146" s="16"/>
      <c r="F146" s="17">
        <v>3.33</v>
      </c>
      <c r="G146" s="17">
        <v>3.12</v>
      </c>
      <c r="H146" s="17">
        <v>2.92</v>
      </c>
      <c r="I146" s="17"/>
      <c r="J146" s="17">
        <v>3.41</v>
      </c>
      <c r="K146" s="17">
        <v>3.81</v>
      </c>
      <c r="L146" s="17">
        <v>4.47</v>
      </c>
      <c r="M146" s="17"/>
      <c r="N146" s="17">
        <v>49.494786085000001</v>
      </c>
      <c r="O146" s="36">
        <v>1.04639985</v>
      </c>
      <c r="P146" s="20" t="s">
        <v>16</v>
      </c>
      <c r="Q146" s="15" t="s">
        <v>524</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525</v>
      </c>
      <c r="D147" s="19" t="s">
        <v>526</v>
      </c>
      <c r="E147" s="16"/>
      <c r="F147" s="18">
        <v>109.09</v>
      </c>
      <c r="G147" s="18">
        <v>96.98</v>
      </c>
      <c r="H147" s="18">
        <v>84.88</v>
      </c>
      <c r="I147" s="17"/>
      <c r="J147" s="18">
        <v>113.2</v>
      </c>
      <c r="K147" s="18">
        <v>137.4</v>
      </c>
      <c r="L147" s="18">
        <v>176.56</v>
      </c>
      <c r="M147" s="18"/>
      <c r="N147" s="18">
        <v>48.607429887000002</v>
      </c>
      <c r="O147" s="18">
        <v>36.238298195000006</v>
      </c>
      <c r="P147" s="19" t="s">
        <v>16</v>
      </c>
      <c r="Q147" s="14" t="s">
        <v>527</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139</v>
      </c>
      <c r="D148" s="20" t="s">
        <v>528</v>
      </c>
      <c r="E148" s="16"/>
      <c r="F148" s="17">
        <v>133.94</v>
      </c>
      <c r="G148" s="17">
        <v>118.25</v>
      </c>
      <c r="H148" s="17">
        <v>102.56</v>
      </c>
      <c r="I148" s="17"/>
      <c r="J148" s="17">
        <v>150.83000000000001</v>
      </c>
      <c r="K148" s="17">
        <v>182.2</v>
      </c>
      <c r="L148" s="17">
        <v>232.97</v>
      </c>
      <c r="M148" s="17"/>
      <c r="N148" s="17">
        <v>56.765654699999999</v>
      </c>
      <c r="O148" s="36">
        <v>10.170839858999999</v>
      </c>
      <c r="P148" s="20" t="s">
        <v>18</v>
      </c>
      <c r="Q148" s="15" t="s">
        <v>529</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140</v>
      </c>
      <c r="D149" s="19" t="s">
        <v>530</v>
      </c>
      <c r="E149" s="16"/>
      <c r="F149" s="18">
        <v>28.89</v>
      </c>
      <c r="G149" s="18">
        <v>26.68</v>
      </c>
      <c r="H149" s="18">
        <v>24.48</v>
      </c>
      <c r="I149" s="17"/>
      <c r="J149" s="18">
        <v>29.44</v>
      </c>
      <c r="K149" s="18">
        <v>33.840000000000003</v>
      </c>
      <c r="L149" s="18">
        <v>40.97</v>
      </c>
      <c r="M149" s="18"/>
      <c r="N149" s="18">
        <v>36.747034087999999</v>
      </c>
      <c r="O149" s="18">
        <v>8.38474845</v>
      </c>
      <c r="P149" s="19" t="s">
        <v>16</v>
      </c>
      <c r="Q149" s="14" t="s">
        <v>531</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141</v>
      </c>
      <c r="D150" s="20" t="s">
        <v>532</v>
      </c>
      <c r="E150" s="16"/>
      <c r="F150" s="17">
        <v>108.81</v>
      </c>
      <c r="G150" s="17">
        <v>100.38</v>
      </c>
      <c r="H150" s="17">
        <v>91.95</v>
      </c>
      <c r="I150" s="17"/>
      <c r="J150" s="17">
        <v>111.93</v>
      </c>
      <c r="K150" s="17">
        <v>128.78</v>
      </c>
      <c r="L150" s="17">
        <v>156.05000000000001</v>
      </c>
      <c r="M150" s="17"/>
      <c r="N150" s="17">
        <v>68.429591486000007</v>
      </c>
      <c r="O150" s="36">
        <v>9.1439865450000006</v>
      </c>
      <c r="P150" s="20" t="s">
        <v>18</v>
      </c>
      <c r="Q150" s="15" t="s">
        <v>533</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142</v>
      </c>
      <c r="D151" s="19" t="s">
        <v>534</v>
      </c>
      <c r="E151" s="16"/>
      <c r="F151" s="18">
        <v>28.3</v>
      </c>
      <c r="G151" s="18">
        <v>23.53</v>
      </c>
      <c r="H151" s="18">
        <v>18.77</v>
      </c>
      <c r="I151" s="17"/>
      <c r="J151" s="18">
        <v>29.14</v>
      </c>
      <c r="K151" s="18">
        <v>38.659999999999997</v>
      </c>
      <c r="L151" s="18">
        <v>54.07</v>
      </c>
      <c r="M151" s="18"/>
      <c r="N151" s="18">
        <v>36.479692649</v>
      </c>
      <c r="O151" s="18">
        <v>25.025472799999999</v>
      </c>
      <c r="P151" s="19" t="s">
        <v>16</v>
      </c>
      <c r="Q151" s="14" t="s">
        <v>535</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536</v>
      </c>
      <c r="D152" s="20" t="s">
        <v>537</v>
      </c>
      <c r="E152" s="16"/>
      <c r="F152" s="17">
        <v>10.27</v>
      </c>
      <c r="G152" s="17">
        <v>9.5399999999999991</v>
      </c>
      <c r="H152" s="17">
        <v>8.82</v>
      </c>
      <c r="I152" s="17"/>
      <c r="J152" s="17">
        <v>10.44</v>
      </c>
      <c r="K152" s="17">
        <v>11.88</v>
      </c>
      <c r="L152" s="17">
        <v>14.22</v>
      </c>
      <c r="M152" s="17"/>
      <c r="N152" s="17">
        <v>31.162110556999998</v>
      </c>
      <c r="O152" s="36">
        <v>7.5998140999999997</v>
      </c>
      <c r="P152" s="20" t="s">
        <v>16</v>
      </c>
      <c r="Q152" s="15" t="s">
        <v>538</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143</v>
      </c>
      <c r="D153" s="19" t="s">
        <v>539</v>
      </c>
      <c r="E153" s="16"/>
      <c r="F153" s="18">
        <v>4.78</v>
      </c>
      <c r="G153" s="18">
        <v>3.68</v>
      </c>
      <c r="H153" s="18">
        <v>2.59</v>
      </c>
      <c r="I153" s="17"/>
      <c r="J153" s="18">
        <v>4.91</v>
      </c>
      <c r="K153" s="18">
        <v>7.09</v>
      </c>
      <c r="L153" s="18">
        <v>10.64</v>
      </c>
      <c r="M153" s="18"/>
      <c r="N153" s="18">
        <v>40.501773446999998</v>
      </c>
      <c r="O153" s="18">
        <v>80.953469549999994</v>
      </c>
      <c r="P153" s="19" t="s">
        <v>16</v>
      </c>
      <c r="Q153" s="14" t="s">
        <v>540</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144</v>
      </c>
      <c r="D154" s="20" t="s">
        <v>541</v>
      </c>
      <c r="E154" s="16"/>
      <c r="F154" s="17">
        <v>3.82</v>
      </c>
      <c r="G154" s="17">
        <v>3.37</v>
      </c>
      <c r="H154" s="17">
        <v>2.93</v>
      </c>
      <c r="I154" s="17"/>
      <c r="J154" s="17">
        <v>3.99</v>
      </c>
      <c r="K154" s="17">
        <v>4.87</v>
      </c>
      <c r="L154" s="17">
        <v>6.31</v>
      </c>
      <c r="M154" s="17"/>
      <c r="N154" s="17">
        <v>38.933474982</v>
      </c>
      <c r="O154" s="36">
        <v>2.1230639</v>
      </c>
      <c r="P154" s="20" t="s">
        <v>16</v>
      </c>
      <c r="Q154" s="15" t="s">
        <v>542</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145</v>
      </c>
      <c r="D155" s="19" t="s">
        <v>543</v>
      </c>
      <c r="E155" s="16"/>
      <c r="F155" s="18">
        <v>13.3</v>
      </c>
      <c r="G155" s="18">
        <v>12.38</v>
      </c>
      <c r="H155" s="18">
        <v>11.47</v>
      </c>
      <c r="I155" s="17"/>
      <c r="J155" s="18">
        <v>13.57</v>
      </c>
      <c r="K155" s="18">
        <v>15.39</v>
      </c>
      <c r="L155" s="18">
        <v>18.350000000000001</v>
      </c>
      <c r="M155" s="18"/>
      <c r="N155" s="18">
        <v>46.494797108999997</v>
      </c>
      <c r="O155" s="18">
        <v>83.059794199999999</v>
      </c>
      <c r="P155" s="19" t="s">
        <v>16</v>
      </c>
      <c r="Q155" s="14" t="s">
        <v>544</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146</v>
      </c>
      <c r="D156" s="20" t="s">
        <v>545</v>
      </c>
      <c r="E156" s="16"/>
      <c r="F156" s="17">
        <v>20.57</v>
      </c>
      <c r="G156" s="17">
        <v>16.66</v>
      </c>
      <c r="H156" s="17">
        <v>12.76</v>
      </c>
      <c r="I156" s="17"/>
      <c r="J156" s="17">
        <v>21.27</v>
      </c>
      <c r="K156" s="17">
        <v>29.07</v>
      </c>
      <c r="L156" s="17">
        <v>41.71</v>
      </c>
      <c r="M156" s="17"/>
      <c r="N156" s="17">
        <v>44.247479173999999</v>
      </c>
      <c r="O156" s="36">
        <v>18.479913849999999</v>
      </c>
      <c r="P156" s="20" t="s">
        <v>16</v>
      </c>
      <c r="Q156" s="15" t="s">
        <v>546</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147</v>
      </c>
      <c r="D157" s="19" t="s">
        <v>547</v>
      </c>
      <c r="E157" s="16"/>
      <c r="F157" s="18">
        <v>7.85</v>
      </c>
      <c r="G157" s="18">
        <v>6.21</v>
      </c>
      <c r="H157" s="18">
        <v>4.57</v>
      </c>
      <c r="I157" s="17"/>
      <c r="J157" s="18">
        <v>8.7100000000000009</v>
      </c>
      <c r="K157" s="18">
        <v>11.98</v>
      </c>
      <c r="L157" s="18">
        <v>17.27</v>
      </c>
      <c r="M157" s="18"/>
      <c r="N157" s="18">
        <v>61.224660235000002</v>
      </c>
      <c r="O157" s="18">
        <v>45.6704157</v>
      </c>
      <c r="P157" s="19" t="s">
        <v>18</v>
      </c>
      <c r="Q157" s="14" t="s">
        <v>548</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148</v>
      </c>
      <c r="D158" s="20" t="s">
        <v>549</v>
      </c>
      <c r="E158" s="16"/>
      <c r="F158" s="17">
        <v>5.67</v>
      </c>
      <c r="G158" s="17">
        <v>5.07</v>
      </c>
      <c r="H158" s="17">
        <v>4.47</v>
      </c>
      <c r="I158" s="17"/>
      <c r="J158" s="17">
        <v>6.37</v>
      </c>
      <c r="K158" s="17">
        <v>7.56</v>
      </c>
      <c r="L158" s="17">
        <v>9.5</v>
      </c>
      <c r="M158" s="17"/>
      <c r="N158" s="17">
        <v>52.281113845</v>
      </c>
      <c r="O158" s="36">
        <v>67.631057750000011</v>
      </c>
      <c r="P158" s="20" t="s">
        <v>18</v>
      </c>
      <c r="Q158" s="15" t="s">
        <v>550</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149</v>
      </c>
      <c r="D159" s="19" t="s">
        <v>551</v>
      </c>
      <c r="E159" s="16"/>
      <c r="F159" s="18">
        <v>1.04</v>
      </c>
      <c r="G159" s="18">
        <v>0.91</v>
      </c>
      <c r="H159" s="18">
        <v>0.78</v>
      </c>
      <c r="I159" s="17"/>
      <c r="J159" s="18">
        <v>1.1000000000000001</v>
      </c>
      <c r="K159" s="18">
        <v>1.35</v>
      </c>
      <c r="L159" s="18">
        <v>1.76</v>
      </c>
      <c r="M159" s="18"/>
      <c r="N159" s="18">
        <v>41.530761646000002</v>
      </c>
      <c r="O159" s="18">
        <v>2.0290415500000001</v>
      </c>
      <c r="P159" s="19" t="s">
        <v>16</v>
      </c>
      <c r="Q159" s="14" t="s">
        <v>552</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150</v>
      </c>
      <c r="D160" s="20" t="s">
        <v>553</v>
      </c>
      <c r="E160" s="16"/>
      <c r="F160" s="17">
        <v>25.55</v>
      </c>
      <c r="G160" s="17">
        <v>23.36</v>
      </c>
      <c r="H160" s="17">
        <v>21.17</v>
      </c>
      <c r="I160" s="17"/>
      <c r="J160" s="17">
        <v>26.1</v>
      </c>
      <c r="K160" s="17">
        <v>30.47</v>
      </c>
      <c r="L160" s="17">
        <v>37.54</v>
      </c>
      <c r="M160" s="17"/>
      <c r="N160" s="17">
        <v>49.629605656000003</v>
      </c>
      <c r="O160" s="36">
        <v>95.635597399999995</v>
      </c>
      <c r="P160" s="20" t="s">
        <v>16</v>
      </c>
      <c r="Q160" s="15" t="s">
        <v>554</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151</v>
      </c>
      <c r="D161" s="19" t="s">
        <v>555</v>
      </c>
      <c r="E161" s="16"/>
      <c r="F161" s="18">
        <v>24.54</v>
      </c>
      <c r="G161" s="18">
        <v>22.29</v>
      </c>
      <c r="H161" s="18">
        <v>20.04</v>
      </c>
      <c r="I161" s="17"/>
      <c r="J161" s="18">
        <v>25.8</v>
      </c>
      <c r="K161" s="18">
        <v>30.29</v>
      </c>
      <c r="L161" s="18">
        <v>37.549999999999997</v>
      </c>
      <c r="M161" s="18"/>
      <c r="N161" s="18">
        <v>54.453839395000003</v>
      </c>
      <c r="O161" s="18">
        <v>25.592050650000001</v>
      </c>
      <c r="P161" s="19" t="s">
        <v>18</v>
      </c>
      <c r="Q161" s="14" t="s">
        <v>556</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152</v>
      </c>
      <c r="D162" s="20" t="s">
        <v>557</v>
      </c>
      <c r="E162" s="16"/>
      <c r="F162" s="17">
        <v>135.80000000000001</v>
      </c>
      <c r="G162" s="17">
        <v>122.08</v>
      </c>
      <c r="H162" s="17">
        <v>108.37</v>
      </c>
      <c r="I162" s="17"/>
      <c r="J162" s="17">
        <v>141.19</v>
      </c>
      <c r="K162" s="17">
        <v>168.61</v>
      </c>
      <c r="L162" s="17">
        <v>212.99</v>
      </c>
      <c r="M162" s="17"/>
      <c r="N162" s="17">
        <v>63.328581137999997</v>
      </c>
      <c r="O162" s="36">
        <v>4.7689649440000004</v>
      </c>
      <c r="P162" s="20" t="s">
        <v>18</v>
      </c>
      <c r="Q162" s="15" t="s">
        <v>558</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153</v>
      </c>
      <c r="D163" s="19" t="s">
        <v>559</v>
      </c>
      <c r="E163" s="16"/>
      <c r="F163" s="18">
        <v>47.05</v>
      </c>
      <c r="G163" s="18">
        <v>39.31</v>
      </c>
      <c r="H163" s="18">
        <v>31.58</v>
      </c>
      <c r="I163" s="17"/>
      <c r="J163" s="18">
        <v>48.35</v>
      </c>
      <c r="K163" s="18">
        <v>63.81</v>
      </c>
      <c r="L163" s="18">
        <v>88.84</v>
      </c>
      <c r="M163" s="18"/>
      <c r="N163" s="18">
        <v>34.308300051000003</v>
      </c>
      <c r="O163" s="18">
        <v>1.7212683185000002</v>
      </c>
      <c r="P163" s="19" t="s">
        <v>16</v>
      </c>
      <c r="Q163" s="14" t="s">
        <v>560</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154</v>
      </c>
      <c r="D164" s="20" t="s">
        <v>561</v>
      </c>
      <c r="E164" s="16"/>
      <c r="F164" s="17">
        <v>10.95</v>
      </c>
      <c r="G164" s="17">
        <v>9.6300000000000008</v>
      </c>
      <c r="H164" s="17">
        <v>8.31</v>
      </c>
      <c r="I164" s="17"/>
      <c r="J164" s="17">
        <v>13</v>
      </c>
      <c r="K164" s="17">
        <v>15.63</v>
      </c>
      <c r="L164" s="17">
        <v>19.899999999999999</v>
      </c>
      <c r="M164" s="17"/>
      <c r="N164" s="17">
        <v>53.317457881000003</v>
      </c>
      <c r="O164" s="36">
        <v>35.171362385000002</v>
      </c>
      <c r="P164" s="20" t="s">
        <v>18</v>
      </c>
      <c r="Q164" s="15" t="s">
        <v>562</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155</v>
      </c>
      <c r="D165" s="19" t="s">
        <v>563</v>
      </c>
      <c r="E165" s="16"/>
      <c r="F165" s="18">
        <v>16.329999999999998</v>
      </c>
      <c r="G165" s="18">
        <v>14.36</v>
      </c>
      <c r="H165" s="18">
        <v>12.4</v>
      </c>
      <c r="I165" s="17"/>
      <c r="J165" s="18">
        <v>17.02</v>
      </c>
      <c r="K165" s="18">
        <v>20.94</v>
      </c>
      <c r="L165" s="18">
        <v>27.3</v>
      </c>
      <c r="M165" s="18"/>
      <c r="N165" s="18">
        <v>55.528597441999999</v>
      </c>
      <c r="O165" s="18">
        <v>96.116603644000008</v>
      </c>
      <c r="P165" s="19" t="s">
        <v>18</v>
      </c>
      <c r="Q165" s="14" t="s">
        <v>564</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156</v>
      </c>
      <c r="D166" s="20" t="s">
        <v>565</v>
      </c>
      <c r="E166" s="16"/>
      <c r="F166" s="17">
        <v>6.29</v>
      </c>
      <c r="G166" s="17">
        <v>5.76</v>
      </c>
      <c r="H166" s="17">
        <v>5.23</v>
      </c>
      <c r="I166" s="17"/>
      <c r="J166" s="17">
        <v>6.64</v>
      </c>
      <c r="K166" s="17">
        <v>7.69</v>
      </c>
      <c r="L166" s="17">
        <v>9.39</v>
      </c>
      <c r="M166" s="17"/>
      <c r="N166" s="17">
        <v>63.927836638999999</v>
      </c>
      <c r="O166" s="36">
        <v>1.8801928999999999</v>
      </c>
      <c r="P166" s="20" t="s">
        <v>18</v>
      </c>
      <c r="Q166" s="15" t="s">
        <v>566</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157</v>
      </c>
      <c r="D167" s="19" t="s">
        <v>567</v>
      </c>
      <c r="E167" s="16"/>
      <c r="F167" s="18">
        <v>11.38</v>
      </c>
      <c r="G167" s="18">
        <v>10.8</v>
      </c>
      <c r="H167" s="18">
        <v>10.23</v>
      </c>
      <c r="I167" s="17"/>
      <c r="J167" s="18">
        <v>11.71</v>
      </c>
      <c r="K167" s="18">
        <v>12.85</v>
      </c>
      <c r="L167" s="18">
        <v>14.7</v>
      </c>
      <c r="M167" s="18"/>
      <c r="N167" s="18">
        <v>73.659122178999993</v>
      </c>
      <c r="O167" s="18">
        <v>25.475776999999997</v>
      </c>
      <c r="P167" s="19" t="s">
        <v>18</v>
      </c>
      <c r="Q167" s="14" t="s">
        <v>568</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158</v>
      </c>
      <c r="D168" s="20" t="s">
        <v>569</v>
      </c>
      <c r="E168" s="16"/>
      <c r="F168" s="17">
        <v>0.62</v>
      </c>
      <c r="G168" s="17">
        <v>0.35</v>
      </c>
      <c r="H168" s="17">
        <v>0.08</v>
      </c>
      <c r="I168" s="17"/>
      <c r="J168" s="17">
        <v>0.64</v>
      </c>
      <c r="K168" s="17">
        <v>1.17</v>
      </c>
      <c r="L168" s="17">
        <v>2.0299999999999998</v>
      </c>
      <c r="M168" s="17"/>
      <c r="N168" s="17">
        <v>42.981448036000003</v>
      </c>
      <c r="O168" s="36">
        <v>2.4171654</v>
      </c>
      <c r="P168" s="20" t="s">
        <v>16</v>
      </c>
      <c r="Q168" s="15" t="s">
        <v>570</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159</v>
      </c>
      <c r="D169" s="19" t="s">
        <v>571</v>
      </c>
      <c r="E169" s="16"/>
      <c r="F169" s="18" t="s">
        <v>36</v>
      </c>
      <c r="G169" s="18" t="s">
        <v>36</v>
      </c>
      <c r="H169" s="18" t="s">
        <v>36</v>
      </c>
      <c r="I169" s="17"/>
      <c r="J169" s="18" t="s">
        <v>36</v>
      </c>
      <c r="K169" s="18" t="s">
        <v>36</v>
      </c>
      <c r="L169" s="18" t="s">
        <v>36</v>
      </c>
      <c r="M169" s="18"/>
      <c r="N169" s="18" t="s">
        <v>36</v>
      </c>
      <c r="O169" s="18" t="s">
        <v>36</v>
      </c>
      <c r="P169" s="19" t="s">
        <v>36</v>
      </c>
      <c r="Q169" s="14" t="s">
        <v>283</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160</v>
      </c>
      <c r="D170" s="20" t="s">
        <v>572</v>
      </c>
      <c r="E170" s="16"/>
      <c r="F170" s="17">
        <v>186.12</v>
      </c>
      <c r="G170" s="17">
        <v>160.59</v>
      </c>
      <c r="H170" s="17">
        <v>135.07</v>
      </c>
      <c r="I170" s="17"/>
      <c r="J170" s="17">
        <v>199.88</v>
      </c>
      <c r="K170" s="17">
        <v>250.92</v>
      </c>
      <c r="L170" s="17">
        <v>333.53</v>
      </c>
      <c r="M170" s="17"/>
      <c r="N170" s="17">
        <v>65.488370801000002</v>
      </c>
      <c r="O170" s="36">
        <v>2.2157517794999997</v>
      </c>
      <c r="P170" s="20" t="s">
        <v>18</v>
      </c>
      <c r="Q170" s="15" t="s">
        <v>573</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161</v>
      </c>
      <c r="D171" s="19" t="s">
        <v>574</v>
      </c>
      <c r="E171" s="16"/>
      <c r="F171" s="18">
        <v>51.7</v>
      </c>
      <c r="G171" s="18">
        <v>47.29</v>
      </c>
      <c r="H171" s="18">
        <v>42.88</v>
      </c>
      <c r="I171" s="17"/>
      <c r="J171" s="18">
        <v>52.79</v>
      </c>
      <c r="K171" s="18">
        <v>61.6</v>
      </c>
      <c r="L171" s="18">
        <v>75.87</v>
      </c>
      <c r="M171" s="18"/>
      <c r="N171" s="18">
        <v>51.934697112999999</v>
      </c>
      <c r="O171" s="18">
        <v>22.625959750000003</v>
      </c>
      <c r="P171" s="19" t="s">
        <v>16</v>
      </c>
      <c r="Q171" s="14" t="s">
        <v>575</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162</v>
      </c>
      <c r="D172" s="20" t="s">
        <v>576</v>
      </c>
      <c r="E172" s="16"/>
      <c r="F172" s="17">
        <v>2.94</v>
      </c>
      <c r="G172" s="17">
        <v>2.13</v>
      </c>
      <c r="H172" s="17">
        <v>1.33</v>
      </c>
      <c r="I172" s="17"/>
      <c r="J172" s="17">
        <v>3.06</v>
      </c>
      <c r="K172" s="17">
        <v>4.66</v>
      </c>
      <c r="L172" s="17">
        <v>7.26</v>
      </c>
      <c r="M172" s="17"/>
      <c r="N172" s="17">
        <v>43.184438710999999</v>
      </c>
      <c r="O172" s="36">
        <v>18.597047249999999</v>
      </c>
      <c r="P172" s="20" t="s">
        <v>16</v>
      </c>
      <c r="Q172" s="15" t="s">
        <v>577</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163</v>
      </c>
      <c r="D173" s="19" t="s">
        <v>578</v>
      </c>
      <c r="E173" s="16"/>
      <c r="F173" s="18">
        <v>3.3</v>
      </c>
      <c r="G173" s="18">
        <v>3</v>
      </c>
      <c r="H173" s="18">
        <v>2.71</v>
      </c>
      <c r="I173" s="17"/>
      <c r="J173" s="18">
        <v>3.41</v>
      </c>
      <c r="K173" s="18">
        <v>3.99</v>
      </c>
      <c r="L173" s="18">
        <v>4.93</v>
      </c>
      <c r="M173" s="18"/>
      <c r="N173" s="18">
        <v>45.707186974000003</v>
      </c>
      <c r="O173" s="18">
        <v>2.8876219999999999</v>
      </c>
      <c r="P173" s="19" t="s">
        <v>16</v>
      </c>
      <c r="Q173" s="14" t="s">
        <v>579</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164</v>
      </c>
      <c r="D174" s="20" t="s">
        <v>580</v>
      </c>
      <c r="E174" s="16"/>
      <c r="F174" s="17">
        <v>250.81</v>
      </c>
      <c r="G174" s="17">
        <v>208.88</v>
      </c>
      <c r="H174" s="17">
        <v>166.95</v>
      </c>
      <c r="I174" s="17"/>
      <c r="J174" s="17">
        <v>265.89</v>
      </c>
      <c r="K174" s="17">
        <v>349.74</v>
      </c>
      <c r="L174" s="17">
        <v>485.42</v>
      </c>
      <c r="M174" s="17"/>
      <c r="N174" s="17">
        <v>60.478179193999999</v>
      </c>
      <c r="O174" s="36">
        <v>8.0790506949999994</v>
      </c>
      <c r="P174" s="20" t="s">
        <v>18</v>
      </c>
      <c r="Q174" s="15" t="s">
        <v>581</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165</v>
      </c>
      <c r="D175" s="19" t="s">
        <v>582</v>
      </c>
      <c r="E175" s="16"/>
      <c r="F175" s="18">
        <v>34.74</v>
      </c>
      <c r="G175" s="18">
        <v>31.73</v>
      </c>
      <c r="H175" s="18">
        <v>28.73</v>
      </c>
      <c r="I175" s="17"/>
      <c r="J175" s="18">
        <v>40.56</v>
      </c>
      <c r="K175" s="18">
        <v>46.56</v>
      </c>
      <c r="L175" s="18">
        <v>56.29</v>
      </c>
      <c r="M175" s="18"/>
      <c r="N175" s="18">
        <v>61.286667661999999</v>
      </c>
      <c r="O175" s="18">
        <v>395.30793939999995</v>
      </c>
      <c r="P175" s="19" t="s">
        <v>18</v>
      </c>
      <c r="Q175" s="14" t="s">
        <v>583</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165</v>
      </c>
      <c r="D176" s="20" t="s">
        <v>584</v>
      </c>
      <c r="E176" s="16"/>
      <c r="F176" s="17">
        <v>31.81</v>
      </c>
      <c r="G176" s="17">
        <v>29.38</v>
      </c>
      <c r="H176" s="17">
        <v>26.96</v>
      </c>
      <c r="I176" s="17"/>
      <c r="J176" s="17">
        <v>36.630000000000003</v>
      </c>
      <c r="K176" s="17">
        <v>41.47</v>
      </c>
      <c r="L176" s="17">
        <v>49.32</v>
      </c>
      <c r="M176" s="17"/>
      <c r="N176" s="17">
        <v>57.848775707999998</v>
      </c>
      <c r="O176" s="36">
        <v>1412.0232974</v>
      </c>
      <c r="P176" s="20" t="s">
        <v>18</v>
      </c>
      <c r="Q176" s="15" t="s">
        <v>585</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166</v>
      </c>
      <c r="D177" s="19" t="s">
        <v>586</v>
      </c>
      <c r="E177" s="16"/>
      <c r="F177" s="18">
        <v>15.4</v>
      </c>
      <c r="G177" s="18">
        <v>14.08</v>
      </c>
      <c r="H177" s="18">
        <v>12.77</v>
      </c>
      <c r="I177" s="17"/>
      <c r="J177" s="18">
        <v>16.13</v>
      </c>
      <c r="K177" s="18">
        <v>18.75</v>
      </c>
      <c r="L177" s="18">
        <v>23.01</v>
      </c>
      <c r="M177" s="18"/>
      <c r="N177" s="18">
        <v>59.236131356999998</v>
      </c>
      <c r="O177" s="18">
        <v>43.305110800000001</v>
      </c>
      <c r="P177" s="19" t="s">
        <v>18</v>
      </c>
      <c r="Q177" s="14" t="s">
        <v>587</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167</v>
      </c>
      <c r="D178" s="20" t="s">
        <v>588</v>
      </c>
      <c r="E178" s="16"/>
      <c r="F178" s="17">
        <v>42.64</v>
      </c>
      <c r="G178" s="17">
        <v>38.630000000000003</v>
      </c>
      <c r="H178" s="17">
        <v>34.619999999999997</v>
      </c>
      <c r="I178" s="17"/>
      <c r="J178" s="17">
        <v>45.65</v>
      </c>
      <c r="K178" s="17">
        <v>53.66</v>
      </c>
      <c r="L178" s="17">
        <v>66.63</v>
      </c>
      <c r="M178" s="17"/>
      <c r="N178" s="17">
        <v>61.926738211999997</v>
      </c>
      <c r="O178" s="36">
        <v>431.81671834999997</v>
      </c>
      <c r="P178" s="20" t="s">
        <v>18</v>
      </c>
      <c r="Q178" s="15" t="s">
        <v>589</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168</v>
      </c>
      <c r="D179" s="19" t="s">
        <v>590</v>
      </c>
      <c r="E179" s="16"/>
      <c r="F179" s="18">
        <v>3.97</v>
      </c>
      <c r="G179" s="18">
        <v>3.65</v>
      </c>
      <c r="H179" s="18">
        <v>3.34</v>
      </c>
      <c r="I179" s="17"/>
      <c r="J179" s="18">
        <v>4.16</v>
      </c>
      <c r="K179" s="18">
        <v>4.78</v>
      </c>
      <c r="L179" s="18">
        <v>5.79</v>
      </c>
      <c r="M179" s="18"/>
      <c r="N179" s="18">
        <v>37.036264715000002</v>
      </c>
      <c r="O179" s="18">
        <v>33.549247399999999</v>
      </c>
      <c r="P179" s="19" t="s">
        <v>16</v>
      </c>
      <c r="Q179" s="14" t="s">
        <v>591</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169</v>
      </c>
      <c r="D180" s="20" t="s">
        <v>592</v>
      </c>
      <c r="E180" s="16"/>
      <c r="F180" s="17">
        <v>5.88</v>
      </c>
      <c r="G180" s="17">
        <v>5.28</v>
      </c>
      <c r="H180" s="17">
        <v>4.6900000000000004</v>
      </c>
      <c r="I180" s="17"/>
      <c r="J180" s="17">
        <v>6.04</v>
      </c>
      <c r="K180" s="17">
        <v>7.22</v>
      </c>
      <c r="L180" s="17">
        <v>9.14</v>
      </c>
      <c r="M180" s="17"/>
      <c r="N180" s="17">
        <v>64.402164593999998</v>
      </c>
      <c r="O180" s="36">
        <v>1.4525473</v>
      </c>
      <c r="P180" s="20" t="s">
        <v>18</v>
      </c>
      <c r="Q180" s="15" t="s">
        <v>593</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170</v>
      </c>
      <c r="D181" s="19" t="s">
        <v>594</v>
      </c>
      <c r="E181" s="16"/>
      <c r="F181" s="18">
        <v>14.5</v>
      </c>
      <c r="G181" s="18">
        <v>12.26</v>
      </c>
      <c r="H181" s="18">
        <v>10.02</v>
      </c>
      <c r="I181" s="17"/>
      <c r="J181" s="18">
        <v>14.92</v>
      </c>
      <c r="K181" s="18">
        <v>19.39</v>
      </c>
      <c r="L181" s="18">
        <v>26.63</v>
      </c>
      <c r="M181" s="18"/>
      <c r="N181" s="18">
        <v>38.456531173999998</v>
      </c>
      <c r="O181" s="18">
        <v>16.998191649999999</v>
      </c>
      <c r="P181" s="19" t="s">
        <v>16</v>
      </c>
      <c r="Q181" s="14" t="s">
        <v>595</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171</v>
      </c>
      <c r="D182" s="20" t="s">
        <v>596</v>
      </c>
      <c r="E182" s="16"/>
      <c r="F182" s="17">
        <v>53.02</v>
      </c>
      <c r="G182" s="17">
        <v>47.43</v>
      </c>
      <c r="H182" s="17">
        <v>41.85</v>
      </c>
      <c r="I182" s="17"/>
      <c r="J182" s="17">
        <v>53.91</v>
      </c>
      <c r="K182" s="17">
        <v>65.069999999999993</v>
      </c>
      <c r="L182" s="17">
        <v>83.13</v>
      </c>
      <c r="M182" s="17"/>
      <c r="N182" s="17">
        <v>68.014672837000006</v>
      </c>
      <c r="O182" s="36">
        <v>103.3146524</v>
      </c>
      <c r="P182" s="20" t="s">
        <v>18</v>
      </c>
      <c r="Q182" s="15" t="s">
        <v>597</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172</v>
      </c>
      <c r="D183" s="19" t="s">
        <v>598</v>
      </c>
      <c r="E183" s="16"/>
      <c r="F183" s="18">
        <v>4.47</v>
      </c>
      <c r="G183" s="18">
        <v>3.76</v>
      </c>
      <c r="H183" s="18">
        <v>3.06</v>
      </c>
      <c r="I183" s="17"/>
      <c r="J183" s="18">
        <v>4.72</v>
      </c>
      <c r="K183" s="18">
        <v>6.12</v>
      </c>
      <c r="L183" s="18">
        <v>8.39</v>
      </c>
      <c r="M183" s="18"/>
      <c r="N183" s="18">
        <v>34.576888703999998</v>
      </c>
      <c r="O183" s="18">
        <v>2.3426493000000002</v>
      </c>
      <c r="P183" s="19" t="s">
        <v>16</v>
      </c>
      <c r="Q183" s="14" t="s">
        <v>599</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173</v>
      </c>
      <c r="D184" s="20" t="s">
        <v>600</v>
      </c>
      <c r="E184" s="16"/>
      <c r="F184" s="17">
        <v>4.18</v>
      </c>
      <c r="G184" s="17">
        <v>3.6</v>
      </c>
      <c r="H184" s="17">
        <v>3.02</v>
      </c>
      <c r="I184" s="17"/>
      <c r="J184" s="17">
        <v>4.3099999999999996</v>
      </c>
      <c r="K184" s="17">
        <v>5.46</v>
      </c>
      <c r="L184" s="17">
        <v>7.33</v>
      </c>
      <c r="M184" s="17"/>
      <c r="N184" s="17">
        <v>26.618026579999999</v>
      </c>
      <c r="O184" s="36">
        <v>5.6240016500000003</v>
      </c>
      <c r="P184" s="20" t="s">
        <v>16</v>
      </c>
      <c r="Q184" s="15" t="s">
        <v>601</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174</v>
      </c>
      <c r="D185" s="19" t="s">
        <v>602</v>
      </c>
      <c r="E185" s="16"/>
      <c r="F185" s="18">
        <v>14.76</v>
      </c>
      <c r="G185" s="18">
        <v>13.78</v>
      </c>
      <c r="H185" s="18">
        <v>12.8</v>
      </c>
      <c r="I185" s="17"/>
      <c r="J185" s="18">
        <v>15.39</v>
      </c>
      <c r="K185" s="18">
        <v>17.34</v>
      </c>
      <c r="L185" s="18">
        <v>20.51</v>
      </c>
      <c r="M185" s="18"/>
      <c r="N185" s="18">
        <v>27.738016930000001</v>
      </c>
      <c r="O185" s="18">
        <v>3.4494140000000004</v>
      </c>
      <c r="P185" s="19" t="s">
        <v>16</v>
      </c>
      <c r="Q185" s="14" t="s">
        <v>603</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175</v>
      </c>
      <c r="D186" s="20" t="s">
        <v>604</v>
      </c>
      <c r="E186" s="16"/>
      <c r="F186" s="17">
        <v>8.59</v>
      </c>
      <c r="G186" s="17">
        <v>7.71</v>
      </c>
      <c r="H186" s="17">
        <v>6.84</v>
      </c>
      <c r="I186" s="17"/>
      <c r="J186" s="17">
        <v>9.15</v>
      </c>
      <c r="K186" s="17">
        <v>10.89</v>
      </c>
      <c r="L186" s="17">
        <v>13.71</v>
      </c>
      <c r="M186" s="17"/>
      <c r="N186" s="17">
        <v>51.159879173</v>
      </c>
      <c r="O186" s="36">
        <v>1.3955668999999999</v>
      </c>
      <c r="P186" s="20" t="s">
        <v>18</v>
      </c>
      <c r="Q186" s="15" t="s">
        <v>605</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176</v>
      </c>
      <c r="D187" s="19" t="s">
        <v>606</v>
      </c>
      <c r="E187" s="16"/>
      <c r="F187" s="18">
        <v>1.74</v>
      </c>
      <c r="G187" s="18">
        <v>1.53</v>
      </c>
      <c r="H187" s="18">
        <v>1.33</v>
      </c>
      <c r="I187" s="17"/>
      <c r="J187" s="18">
        <v>1.8</v>
      </c>
      <c r="K187" s="18">
        <v>2.2000000000000002</v>
      </c>
      <c r="L187" s="18">
        <v>2.86</v>
      </c>
      <c r="M187" s="18"/>
      <c r="N187" s="18">
        <v>19.770090725999999</v>
      </c>
      <c r="O187" s="18">
        <v>4.1273891999999996</v>
      </c>
      <c r="P187" s="19" t="s">
        <v>16</v>
      </c>
      <c r="Q187" s="14" t="s">
        <v>607</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177</v>
      </c>
      <c r="D188" s="20" t="s">
        <v>608</v>
      </c>
      <c r="E188" s="16"/>
      <c r="F188" s="17">
        <v>2.39</v>
      </c>
      <c r="G188" s="17">
        <v>1.91</v>
      </c>
      <c r="H188" s="17">
        <v>1.43</v>
      </c>
      <c r="I188" s="17"/>
      <c r="J188" s="17">
        <v>2.5499999999999998</v>
      </c>
      <c r="K188" s="17">
        <v>3.5</v>
      </c>
      <c r="L188" s="17">
        <v>5.05</v>
      </c>
      <c r="M188" s="17"/>
      <c r="N188" s="17">
        <v>28.552714413</v>
      </c>
      <c r="O188" s="36">
        <v>6.8118096999999995</v>
      </c>
      <c r="P188" s="20" t="s">
        <v>16</v>
      </c>
      <c r="Q188" s="15" t="s">
        <v>609</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178</v>
      </c>
      <c r="D189" s="19" t="s">
        <v>610</v>
      </c>
      <c r="E189" s="16"/>
      <c r="F189" s="18">
        <v>13.77</v>
      </c>
      <c r="G189" s="18">
        <v>11</v>
      </c>
      <c r="H189" s="18">
        <v>8.23</v>
      </c>
      <c r="I189" s="17"/>
      <c r="J189" s="18">
        <v>14.58</v>
      </c>
      <c r="K189" s="18">
        <v>20.11</v>
      </c>
      <c r="L189" s="18">
        <v>29.07</v>
      </c>
      <c r="M189" s="18"/>
      <c r="N189" s="18">
        <v>48.620930958000002</v>
      </c>
      <c r="O189" s="18">
        <v>214.3279794</v>
      </c>
      <c r="P189" s="19" t="s">
        <v>16</v>
      </c>
      <c r="Q189" s="14" t="s">
        <v>611</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179</v>
      </c>
      <c r="D190" s="20" t="s">
        <v>612</v>
      </c>
      <c r="E190" s="16"/>
      <c r="F190" s="17">
        <v>1.64</v>
      </c>
      <c r="G190" s="17">
        <v>1.45</v>
      </c>
      <c r="H190" s="17">
        <v>1.26</v>
      </c>
      <c r="I190" s="17"/>
      <c r="J190" s="17">
        <v>1.73</v>
      </c>
      <c r="K190" s="17">
        <v>2.1</v>
      </c>
      <c r="L190" s="17">
        <v>2.7</v>
      </c>
      <c r="M190" s="17"/>
      <c r="N190" s="17">
        <v>25.966347149000001</v>
      </c>
      <c r="O190" s="36">
        <v>31.041489900000002</v>
      </c>
      <c r="P190" s="20" t="s">
        <v>16</v>
      </c>
      <c r="Q190" s="15" t="s">
        <v>613</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180</v>
      </c>
      <c r="D191" s="19" t="s">
        <v>614</v>
      </c>
      <c r="E191" s="16"/>
      <c r="F191" s="18">
        <v>8.67</v>
      </c>
      <c r="G191" s="18">
        <v>8.1199999999999992</v>
      </c>
      <c r="H191" s="18">
        <v>7.57</v>
      </c>
      <c r="I191" s="17"/>
      <c r="J191" s="18">
        <v>8.92</v>
      </c>
      <c r="K191" s="18">
        <v>10.01</v>
      </c>
      <c r="L191" s="18">
        <v>11.78</v>
      </c>
      <c r="M191" s="18"/>
      <c r="N191" s="18">
        <v>43.769993751999998</v>
      </c>
      <c r="O191" s="18">
        <v>31.352724849999998</v>
      </c>
      <c r="P191" s="19" t="s">
        <v>16</v>
      </c>
      <c r="Q191" s="14" t="s">
        <v>615</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181</v>
      </c>
      <c r="D192" s="20" t="s">
        <v>616</v>
      </c>
      <c r="E192" s="16"/>
      <c r="F192" s="17">
        <v>1</v>
      </c>
      <c r="G192" s="17">
        <v>0.66</v>
      </c>
      <c r="H192" s="17">
        <v>0.32</v>
      </c>
      <c r="I192" s="17"/>
      <c r="J192" s="17">
        <v>1.05</v>
      </c>
      <c r="K192" s="17">
        <v>1.72</v>
      </c>
      <c r="L192" s="17">
        <v>2.81</v>
      </c>
      <c r="M192" s="17"/>
      <c r="N192" s="17">
        <v>43.171725795</v>
      </c>
      <c r="O192" s="36">
        <v>2.1523177000000002</v>
      </c>
      <c r="P192" s="20" t="s">
        <v>16</v>
      </c>
      <c r="Q192" s="15" t="s">
        <v>617</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182</v>
      </c>
      <c r="D193" s="19" t="s">
        <v>618</v>
      </c>
      <c r="E193" s="16"/>
      <c r="F193" s="18">
        <v>34.33</v>
      </c>
      <c r="G193" s="18">
        <v>30.55</v>
      </c>
      <c r="H193" s="18">
        <v>26.78</v>
      </c>
      <c r="I193" s="17"/>
      <c r="J193" s="18">
        <v>34.82</v>
      </c>
      <c r="K193" s="18">
        <v>42.36</v>
      </c>
      <c r="L193" s="18">
        <v>54.58</v>
      </c>
      <c r="M193" s="18"/>
      <c r="N193" s="18">
        <v>37.022375783999998</v>
      </c>
      <c r="O193" s="18">
        <v>210.03194870000002</v>
      </c>
      <c r="P193" s="19" t="s">
        <v>16</v>
      </c>
      <c r="Q193" s="14" t="s">
        <v>619</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183</v>
      </c>
      <c r="D194" s="20" t="s">
        <v>620</v>
      </c>
      <c r="E194" s="16"/>
      <c r="F194" s="17">
        <v>17.420000000000002</v>
      </c>
      <c r="G194" s="17">
        <v>16.059999999999999</v>
      </c>
      <c r="H194" s="17">
        <v>14.7</v>
      </c>
      <c r="I194" s="17"/>
      <c r="J194" s="17">
        <v>17.940000000000001</v>
      </c>
      <c r="K194" s="17">
        <v>20.65</v>
      </c>
      <c r="L194" s="17">
        <v>25.04</v>
      </c>
      <c r="M194" s="17"/>
      <c r="N194" s="17">
        <v>34.200694059</v>
      </c>
      <c r="O194" s="36">
        <v>229.90651915000001</v>
      </c>
      <c r="P194" s="20" t="s">
        <v>16</v>
      </c>
      <c r="Q194" s="15" t="s">
        <v>621</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184</v>
      </c>
      <c r="D195" s="19" t="s">
        <v>622</v>
      </c>
      <c r="E195" s="16"/>
      <c r="F195" s="18">
        <v>113.29</v>
      </c>
      <c r="G195" s="18">
        <v>103.73</v>
      </c>
      <c r="H195" s="18">
        <v>94.18</v>
      </c>
      <c r="I195" s="17"/>
      <c r="J195" s="18">
        <v>115.39</v>
      </c>
      <c r="K195" s="18">
        <v>134.49</v>
      </c>
      <c r="L195" s="18">
        <v>165.39</v>
      </c>
      <c r="M195" s="18"/>
      <c r="N195" s="18">
        <v>41.126404938999997</v>
      </c>
      <c r="O195" s="18">
        <v>305.31719475</v>
      </c>
      <c r="P195" s="19" t="s">
        <v>16</v>
      </c>
      <c r="Q195" s="14" t="s">
        <v>623</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185</v>
      </c>
      <c r="D196" s="20" t="s">
        <v>624</v>
      </c>
      <c r="E196" s="16"/>
      <c r="F196" s="17">
        <v>7.26</v>
      </c>
      <c r="G196" s="17">
        <v>6.62</v>
      </c>
      <c r="H196" s="17">
        <v>5.98</v>
      </c>
      <c r="I196" s="17"/>
      <c r="J196" s="17">
        <v>7.44</v>
      </c>
      <c r="K196" s="17">
        <v>8.7100000000000009</v>
      </c>
      <c r="L196" s="17">
        <v>10.77</v>
      </c>
      <c r="M196" s="17"/>
      <c r="N196" s="17">
        <v>67.053502511000005</v>
      </c>
      <c r="O196" s="36">
        <v>1.5727406499999999</v>
      </c>
      <c r="P196" s="20" t="s">
        <v>18</v>
      </c>
      <c r="Q196" s="15" t="s">
        <v>625</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185</v>
      </c>
      <c r="D197" s="19" t="s">
        <v>626</v>
      </c>
      <c r="E197" s="16"/>
      <c r="F197" s="18">
        <v>7.2</v>
      </c>
      <c r="G197" s="18">
        <v>6.56</v>
      </c>
      <c r="H197" s="18">
        <v>5.92</v>
      </c>
      <c r="I197" s="17"/>
      <c r="J197" s="18">
        <v>7.35</v>
      </c>
      <c r="K197" s="18">
        <v>8.6199999999999992</v>
      </c>
      <c r="L197" s="18">
        <v>10.69</v>
      </c>
      <c r="M197" s="18"/>
      <c r="N197" s="18">
        <v>86.074771407</v>
      </c>
      <c r="O197" s="18">
        <v>9.1234958499999994</v>
      </c>
      <c r="P197" s="19" t="s">
        <v>18</v>
      </c>
      <c r="Q197" s="14" t="s">
        <v>627</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185</v>
      </c>
      <c r="D198" s="20" t="s">
        <v>628</v>
      </c>
      <c r="E198" s="16"/>
      <c r="F198" s="17">
        <v>36.17</v>
      </c>
      <c r="G198" s="17">
        <v>33.049999999999997</v>
      </c>
      <c r="H198" s="17">
        <v>29.94</v>
      </c>
      <c r="I198" s="17"/>
      <c r="J198" s="17">
        <v>36.880000000000003</v>
      </c>
      <c r="K198" s="17">
        <v>43.1</v>
      </c>
      <c r="L198" s="17">
        <v>53.18</v>
      </c>
      <c r="M198" s="17"/>
      <c r="N198" s="17">
        <v>86.050794237000005</v>
      </c>
      <c r="O198" s="36">
        <v>46.686090799999995</v>
      </c>
      <c r="P198" s="20" t="s">
        <v>18</v>
      </c>
      <c r="Q198" s="15" t="s">
        <v>629</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186</v>
      </c>
      <c r="D199" s="19" t="s">
        <v>630</v>
      </c>
      <c r="E199" s="16"/>
      <c r="F199" s="18">
        <v>13.63</v>
      </c>
      <c r="G199" s="18">
        <v>12.64</v>
      </c>
      <c r="H199" s="18">
        <v>11.66</v>
      </c>
      <c r="I199" s="17"/>
      <c r="J199" s="18">
        <v>13.94</v>
      </c>
      <c r="K199" s="18">
        <v>15.9</v>
      </c>
      <c r="L199" s="18">
        <v>19.07</v>
      </c>
      <c r="M199" s="18"/>
      <c r="N199" s="18">
        <v>44.048722628</v>
      </c>
      <c r="O199" s="18">
        <v>1.1045723000000001</v>
      </c>
      <c r="P199" s="19" t="s">
        <v>16</v>
      </c>
      <c r="Q199" s="14" t="s">
        <v>631</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186</v>
      </c>
      <c r="D200" s="20" t="s">
        <v>632</v>
      </c>
      <c r="E200" s="16"/>
      <c r="F200" s="17">
        <v>15.13</v>
      </c>
      <c r="G200" s="17">
        <v>14.16</v>
      </c>
      <c r="H200" s="17">
        <v>13.2</v>
      </c>
      <c r="I200" s="17"/>
      <c r="J200" s="17">
        <v>15.35</v>
      </c>
      <c r="K200" s="17">
        <v>17.27</v>
      </c>
      <c r="L200" s="17">
        <v>20.38</v>
      </c>
      <c r="M200" s="17"/>
      <c r="N200" s="17">
        <v>41.121416736999997</v>
      </c>
      <c r="O200" s="36">
        <v>1.2397184999999999</v>
      </c>
      <c r="P200" s="20" t="s">
        <v>16</v>
      </c>
      <c r="Q200" s="15" t="s">
        <v>633</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186</v>
      </c>
      <c r="D201" s="20" t="s">
        <v>634</v>
      </c>
      <c r="E201" s="16"/>
      <c r="F201" s="17">
        <v>28.84</v>
      </c>
      <c r="G201" s="17">
        <v>26.88</v>
      </c>
      <c r="H201" s="17">
        <v>24.93</v>
      </c>
      <c r="I201" s="17"/>
      <c r="J201" s="17">
        <v>29.43</v>
      </c>
      <c r="K201" s="17">
        <v>33.33</v>
      </c>
      <c r="L201" s="17">
        <v>39.65</v>
      </c>
      <c r="M201" s="17"/>
      <c r="N201" s="17">
        <v>40.238933563000003</v>
      </c>
      <c r="O201" s="36">
        <v>73.665723199999988</v>
      </c>
      <c r="P201" s="20" t="s">
        <v>16</v>
      </c>
      <c r="Q201" s="15" t="s">
        <v>635</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187</v>
      </c>
      <c r="D202" s="19" t="s">
        <v>636</v>
      </c>
      <c r="E202" s="16"/>
      <c r="F202" s="18">
        <v>13.68</v>
      </c>
      <c r="G202" s="18">
        <v>13.37</v>
      </c>
      <c r="H202" s="18">
        <v>13.06</v>
      </c>
      <c r="I202" s="17"/>
      <c r="J202" s="18">
        <v>13.84</v>
      </c>
      <c r="K202" s="18">
        <v>14.45</v>
      </c>
      <c r="L202" s="18">
        <v>15.45</v>
      </c>
      <c r="M202" s="18"/>
      <c r="N202" s="18">
        <v>52.185719317999997</v>
      </c>
      <c r="O202" s="18">
        <v>61.774513349999999</v>
      </c>
      <c r="P202" s="19" t="s">
        <v>18</v>
      </c>
      <c r="Q202" s="14" t="s">
        <v>637</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188</v>
      </c>
      <c r="D203" s="20" t="s">
        <v>638</v>
      </c>
      <c r="E203" s="16"/>
      <c r="F203" s="17">
        <v>18.98</v>
      </c>
      <c r="G203" s="17">
        <v>17.38</v>
      </c>
      <c r="H203" s="17">
        <v>15.79</v>
      </c>
      <c r="I203" s="17"/>
      <c r="J203" s="17">
        <v>19.690000000000001</v>
      </c>
      <c r="K203" s="17">
        <v>22.87</v>
      </c>
      <c r="L203" s="17">
        <v>28.02</v>
      </c>
      <c r="M203" s="17"/>
      <c r="N203" s="17">
        <v>28.371313577999999</v>
      </c>
      <c r="O203" s="36">
        <v>30.605076</v>
      </c>
      <c r="P203" s="20" t="s">
        <v>16</v>
      </c>
      <c r="Q203" s="15" t="s">
        <v>639</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189</v>
      </c>
      <c r="D204" s="19" t="s">
        <v>640</v>
      </c>
      <c r="E204" s="16"/>
      <c r="F204" s="18">
        <v>5.14</v>
      </c>
      <c r="G204" s="18">
        <v>4.82</v>
      </c>
      <c r="H204" s="18">
        <v>4.5</v>
      </c>
      <c r="I204" s="17"/>
      <c r="J204" s="18">
        <v>5.27</v>
      </c>
      <c r="K204" s="18">
        <v>5.9</v>
      </c>
      <c r="L204" s="18">
        <v>6.93</v>
      </c>
      <c r="M204" s="18"/>
      <c r="N204" s="18">
        <v>30.148147463000001</v>
      </c>
      <c r="O204" s="18">
        <v>1.9758386499999998</v>
      </c>
      <c r="P204" s="19" t="s">
        <v>16</v>
      </c>
      <c r="Q204" s="14" t="s">
        <v>641</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190</v>
      </c>
      <c r="D205" s="20" t="s">
        <v>642</v>
      </c>
      <c r="E205" s="16"/>
      <c r="F205" s="17">
        <v>9.6999999999999993</v>
      </c>
      <c r="G205" s="17">
        <v>7.59</v>
      </c>
      <c r="H205" s="17">
        <v>5.48</v>
      </c>
      <c r="I205" s="17"/>
      <c r="J205" s="17">
        <v>10.09</v>
      </c>
      <c r="K205" s="17">
        <v>14.3</v>
      </c>
      <c r="L205" s="17">
        <v>21.11</v>
      </c>
      <c r="M205" s="17"/>
      <c r="N205" s="17">
        <v>47.531870124000001</v>
      </c>
      <c r="O205" s="36">
        <v>7.3800952999999998</v>
      </c>
      <c r="P205" s="20" t="s">
        <v>16</v>
      </c>
      <c r="Q205" s="15" t="s">
        <v>643</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191</v>
      </c>
      <c r="D206" s="19" t="s">
        <v>644</v>
      </c>
      <c r="E206" s="16"/>
      <c r="F206" s="18" t="s">
        <v>36</v>
      </c>
      <c r="G206" s="18" t="s">
        <v>36</v>
      </c>
      <c r="H206" s="18" t="s">
        <v>36</v>
      </c>
      <c r="I206" s="17"/>
      <c r="J206" s="18" t="s">
        <v>36</v>
      </c>
      <c r="K206" s="18" t="s">
        <v>36</v>
      </c>
      <c r="L206" s="18" t="s">
        <v>36</v>
      </c>
      <c r="M206" s="18"/>
      <c r="N206" s="18" t="s">
        <v>36</v>
      </c>
      <c r="O206" s="18" t="s">
        <v>36</v>
      </c>
      <c r="P206" s="19" t="s">
        <v>36</v>
      </c>
      <c r="Q206" s="14" t="s">
        <v>283</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192</v>
      </c>
      <c r="D207" s="20" t="s">
        <v>645</v>
      </c>
      <c r="E207" s="16"/>
      <c r="F207" s="17">
        <v>7.66</v>
      </c>
      <c r="G207" s="17">
        <v>6.83</v>
      </c>
      <c r="H207" s="17">
        <v>6</v>
      </c>
      <c r="I207" s="17"/>
      <c r="J207" s="17">
        <v>7.88</v>
      </c>
      <c r="K207" s="17">
        <v>9.5299999999999994</v>
      </c>
      <c r="L207" s="17">
        <v>12.2</v>
      </c>
      <c r="M207" s="17"/>
      <c r="N207" s="17">
        <v>32.643036162999998</v>
      </c>
      <c r="O207" s="36">
        <v>80.003579150000007</v>
      </c>
      <c r="P207" s="20" t="s">
        <v>16</v>
      </c>
      <c r="Q207" s="15" t="s">
        <v>646</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193</v>
      </c>
      <c r="D208" s="19" t="s">
        <v>647</v>
      </c>
      <c r="E208" s="16"/>
      <c r="F208" s="18">
        <v>5.16</v>
      </c>
      <c r="G208" s="18">
        <v>4.1500000000000004</v>
      </c>
      <c r="H208" s="18">
        <v>3.15</v>
      </c>
      <c r="I208" s="17"/>
      <c r="J208" s="18">
        <v>5.52</v>
      </c>
      <c r="K208" s="18">
        <v>7.52</v>
      </c>
      <c r="L208" s="18">
        <v>10.78</v>
      </c>
      <c r="M208" s="18"/>
      <c r="N208" s="18">
        <v>46.670519634000001</v>
      </c>
      <c r="O208" s="18">
        <v>31.505378649999997</v>
      </c>
      <c r="P208" s="19" t="s">
        <v>16</v>
      </c>
      <c r="Q208" s="14" t="s">
        <v>648</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194</v>
      </c>
      <c r="D209" s="20" t="s">
        <v>649</v>
      </c>
      <c r="E209" s="16"/>
      <c r="F209" s="17">
        <v>18.329999999999998</v>
      </c>
      <c r="G209" s="17">
        <v>17.34</v>
      </c>
      <c r="H209" s="17">
        <v>16.350000000000001</v>
      </c>
      <c r="I209" s="17"/>
      <c r="J209" s="17">
        <v>18.95</v>
      </c>
      <c r="K209" s="17">
        <v>20.92</v>
      </c>
      <c r="L209" s="17">
        <v>24.1</v>
      </c>
      <c r="M209" s="17"/>
      <c r="N209" s="17">
        <v>43.352469947000003</v>
      </c>
      <c r="O209" s="36">
        <v>37.321720050000003</v>
      </c>
      <c r="P209" s="20" t="s">
        <v>16</v>
      </c>
      <c r="Q209" s="15" t="s">
        <v>650</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195</v>
      </c>
      <c r="D210" s="19" t="s">
        <v>651</v>
      </c>
      <c r="E210" s="16"/>
      <c r="F210" s="18">
        <v>23.57</v>
      </c>
      <c r="G210" s="18">
        <v>21.12</v>
      </c>
      <c r="H210" s="18">
        <v>18.670000000000002</v>
      </c>
      <c r="I210" s="17"/>
      <c r="J210" s="18">
        <v>24.06</v>
      </c>
      <c r="K210" s="18">
        <v>28.95</v>
      </c>
      <c r="L210" s="18">
        <v>36.86</v>
      </c>
      <c r="M210" s="18"/>
      <c r="N210" s="18">
        <v>43.401031517</v>
      </c>
      <c r="O210" s="18">
        <v>99.556680999999998</v>
      </c>
      <c r="P210" s="19" t="s">
        <v>16</v>
      </c>
      <c r="Q210" s="14" t="s">
        <v>652</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196</v>
      </c>
      <c r="D211" s="20" t="s">
        <v>653</v>
      </c>
      <c r="E211" s="16"/>
      <c r="F211" s="17">
        <v>51.4</v>
      </c>
      <c r="G211" s="17">
        <v>48.52</v>
      </c>
      <c r="H211" s="17">
        <v>45.64</v>
      </c>
      <c r="I211" s="17"/>
      <c r="J211" s="17">
        <v>52.08</v>
      </c>
      <c r="K211" s="17">
        <v>57.83</v>
      </c>
      <c r="L211" s="17">
        <v>67.14</v>
      </c>
      <c r="M211" s="17"/>
      <c r="N211" s="17">
        <v>42.453362345999999</v>
      </c>
      <c r="O211" s="36">
        <v>388.36021010000002</v>
      </c>
      <c r="P211" s="20" t="s">
        <v>16</v>
      </c>
      <c r="Q211" s="15" t="s">
        <v>654</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197</v>
      </c>
      <c r="D212" s="19" t="s">
        <v>655</v>
      </c>
      <c r="E212" s="16"/>
      <c r="F212" s="18">
        <v>6.01</v>
      </c>
      <c r="G212" s="18">
        <v>5.23</v>
      </c>
      <c r="H212" s="18">
        <v>4.45</v>
      </c>
      <c r="I212" s="17"/>
      <c r="J212" s="18">
        <v>6.64</v>
      </c>
      <c r="K212" s="18">
        <v>8.19</v>
      </c>
      <c r="L212" s="18">
        <v>10.71</v>
      </c>
      <c r="M212" s="18"/>
      <c r="N212" s="18">
        <v>64.566249299000006</v>
      </c>
      <c r="O212" s="18">
        <v>2.8063714000000002</v>
      </c>
      <c r="P212" s="19" t="s">
        <v>18</v>
      </c>
      <c r="Q212" s="14" t="s">
        <v>656</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198</v>
      </c>
      <c r="D213" s="20" t="s">
        <v>657</v>
      </c>
      <c r="E213" s="16"/>
      <c r="F213" s="17">
        <v>11.37</v>
      </c>
      <c r="G213" s="17">
        <v>10.82</v>
      </c>
      <c r="H213" s="17">
        <v>10.28</v>
      </c>
      <c r="I213" s="17"/>
      <c r="J213" s="17">
        <v>11.48</v>
      </c>
      <c r="K213" s="17">
        <v>12.56</v>
      </c>
      <c r="L213" s="17">
        <v>14.32</v>
      </c>
      <c r="M213" s="17"/>
      <c r="N213" s="17">
        <v>41.125382096999999</v>
      </c>
      <c r="O213" s="36">
        <v>1.6255712</v>
      </c>
      <c r="P213" s="20" t="s">
        <v>16</v>
      </c>
      <c r="Q213" s="15" t="s">
        <v>658</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198</v>
      </c>
      <c r="D214" s="20" t="s">
        <v>659</v>
      </c>
      <c r="E214" s="16"/>
      <c r="F214" s="17">
        <v>34.119999999999997</v>
      </c>
      <c r="G214" s="17">
        <v>32.409999999999997</v>
      </c>
      <c r="H214" s="17">
        <v>30.71</v>
      </c>
      <c r="I214" s="17"/>
      <c r="J214" s="17">
        <v>34.53</v>
      </c>
      <c r="K214" s="17">
        <v>37.93</v>
      </c>
      <c r="L214" s="17">
        <v>43.44</v>
      </c>
      <c r="M214" s="17"/>
      <c r="N214" s="17">
        <v>44.092758062000001</v>
      </c>
      <c r="O214" s="36">
        <v>61.744747850000003</v>
      </c>
      <c r="P214" s="20" t="s">
        <v>16</v>
      </c>
      <c r="Q214" s="15" t="s">
        <v>660</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199</v>
      </c>
      <c r="D215" s="19" t="s">
        <v>661</v>
      </c>
      <c r="E215" s="16"/>
      <c r="F215" s="18">
        <v>142.05000000000001</v>
      </c>
      <c r="G215" s="18">
        <v>125.5</v>
      </c>
      <c r="H215" s="18">
        <v>108.96</v>
      </c>
      <c r="I215" s="17"/>
      <c r="J215" s="18">
        <v>152.1</v>
      </c>
      <c r="K215" s="18">
        <v>185.18</v>
      </c>
      <c r="L215" s="18">
        <v>238.71</v>
      </c>
      <c r="M215" s="18"/>
      <c r="N215" s="18">
        <v>52.869836937999999</v>
      </c>
      <c r="O215" s="18">
        <v>5.485735021</v>
      </c>
      <c r="P215" s="19" t="s">
        <v>18</v>
      </c>
      <c r="Q215" s="14" t="s">
        <v>662</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200</v>
      </c>
      <c r="D216" s="19" t="s">
        <v>663</v>
      </c>
      <c r="E216" s="16"/>
      <c r="F216" s="18">
        <v>6.97</v>
      </c>
      <c r="G216" s="18">
        <v>6.52</v>
      </c>
      <c r="H216" s="18">
        <v>6.07</v>
      </c>
      <c r="I216" s="17"/>
      <c r="J216" s="18">
        <v>7.2</v>
      </c>
      <c r="K216" s="18">
        <v>8.09</v>
      </c>
      <c r="L216" s="18">
        <v>9.5399999999999991</v>
      </c>
      <c r="M216" s="18"/>
      <c r="N216" s="18">
        <v>23.703805781</v>
      </c>
      <c r="O216" s="18">
        <v>1.6142437500000002</v>
      </c>
      <c r="P216" s="19" t="s">
        <v>16</v>
      </c>
      <c r="Q216" s="14" t="s">
        <v>664</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665</v>
      </c>
      <c r="D217" s="20" t="s">
        <v>666</v>
      </c>
      <c r="E217" s="16"/>
      <c r="F217" s="17">
        <v>33.67</v>
      </c>
      <c r="G217" s="17">
        <v>31.61</v>
      </c>
      <c r="H217" s="17">
        <v>29.56</v>
      </c>
      <c r="I217" s="17"/>
      <c r="J217" s="17">
        <v>34.700000000000003</v>
      </c>
      <c r="K217" s="17">
        <v>38.799999999999997</v>
      </c>
      <c r="L217" s="17">
        <v>45.45</v>
      </c>
      <c r="M217" s="17"/>
      <c r="N217" s="17">
        <v>29.997662461000001</v>
      </c>
      <c r="O217" s="36">
        <v>10.493455449999999</v>
      </c>
      <c r="P217" s="20" t="s">
        <v>16</v>
      </c>
      <c r="Q217" s="15" t="s">
        <v>667</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201</v>
      </c>
      <c r="D218" s="19" t="s">
        <v>668</v>
      </c>
      <c r="E218" s="16"/>
      <c r="F218" s="18">
        <v>30.07</v>
      </c>
      <c r="G218" s="18">
        <v>27.89</v>
      </c>
      <c r="H218" s="18">
        <v>25.71</v>
      </c>
      <c r="I218" s="17"/>
      <c r="J218" s="18">
        <v>30.56</v>
      </c>
      <c r="K218" s="18">
        <v>34.909999999999997</v>
      </c>
      <c r="L218" s="18">
        <v>41.96</v>
      </c>
      <c r="M218" s="18"/>
      <c r="N218" s="18">
        <v>74.289209368000002</v>
      </c>
      <c r="O218" s="18">
        <v>210.5421566</v>
      </c>
      <c r="P218" s="19" t="s">
        <v>18</v>
      </c>
      <c r="Q218" s="14" t="s">
        <v>669</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202</v>
      </c>
      <c r="D219" s="20" t="s">
        <v>670</v>
      </c>
      <c r="E219" s="16"/>
      <c r="F219" s="17">
        <v>23.07</v>
      </c>
      <c r="G219" s="17">
        <v>19.28</v>
      </c>
      <c r="H219" s="17">
        <v>15.49</v>
      </c>
      <c r="I219" s="17"/>
      <c r="J219" s="17">
        <v>23.75</v>
      </c>
      <c r="K219" s="17">
        <v>31.32</v>
      </c>
      <c r="L219" s="17">
        <v>43.58</v>
      </c>
      <c r="M219" s="17"/>
      <c r="N219" s="17">
        <v>53.085020167000003</v>
      </c>
      <c r="O219" s="36">
        <v>42.924891300000006</v>
      </c>
      <c r="P219" s="20" t="s">
        <v>16</v>
      </c>
      <c r="Q219" s="15" t="s">
        <v>671</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203</v>
      </c>
      <c r="D220" s="19" t="s">
        <v>672</v>
      </c>
      <c r="E220" s="16"/>
      <c r="F220" s="18">
        <v>56.24</v>
      </c>
      <c r="G220" s="18">
        <v>48.26</v>
      </c>
      <c r="H220" s="18">
        <v>40.28</v>
      </c>
      <c r="I220" s="17"/>
      <c r="J220" s="18">
        <v>65.38</v>
      </c>
      <c r="K220" s="18">
        <v>81.33</v>
      </c>
      <c r="L220" s="18">
        <v>107.15</v>
      </c>
      <c r="M220" s="18"/>
      <c r="N220" s="18">
        <v>61.225140054999997</v>
      </c>
      <c r="O220" s="18">
        <v>162.15640775</v>
      </c>
      <c r="P220" s="19" t="s">
        <v>18</v>
      </c>
      <c r="Q220" s="14" t="s">
        <v>673</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204</v>
      </c>
      <c r="D221" s="20" t="s">
        <v>674</v>
      </c>
      <c r="E221" s="16"/>
      <c r="F221" s="17">
        <v>21.05</v>
      </c>
      <c r="G221" s="17">
        <v>19.05</v>
      </c>
      <c r="H221" s="17">
        <v>17.05</v>
      </c>
      <c r="I221" s="17"/>
      <c r="J221" s="17">
        <v>21.56</v>
      </c>
      <c r="K221" s="17">
        <v>25.55</v>
      </c>
      <c r="L221" s="17">
        <v>32.01</v>
      </c>
      <c r="M221" s="17"/>
      <c r="N221" s="17">
        <v>67.019548379</v>
      </c>
      <c r="O221" s="36">
        <v>121.61209545</v>
      </c>
      <c r="P221" s="20" t="s">
        <v>18</v>
      </c>
      <c r="Q221" s="15" t="s">
        <v>675</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205</v>
      </c>
      <c r="D222" s="19" t="s">
        <v>676</v>
      </c>
      <c r="E222" s="16"/>
      <c r="F222" s="18">
        <v>40.82</v>
      </c>
      <c r="G222" s="18">
        <v>37.18</v>
      </c>
      <c r="H222" s="18">
        <v>33.54</v>
      </c>
      <c r="I222" s="17"/>
      <c r="J222" s="18">
        <v>41.77</v>
      </c>
      <c r="K222" s="18">
        <v>49.04</v>
      </c>
      <c r="L222" s="18">
        <v>60.8</v>
      </c>
      <c r="M222" s="18"/>
      <c r="N222" s="18">
        <v>53.899198791000003</v>
      </c>
      <c r="O222" s="18">
        <v>152.14008684999999</v>
      </c>
      <c r="P222" s="19" t="s">
        <v>16</v>
      </c>
      <c r="Q222" s="14" t="s">
        <v>677</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206</v>
      </c>
      <c r="D223" s="20" t="s">
        <v>678</v>
      </c>
      <c r="E223" s="16"/>
      <c r="F223" s="17">
        <v>14</v>
      </c>
      <c r="G223" s="17">
        <v>12.26</v>
      </c>
      <c r="H223" s="17">
        <v>10.53</v>
      </c>
      <c r="I223" s="17"/>
      <c r="J223" s="17">
        <v>14.49</v>
      </c>
      <c r="K223" s="17">
        <v>17.95</v>
      </c>
      <c r="L223" s="17">
        <v>23.56</v>
      </c>
      <c r="M223" s="17"/>
      <c r="N223" s="17">
        <v>44.117620537000001</v>
      </c>
      <c r="O223" s="36">
        <v>6.7191212499999997</v>
      </c>
      <c r="P223" s="20" t="s">
        <v>16</v>
      </c>
      <c r="Q223" s="15" t="s">
        <v>679</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207</v>
      </c>
      <c r="D224" s="19" t="s">
        <v>680</v>
      </c>
      <c r="E224" s="16"/>
      <c r="F224" s="18">
        <v>7.64</v>
      </c>
      <c r="G224" s="18">
        <v>6.77</v>
      </c>
      <c r="H224" s="18">
        <v>5.9</v>
      </c>
      <c r="I224" s="17"/>
      <c r="J224" s="18">
        <v>7.78</v>
      </c>
      <c r="K224" s="18">
        <v>9.51</v>
      </c>
      <c r="L224" s="18">
        <v>12.32</v>
      </c>
      <c r="M224" s="18"/>
      <c r="N224" s="18">
        <v>51.023282389000002</v>
      </c>
      <c r="O224" s="18">
        <v>4.5597617499999998</v>
      </c>
      <c r="P224" s="19" t="s">
        <v>16</v>
      </c>
      <c r="Q224" s="14" t="s">
        <v>681</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208</v>
      </c>
      <c r="D225" s="20" t="s">
        <v>682</v>
      </c>
      <c r="E225" s="16"/>
      <c r="F225" s="17">
        <v>17.95</v>
      </c>
      <c r="G225" s="17">
        <v>15.56</v>
      </c>
      <c r="H225" s="17">
        <v>13.17</v>
      </c>
      <c r="I225" s="17"/>
      <c r="J225" s="17">
        <v>18.39</v>
      </c>
      <c r="K225" s="17">
        <v>23.16</v>
      </c>
      <c r="L225" s="17">
        <v>30.88</v>
      </c>
      <c r="M225" s="17"/>
      <c r="N225" s="17">
        <v>36.211691278000004</v>
      </c>
      <c r="O225" s="36">
        <v>8.1251894500000006</v>
      </c>
      <c r="P225" s="20" t="s">
        <v>16</v>
      </c>
      <c r="Q225" s="15" t="s">
        <v>683</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209</v>
      </c>
      <c r="D226" s="19" t="s">
        <v>684</v>
      </c>
      <c r="E226" s="16"/>
      <c r="F226" s="18">
        <v>16.809999999999999</v>
      </c>
      <c r="G226" s="18">
        <v>15.84</v>
      </c>
      <c r="H226" s="18">
        <v>14.88</v>
      </c>
      <c r="I226" s="17"/>
      <c r="J226" s="18">
        <v>18.37</v>
      </c>
      <c r="K226" s="18">
        <v>20.29</v>
      </c>
      <c r="L226" s="18">
        <v>23.4</v>
      </c>
      <c r="M226" s="18"/>
      <c r="N226" s="18">
        <v>52.249985109000001</v>
      </c>
      <c r="O226" s="18">
        <v>93.600476</v>
      </c>
      <c r="P226" s="19" t="s">
        <v>18</v>
      </c>
      <c r="Q226" s="14" t="s">
        <v>685</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210</v>
      </c>
      <c r="D227" s="20" t="s">
        <v>686</v>
      </c>
      <c r="E227" s="16"/>
      <c r="F227" s="17">
        <v>57.15</v>
      </c>
      <c r="G227" s="17">
        <v>51.48</v>
      </c>
      <c r="H227" s="17">
        <v>45.81</v>
      </c>
      <c r="I227" s="17"/>
      <c r="J227" s="17">
        <v>58.49</v>
      </c>
      <c r="K227" s="17">
        <v>69.819999999999993</v>
      </c>
      <c r="L227" s="17">
        <v>88.17</v>
      </c>
      <c r="M227" s="17"/>
      <c r="N227" s="17">
        <v>37.756934987999998</v>
      </c>
      <c r="O227" s="36">
        <v>7.4128646500000004</v>
      </c>
      <c r="P227" s="20" t="s">
        <v>16</v>
      </c>
      <c r="Q227" s="15" t="s">
        <v>687</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211</v>
      </c>
      <c r="D228" s="19" t="s">
        <v>688</v>
      </c>
      <c r="E228" s="16"/>
      <c r="F228" s="18">
        <v>4.25</v>
      </c>
      <c r="G228" s="18">
        <v>3.61</v>
      </c>
      <c r="H228" s="18">
        <v>2.98</v>
      </c>
      <c r="I228" s="17"/>
      <c r="J228" s="18">
        <v>4.45</v>
      </c>
      <c r="K228" s="18">
        <v>5.71</v>
      </c>
      <c r="L228" s="18">
        <v>7.75</v>
      </c>
      <c r="M228" s="18"/>
      <c r="N228" s="18">
        <v>20.476158122000001</v>
      </c>
      <c r="O228" s="18">
        <v>2.5581991500000001</v>
      </c>
      <c r="P228" s="19" t="s">
        <v>16</v>
      </c>
      <c r="Q228" s="14" t="s">
        <v>689</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211</v>
      </c>
      <c r="D229" s="20" t="s">
        <v>690</v>
      </c>
      <c r="E229" s="16"/>
      <c r="F229" s="17">
        <v>4.24</v>
      </c>
      <c r="G229" s="17">
        <v>3.61</v>
      </c>
      <c r="H229" s="17">
        <v>2.98</v>
      </c>
      <c r="I229" s="17"/>
      <c r="J229" s="17">
        <v>4.42</v>
      </c>
      <c r="K229" s="17">
        <v>5.67</v>
      </c>
      <c r="L229" s="17">
        <v>7.7</v>
      </c>
      <c r="M229" s="17"/>
      <c r="N229" s="17">
        <v>20.020576072000001</v>
      </c>
      <c r="O229" s="36">
        <v>70.285730999999998</v>
      </c>
      <c r="P229" s="20" t="s">
        <v>16</v>
      </c>
      <c r="Q229" s="15" t="s">
        <v>691</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212</v>
      </c>
      <c r="D230" s="19" t="s">
        <v>692</v>
      </c>
      <c r="E230" s="16"/>
      <c r="F230" s="18">
        <v>49.83</v>
      </c>
      <c r="G230" s="18">
        <v>46.83</v>
      </c>
      <c r="H230" s="18">
        <v>43.84</v>
      </c>
      <c r="I230" s="17"/>
      <c r="J230" s="18">
        <v>50.55</v>
      </c>
      <c r="K230" s="18">
        <v>56.53</v>
      </c>
      <c r="L230" s="18">
        <v>66.209999999999994</v>
      </c>
      <c r="M230" s="18"/>
      <c r="N230" s="18">
        <v>35.173469754999999</v>
      </c>
      <c r="O230" s="18">
        <v>1012.6100888999999</v>
      </c>
      <c r="P230" s="19" t="s">
        <v>16</v>
      </c>
      <c r="Q230" s="14" t="s">
        <v>693</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213</v>
      </c>
      <c r="D231" s="20" t="s">
        <v>694</v>
      </c>
      <c r="E231" s="16"/>
      <c r="F231" s="17">
        <v>24.62</v>
      </c>
      <c r="G231" s="17">
        <v>22.68</v>
      </c>
      <c r="H231" s="17">
        <v>20.75</v>
      </c>
      <c r="I231" s="17"/>
      <c r="J231" s="17">
        <v>25.58</v>
      </c>
      <c r="K231" s="17">
        <v>29.44</v>
      </c>
      <c r="L231" s="17">
        <v>35.700000000000003</v>
      </c>
      <c r="M231" s="17"/>
      <c r="N231" s="17">
        <v>48.246753566999999</v>
      </c>
      <c r="O231" s="36">
        <v>8.8097928999999997</v>
      </c>
      <c r="P231" s="20" t="s">
        <v>16</v>
      </c>
      <c r="Q231" s="15" t="s">
        <v>695</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214</v>
      </c>
      <c r="D232" s="19" t="s">
        <v>696</v>
      </c>
      <c r="E232" s="16"/>
      <c r="F232" s="18">
        <v>4.18</v>
      </c>
      <c r="G232" s="18">
        <v>3.56</v>
      </c>
      <c r="H232" s="18">
        <v>2.95</v>
      </c>
      <c r="I232" s="17"/>
      <c r="J232" s="18">
        <v>4.5</v>
      </c>
      <c r="K232" s="18">
        <v>5.72</v>
      </c>
      <c r="L232" s="18">
        <v>7.71</v>
      </c>
      <c r="M232" s="18"/>
      <c r="N232" s="18">
        <v>36.378271405</v>
      </c>
      <c r="O232" s="18">
        <v>70.702142600000002</v>
      </c>
      <c r="P232" s="19" t="s">
        <v>16</v>
      </c>
      <c r="Q232" s="14" t="s">
        <v>697</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215</v>
      </c>
      <c r="D233" s="20" t="s">
        <v>698</v>
      </c>
      <c r="E233" s="16"/>
      <c r="F233" s="17">
        <v>21.06</v>
      </c>
      <c r="G233" s="17">
        <v>19.059999999999999</v>
      </c>
      <c r="H233" s="17">
        <v>17.059999999999999</v>
      </c>
      <c r="I233" s="17"/>
      <c r="J233" s="17">
        <v>21.91</v>
      </c>
      <c r="K233" s="17">
        <v>25.9</v>
      </c>
      <c r="L233" s="17">
        <v>32.369999999999997</v>
      </c>
      <c r="M233" s="17"/>
      <c r="N233" s="17">
        <v>72.471240277999996</v>
      </c>
      <c r="O233" s="36">
        <v>189.05979550000001</v>
      </c>
      <c r="P233" s="20" t="s">
        <v>18</v>
      </c>
      <c r="Q233" s="15" t="s">
        <v>699</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216</v>
      </c>
      <c r="D234" s="19" t="s">
        <v>700</v>
      </c>
      <c r="E234" s="16"/>
      <c r="F234" s="18">
        <v>92.92</v>
      </c>
      <c r="G234" s="18">
        <v>87.27</v>
      </c>
      <c r="H234" s="18">
        <v>81.63</v>
      </c>
      <c r="I234" s="17"/>
      <c r="J234" s="18">
        <v>94.83</v>
      </c>
      <c r="K234" s="18">
        <v>106.11</v>
      </c>
      <c r="L234" s="18">
        <v>124.37</v>
      </c>
      <c r="M234" s="18"/>
      <c r="N234" s="18">
        <v>28.015635278000001</v>
      </c>
      <c r="O234" s="18">
        <v>1.2200121715000001</v>
      </c>
      <c r="P234" s="19" t="s">
        <v>16</v>
      </c>
      <c r="Q234" s="14" t="s">
        <v>701</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217</v>
      </c>
      <c r="D235" s="20" t="s">
        <v>702</v>
      </c>
      <c r="E235" s="16"/>
      <c r="F235" s="17">
        <v>8.82</v>
      </c>
      <c r="G235" s="17">
        <v>6.85</v>
      </c>
      <c r="H235" s="17">
        <v>4.88</v>
      </c>
      <c r="I235" s="17"/>
      <c r="J235" s="17">
        <v>9.15</v>
      </c>
      <c r="K235" s="17">
        <v>13.08</v>
      </c>
      <c r="L235" s="17">
        <v>19.440000000000001</v>
      </c>
      <c r="M235" s="17"/>
      <c r="N235" s="17">
        <v>40.899248307000001</v>
      </c>
      <c r="O235" s="36">
        <v>9.2467512499999991</v>
      </c>
      <c r="P235" s="20" t="s">
        <v>16</v>
      </c>
      <c r="Q235" s="15" t="s">
        <v>703</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218</v>
      </c>
      <c r="D236" s="19" t="s">
        <v>704</v>
      </c>
      <c r="E236" s="16"/>
      <c r="F236" s="18">
        <v>4.32</v>
      </c>
      <c r="G236" s="18">
        <v>3.89</v>
      </c>
      <c r="H236" s="18">
        <v>3.47</v>
      </c>
      <c r="I236" s="17"/>
      <c r="J236" s="18">
        <v>4.47</v>
      </c>
      <c r="K236" s="18">
        <v>5.31</v>
      </c>
      <c r="L236" s="18">
        <v>6.68</v>
      </c>
      <c r="M236" s="18"/>
      <c r="N236" s="18">
        <v>38.442963564000003</v>
      </c>
      <c r="O236" s="18">
        <v>1.2827214</v>
      </c>
      <c r="P236" s="19" t="s">
        <v>16</v>
      </c>
      <c r="Q236" s="14" t="s">
        <v>705</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219</v>
      </c>
      <c r="D237" s="20" t="s">
        <v>706</v>
      </c>
      <c r="E237" s="16"/>
      <c r="F237" s="17">
        <v>24.77</v>
      </c>
      <c r="G237" s="17">
        <v>21.24</v>
      </c>
      <c r="H237" s="17">
        <v>17.71</v>
      </c>
      <c r="I237" s="17"/>
      <c r="J237" s="17">
        <v>25.46</v>
      </c>
      <c r="K237" s="17">
        <v>32.51</v>
      </c>
      <c r="L237" s="17">
        <v>43.93</v>
      </c>
      <c r="M237" s="17"/>
      <c r="N237" s="17">
        <v>51.812667761</v>
      </c>
      <c r="O237" s="36">
        <v>82.443796499999991</v>
      </c>
      <c r="P237" s="20" t="s">
        <v>16</v>
      </c>
      <c r="Q237" s="15" t="s">
        <v>707</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220</v>
      </c>
      <c r="D238" s="19" t="s">
        <v>708</v>
      </c>
      <c r="E238" s="16"/>
      <c r="F238" s="18">
        <v>19.34</v>
      </c>
      <c r="G238" s="18">
        <v>17.18</v>
      </c>
      <c r="H238" s="18">
        <v>15.03</v>
      </c>
      <c r="I238" s="17"/>
      <c r="J238" s="18">
        <v>21.2</v>
      </c>
      <c r="K238" s="18">
        <v>25.5</v>
      </c>
      <c r="L238" s="18">
        <v>32.46</v>
      </c>
      <c r="M238" s="18"/>
      <c r="N238" s="18">
        <v>56.083429137000003</v>
      </c>
      <c r="O238" s="18">
        <v>12.51438235</v>
      </c>
      <c r="P238" s="19" t="s">
        <v>18</v>
      </c>
      <c r="Q238" s="14" t="s">
        <v>709</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221</v>
      </c>
      <c r="D239" s="20" t="s">
        <v>710</v>
      </c>
      <c r="E239" s="16"/>
      <c r="F239" s="17">
        <v>32.99</v>
      </c>
      <c r="G239" s="17">
        <v>30.27</v>
      </c>
      <c r="H239" s="17">
        <v>27.56</v>
      </c>
      <c r="I239" s="17"/>
      <c r="J239" s="17">
        <v>33.69</v>
      </c>
      <c r="K239" s="17">
        <v>39.11</v>
      </c>
      <c r="L239" s="17">
        <v>47.9</v>
      </c>
      <c r="M239" s="17"/>
      <c r="N239" s="17">
        <v>51.878729024999998</v>
      </c>
      <c r="O239" s="36">
        <v>1.718968104</v>
      </c>
      <c r="P239" s="20" t="s">
        <v>16</v>
      </c>
      <c r="Q239" s="15" t="s">
        <v>711</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222</v>
      </c>
      <c r="D240" s="19" t="s">
        <v>712</v>
      </c>
      <c r="E240" s="16"/>
      <c r="F240" s="18">
        <v>40.85</v>
      </c>
      <c r="G240" s="18">
        <v>37.01</v>
      </c>
      <c r="H240" s="18">
        <v>33.18</v>
      </c>
      <c r="I240" s="17"/>
      <c r="J240" s="18">
        <v>41.79</v>
      </c>
      <c r="K240" s="18">
        <v>49.45</v>
      </c>
      <c r="L240" s="18">
        <v>61.85</v>
      </c>
      <c r="M240" s="18"/>
      <c r="N240" s="18">
        <v>38.985388260999997</v>
      </c>
      <c r="O240" s="18">
        <v>290.96764575000003</v>
      </c>
      <c r="P240" s="19" t="s">
        <v>16</v>
      </c>
      <c r="Q240" s="14" t="s">
        <v>713</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223</v>
      </c>
      <c r="D241" s="20" t="s">
        <v>714</v>
      </c>
      <c r="E241" s="16"/>
      <c r="F241" s="17">
        <v>17.41</v>
      </c>
      <c r="G241" s="17">
        <v>16.86</v>
      </c>
      <c r="H241" s="17">
        <v>16.309999999999999</v>
      </c>
      <c r="I241" s="17"/>
      <c r="J241" s="17">
        <v>17.57</v>
      </c>
      <c r="K241" s="17">
        <v>18.66</v>
      </c>
      <c r="L241" s="17">
        <v>20.420000000000002</v>
      </c>
      <c r="M241" s="17"/>
      <c r="N241" s="17">
        <v>73.615444472999997</v>
      </c>
      <c r="O241" s="36">
        <v>20.0924391</v>
      </c>
      <c r="P241" s="20" t="s">
        <v>18</v>
      </c>
      <c r="Q241" s="15" t="s">
        <v>715</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224</v>
      </c>
      <c r="D242" s="19" t="s">
        <v>716</v>
      </c>
      <c r="E242" s="16"/>
      <c r="F242" s="18">
        <v>7.72</v>
      </c>
      <c r="G242" s="18">
        <v>6.91</v>
      </c>
      <c r="H242" s="18">
        <v>6.1</v>
      </c>
      <c r="I242" s="17"/>
      <c r="J242" s="18">
        <v>8.11</v>
      </c>
      <c r="K242" s="18">
        <v>9.7200000000000006</v>
      </c>
      <c r="L242" s="18">
        <v>12.32</v>
      </c>
      <c r="M242" s="18"/>
      <c r="N242" s="18">
        <v>63.909987725000001</v>
      </c>
      <c r="O242" s="18">
        <v>3.7369588500000002</v>
      </c>
      <c r="P242" s="19" t="s">
        <v>18</v>
      </c>
      <c r="Q242" s="14" t="s">
        <v>717</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225</v>
      </c>
      <c r="D243" s="20" t="s">
        <v>718</v>
      </c>
      <c r="E243" s="16"/>
      <c r="F243" s="17" t="s">
        <v>36</v>
      </c>
      <c r="G243" s="17" t="s">
        <v>36</v>
      </c>
      <c r="H243" s="17" t="s">
        <v>36</v>
      </c>
      <c r="I243" s="17"/>
      <c r="J243" s="17" t="s">
        <v>36</v>
      </c>
      <c r="K243" s="17" t="s">
        <v>36</v>
      </c>
      <c r="L243" s="17" t="s">
        <v>36</v>
      </c>
      <c r="M243" s="17"/>
      <c r="N243" s="17" t="s">
        <v>36</v>
      </c>
      <c r="O243" s="36" t="s">
        <v>36</v>
      </c>
      <c r="P243" s="20" t="s">
        <v>36</v>
      </c>
      <c r="Q243" s="15" t="s">
        <v>283</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226</v>
      </c>
      <c r="D244" s="19" t="s">
        <v>719</v>
      </c>
      <c r="E244" s="16"/>
      <c r="F244" s="18">
        <v>16.079999999999998</v>
      </c>
      <c r="G244" s="18">
        <v>13.57</v>
      </c>
      <c r="H244" s="18">
        <v>11.07</v>
      </c>
      <c r="I244" s="17"/>
      <c r="J244" s="18">
        <v>16.53</v>
      </c>
      <c r="K244" s="18">
        <v>21.53</v>
      </c>
      <c r="L244" s="18">
        <v>29.64</v>
      </c>
      <c r="M244" s="18"/>
      <c r="N244" s="18">
        <v>44.080755435</v>
      </c>
      <c r="O244" s="18">
        <v>59.285231699999997</v>
      </c>
      <c r="P244" s="19" t="s">
        <v>16</v>
      </c>
      <c r="Q244" s="14" t="s">
        <v>720</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227</v>
      </c>
      <c r="D245" s="20" t="s">
        <v>721</v>
      </c>
      <c r="E245" s="16"/>
      <c r="F245" s="17">
        <v>3.32</v>
      </c>
      <c r="G245" s="17">
        <v>2.89</v>
      </c>
      <c r="H245" s="17">
        <v>2.4700000000000002</v>
      </c>
      <c r="I245" s="17"/>
      <c r="J245" s="17">
        <v>3.69</v>
      </c>
      <c r="K245" s="17">
        <v>4.53</v>
      </c>
      <c r="L245" s="17">
        <v>5.9</v>
      </c>
      <c r="M245" s="17"/>
      <c r="N245" s="17">
        <v>59.862991309999998</v>
      </c>
      <c r="O245" s="36">
        <v>3.8939606499999999</v>
      </c>
      <c r="P245" s="20" t="s">
        <v>18</v>
      </c>
      <c r="Q245" s="15" t="s">
        <v>722</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228</v>
      </c>
      <c r="D246" s="19" t="s">
        <v>723</v>
      </c>
      <c r="E246" s="16"/>
      <c r="F246" s="18">
        <v>10.86</v>
      </c>
      <c r="G246" s="18">
        <v>10.57</v>
      </c>
      <c r="H246" s="18">
        <v>10.28</v>
      </c>
      <c r="I246" s="17"/>
      <c r="J246" s="18">
        <v>11.29</v>
      </c>
      <c r="K246" s="18">
        <v>11.86</v>
      </c>
      <c r="L246" s="18">
        <v>12.79</v>
      </c>
      <c r="M246" s="18"/>
      <c r="N246" s="18">
        <v>65.171627646999994</v>
      </c>
      <c r="O246" s="18">
        <v>1.4424383614999998</v>
      </c>
      <c r="P246" s="19" t="s">
        <v>18</v>
      </c>
      <c r="Q246" s="14" t="s">
        <v>724</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229</v>
      </c>
      <c r="D247" s="20" t="s">
        <v>725</v>
      </c>
      <c r="E247" s="16"/>
      <c r="F247" s="17">
        <v>57.83</v>
      </c>
      <c r="G247" s="17">
        <v>54.7</v>
      </c>
      <c r="H247" s="17">
        <v>51.58</v>
      </c>
      <c r="I247" s="17"/>
      <c r="J247" s="17">
        <v>59.09</v>
      </c>
      <c r="K247" s="17">
        <v>65.33</v>
      </c>
      <c r="L247" s="17">
        <v>75.430000000000007</v>
      </c>
      <c r="M247" s="17"/>
      <c r="N247" s="17">
        <v>17.369842229</v>
      </c>
      <c r="O247" s="36">
        <v>1.371091206</v>
      </c>
      <c r="P247" s="20" t="s">
        <v>16</v>
      </c>
      <c r="Q247" s="15" t="s">
        <v>726</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230</v>
      </c>
      <c r="D248" s="19" t="s">
        <v>727</v>
      </c>
      <c r="E248" s="16"/>
      <c r="F248" s="18">
        <v>84</v>
      </c>
      <c r="G248" s="18">
        <v>76.36</v>
      </c>
      <c r="H248" s="18">
        <v>68.73</v>
      </c>
      <c r="I248" s="17"/>
      <c r="J248" s="18">
        <v>87.34</v>
      </c>
      <c r="K248" s="18">
        <v>102.6</v>
      </c>
      <c r="L248" s="18">
        <v>127.29</v>
      </c>
      <c r="M248" s="18"/>
      <c r="N248" s="18">
        <v>40.297548063000001</v>
      </c>
      <c r="O248" s="18">
        <v>2.7598053105</v>
      </c>
      <c r="P248" s="19" t="s">
        <v>16</v>
      </c>
      <c r="Q248" s="14" t="s">
        <v>728</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231</v>
      </c>
      <c r="D249" s="20" t="s">
        <v>729</v>
      </c>
      <c r="E249" s="16"/>
      <c r="F249" s="17">
        <v>109.31</v>
      </c>
      <c r="G249" s="17">
        <v>103.21</v>
      </c>
      <c r="H249" s="17">
        <v>97.11</v>
      </c>
      <c r="I249" s="17"/>
      <c r="J249" s="17">
        <v>110.16</v>
      </c>
      <c r="K249" s="17">
        <v>122.35</v>
      </c>
      <c r="L249" s="17">
        <v>142.09</v>
      </c>
      <c r="M249" s="17"/>
      <c r="N249" s="17">
        <v>47.641086536000003</v>
      </c>
      <c r="O249" s="36">
        <v>1.7569596605</v>
      </c>
      <c r="P249" s="20" t="s">
        <v>16</v>
      </c>
      <c r="Q249" s="15" t="s">
        <v>730</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232</v>
      </c>
      <c r="D250" s="19" t="s">
        <v>731</v>
      </c>
      <c r="E250" s="16"/>
      <c r="F250" s="18">
        <v>73.3</v>
      </c>
      <c r="G250" s="18">
        <v>70.680000000000007</v>
      </c>
      <c r="H250" s="18">
        <v>68.069999999999993</v>
      </c>
      <c r="I250" s="17"/>
      <c r="J250" s="18">
        <v>73.45</v>
      </c>
      <c r="K250" s="18">
        <v>78.67</v>
      </c>
      <c r="L250" s="18">
        <v>87.12</v>
      </c>
      <c r="M250" s="18"/>
      <c r="N250" s="18">
        <v>66.755353421999999</v>
      </c>
      <c r="O250" s="18">
        <v>5.5339680558</v>
      </c>
      <c r="P250" s="19" t="s">
        <v>18</v>
      </c>
      <c r="Q250" s="14" t="s">
        <v>732</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233</v>
      </c>
      <c r="D251" s="20" t="s">
        <v>733</v>
      </c>
      <c r="E251" s="16"/>
      <c r="F251" s="17">
        <v>97.6</v>
      </c>
      <c r="G251" s="17">
        <v>91.11</v>
      </c>
      <c r="H251" s="17">
        <v>84.63</v>
      </c>
      <c r="I251" s="17"/>
      <c r="J251" s="17">
        <v>98.95</v>
      </c>
      <c r="K251" s="17">
        <v>111.91</v>
      </c>
      <c r="L251" s="17">
        <v>132.88</v>
      </c>
      <c r="M251" s="17"/>
      <c r="N251" s="17">
        <v>49.248529396999999</v>
      </c>
      <c r="O251" s="36">
        <v>1.1960075335</v>
      </c>
      <c r="P251" s="20" t="s">
        <v>16</v>
      </c>
      <c r="Q251" s="15" t="s">
        <v>734</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234</v>
      </c>
      <c r="D252" s="19" t="s">
        <v>735</v>
      </c>
      <c r="E252" s="16"/>
      <c r="F252" s="18">
        <v>125.75</v>
      </c>
      <c r="G252" s="18">
        <v>112.89</v>
      </c>
      <c r="H252" s="18">
        <v>100.04</v>
      </c>
      <c r="I252" s="17"/>
      <c r="J252" s="18">
        <v>129.82</v>
      </c>
      <c r="K252" s="18">
        <v>155.52000000000001</v>
      </c>
      <c r="L252" s="18">
        <v>197.12</v>
      </c>
      <c r="M252" s="18"/>
      <c r="N252" s="18">
        <v>38.867817111999997</v>
      </c>
      <c r="O252" s="18">
        <v>13.442233438999999</v>
      </c>
      <c r="P252" s="19" t="s">
        <v>16</v>
      </c>
      <c r="Q252" s="14" t="s">
        <v>736</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235</v>
      </c>
      <c r="D253" s="20" t="s">
        <v>737</v>
      </c>
      <c r="E253" s="16"/>
      <c r="F253" s="17">
        <v>35.270000000000003</v>
      </c>
      <c r="G253" s="17">
        <v>28.44</v>
      </c>
      <c r="H253" s="17">
        <v>21.61</v>
      </c>
      <c r="I253" s="17"/>
      <c r="J253" s="17">
        <v>37.159999999999997</v>
      </c>
      <c r="K253" s="17">
        <v>50.81</v>
      </c>
      <c r="L253" s="17">
        <v>72.900000000000006</v>
      </c>
      <c r="M253" s="17"/>
      <c r="N253" s="17">
        <v>32.845118966000001</v>
      </c>
      <c r="O253" s="36">
        <v>12.535076648</v>
      </c>
      <c r="P253" s="20" t="s">
        <v>16</v>
      </c>
      <c r="Q253" s="15" t="s">
        <v>738</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236</v>
      </c>
      <c r="D254" s="20" t="s">
        <v>739</v>
      </c>
      <c r="E254" s="16"/>
      <c r="F254" s="17">
        <v>71.66</v>
      </c>
      <c r="G254" s="17">
        <v>63.87</v>
      </c>
      <c r="H254" s="17">
        <v>56.08</v>
      </c>
      <c r="I254" s="17"/>
      <c r="J254" s="17">
        <v>74.05</v>
      </c>
      <c r="K254" s="17">
        <v>89.62</v>
      </c>
      <c r="L254" s="17">
        <v>114.83</v>
      </c>
      <c r="M254" s="17"/>
      <c r="N254" s="17">
        <v>34.492474807999997</v>
      </c>
      <c r="O254" s="36">
        <v>26.455891260000001</v>
      </c>
      <c r="P254" s="20" t="s">
        <v>16</v>
      </c>
      <c r="Q254" s="15" t="s">
        <v>740</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237</v>
      </c>
      <c r="D255" s="19" t="s">
        <v>741</v>
      </c>
      <c r="E255" s="16"/>
      <c r="F255" s="18">
        <v>122.08</v>
      </c>
      <c r="G255" s="18">
        <v>115.5</v>
      </c>
      <c r="H255" s="18">
        <v>108.92</v>
      </c>
      <c r="I255" s="17"/>
      <c r="J255" s="18">
        <v>123.59</v>
      </c>
      <c r="K255" s="18">
        <v>136.74</v>
      </c>
      <c r="L255" s="18">
        <v>158.03</v>
      </c>
      <c r="M255" s="18"/>
      <c r="N255" s="18">
        <v>45.775927864000003</v>
      </c>
      <c r="O255" s="18">
        <v>2.5811651065000003</v>
      </c>
      <c r="P255" s="19" t="s">
        <v>16</v>
      </c>
      <c r="Q255" s="14" t="s">
        <v>742</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238</v>
      </c>
      <c r="D256" s="20" t="s">
        <v>743</v>
      </c>
      <c r="E256" s="16"/>
      <c r="F256" s="17">
        <v>104.5</v>
      </c>
      <c r="G256" s="17">
        <v>93.27</v>
      </c>
      <c r="H256" s="17">
        <v>82.05</v>
      </c>
      <c r="I256" s="17"/>
      <c r="J256" s="17">
        <v>108.05</v>
      </c>
      <c r="K256" s="17">
        <v>130.49</v>
      </c>
      <c r="L256" s="17">
        <v>166.81</v>
      </c>
      <c r="M256" s="17"/>
      <c r="N256" s="17">
        <v>34.642995390000003</v>
      </c>
      <c r="O256" s="36">
        <v>5.6738932164999998</v>
      </c>
      <c r="P256" s="20" t="s">
        <v>16</v>
      </c>
      <c r="Q256" s="15" t="s">
        <v>744</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239</v>
      </c>
      <c r="D257" s="19" t="s">
        <v>745</v>
      </c>
      <c r="E257" s="16"/>
      <c r="F257" s="18">
        <v>132.80000000000001</v>
      </c>
      <c r="G257" s="18">
        <v>127.27</v>
      </c>
      <c r="H257" s="18">
        <v>121.74</v>
      </c>
      <c r="I257" s="17"/>
      <c r="J257" s="18">
        <v>134.11000000000001</v>
      </c>
      <c r="K257" s="18">
        <v>145.16</v>
      </c>
      <c r="L257" s="18">
        <v>163.05000000000001</v>
      </c>
      <c r="M257" s="18"/>
      <c r="N257" s="18">
        <v>43.700904909999998</v>
      </c>
      <c r="O257" s="18">
        <v>732.95777812999995</v>
      </c>
      <c r="P257" s="19" t="s">
        <v>16</v>
      </c>
      <c r="Q257" s="14" t="s">
        <v>746</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747</v>
      </c>
      <c r="D258" s="20" t="s">
        <v>748</v>
      </c>
      <c r="E258" s="16"/>
      <c r="F258" s="17">
        <v>87.51</v>
      </c>
      <c r="G258" s="17">
        <v>82.71</v>
      </c>
      <c r="H258" s="17">
        <v>77.91</v>
      </c>
      <c r="I258" s="17"/>
      <c r="J258" s="17">
        <v>88.38</v>
      </c>
      <c r="K258" s="17">
        <v>97.97</v>
      </c>
      <c r="L258" s="17">
        <v>113.49</v>
      </c>
      <c r="M258" s="17"/>
      <c r="N258" s="17">
        <v>47.526902282000002</v>
      </c>
      <c r="O258" s="36">
        <v>5.7945627969999993</v>
      </c>
      <c r="P258" s="20" t="s">
        <v>16</v>
      </c>
      <c r="Q258" s="15" t="s">
        <v>749</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240</v>
      </c>
      <c r="D259" s="19" t="s">
        <v>750</v>
      </c>
      <c r="E259" s="16"/>
      <c r="F259" s="18">
        <v>367.89</v>
      </c>
      <c r="G259" s="18">
        <v>344.98</v>
      </c>
      <c r="H259" s="18">
        <v>322.07</v>
      </c>
      <c r="I259" s="17"/>
      <c r="J259" s="18">
        <v>372.02</v>
      </c>
      <c r="K259" s="18">
        <v>417.83</v>
      </c>
      <c r="L259" s="18">
        <v>491.97</v>
      </c>
      <c r="M259" s="18"/>
      <c r="N259" s="18">
        <v>48.783048983999997</v>
      </c>
      <c r="O259" s="18">
        <v>49.384871782000005</v>
      </c>
      <c r="P259" s="19" t="s">
        <v>16</v>
      </c>
      <c r="Q259" s="14" t="s">
        <v>751</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241</v>
      </c>
      <c r="D260" s="20" t="s">
        <v>752</v>
      </c>
      <c r="E260" s="16"/>
      <c r="F260" s="17">
        <v>105.96</v>
      </c>
      <c r="G260" s="17">
        <v>98.32</v>
      </c>
      <c r="H260" s="17">
        <v>90.68</v>
      </c>
      <c r="I260" s="17"/>
      <c r="J260" s="17">
        <v>107.37</v>
      </c>
      <c r="K260" s="17">
        <v>122.64</v>
      </c>
      <c r="L260" s="17">
        <v>147.36000000000001</v>
      </c>
      <c r="M260" s="17"/>
      <c r="N260" s="17">
        <v>45.246889885999998</v>
      </c>
      <c r="O260" s="36">
        <v>182.43261952999998</v>
      </c>
      <c r="P260" s="20" t="s">
        <v>16</v>
      </c>
      <c r="Q260" s="15" t="s">
        <v>753</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242</v>
      </c>
      <c r="D261" s="19" t="s">
        <v>754</v>
      </c>
      <c r="E261" s="16"/>
      <c r="F261" s="18">
        <v>139.24</v>
      </c>
      <c r="G261" s="18">
        <v>133.49</v>
      </c>
      <c r="H261" s="18">
        <v>127.75</v>
      </c>
      <c r="I261" s="17"/>
      <c r="J261" s="18">
        <v>140.74</v>
      </c>
      <c r="K261" s="18">
        <v>152.22</v>
      </c>
      <c r="L261" s="18">
        <v>170.8</v>
      </c>
      <c r="M261" s="18"/>
      <c r="N261" s="18">
        <v>43.211660492</v>
      </c>
      <c r="O261" s="18">
        <v>166.78814152999999</v>
      </c>
      <c r="P261" s="19" t="s">
        <v>16</v>
      </c>
      <c r="Q261" s="14" t="s">
        <v>755</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243</v>
      </c>
      <c r="D262" s="19" t="s">
        <v>756</v>
      </c>
      <c r="E262" s="16"/>
      <c r="F262" s="18">
        <v>100.09</v>
      </c>
      <c r="G262" s="18">
        <v>96.29</v>
      </c>
      <c r="H262" s="18">
        <v>92.5</v>
      </c>
      <c r="I262" s="17"/>
      <c r="J262" s="18">
        <v>100.95</v>
      </c>
      <c r="K262" s="18">
        <v>108.53</v>
      </c>
      <c r="L262" s="18">
        <v>120.8</v>
      </c>
      <c r="M262" s="18"/>
      <c r="N262" s="18">
        <v>48.811971458000002</v>
      </c>
      <c r="O262" s="18">
        <v>8.4587876364999985</v>
      </c>
      <c r="P262" s="19" t="s">
        <v>16</v>
      </c>
      <c r="Q262" s="14" t="s">
        <v>757</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244</v>
      </c>
      <c r="D263" s="20" t="s">
        <v>758</v>
      </c>
      <c r="E263" s="16"/>
      <c r="F263" s="17">
        <v>144.25</v>
      </c>
      <c r="G263" s="17">
        <v>134.08000000000001</v>
      </c>
      <c r="H263" s="17">
        <v>123.91</v>
      </c>
      <c r="I263" s="17"/>
      <c r="J263" s="17">
        <v>146.84</v>
      </c>
      <c r="K263" s="17">
        <v>167.17</v>
      </c>
      <c r="L263" s="17">
        <v>200.08</v>
      </c>
      <c r="M263" s="17"/>
      <c r="N263" s="17">
        <v>45.401151513999999</v>
      </c>
      <c r="O263" s="36">
        <v>5.8316710130000002</v>
      </c>
      <c r="P263" s="20" t="s">
        <v>16</v>
      </c>
      <c r="Q263" s="15" t="s">
        <v>759</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245</v>
      </c>
      <c r="D264" s="19" t="s">
        <v>760</v>
      </c>
      <c r="E264" s="16"/>
      <c r="F264" s="18">
        <v>55.4</v>
      </c>
      <c r="G264" s="18">
        <v>51.6</v>
      </c>
      <c r="H264" s="18">
        <v>47.81</v>
      </c>
      <c r="I264" s="17"/>
      <c r="J264" s="18">
        <v>56.12</v>
      </c>
      <c r="K264" s="18">
        <v>63.7</v>
      </c>
      <c r="L264" s="18">
        <v>75.98</v>
      </c>
      <c r="M264" s="18"/>
      <c r="N264" s="18">
        <v>43.215158844999998</v>
      </c>
      <c r="O264" s="18">
        <v>3.3748060125000001</v>
      </c>
      <c r="P264" s="19" t="s">
        <v>16</v>
      </c>
      <c r="Q264" s="14" t="s">
        <v>761</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246</v>
      </c>
      <c r="D265" s="20" t="s">
        <v>762</v>
      </c>
      <c r="E265" s="16"/>
      <c r="F265" s="17">
        <v>52.34</v>
      </c>
      <c r="G265" s="17">
        <v>48.45</v>
      </c>
      <c r="H265" s="17">
        <v>44.57</v>
      </c>
      <c r="I265" s="17"/>
      <c r="J265" s="17">
        <v>54.37</v>
      </c>
      <c r="K265" s="17">
        <v>62.13</v>
      </c>
      <c r="L265" s="17">
        <v>74.7</v>
      </c>
      <c r="M265" s="17"/>
      <c r="N265" s="17">
        <v>60.033523512000002</v>
      </c>
      <c r="O265" s="36">
        <v>19.385671691999999</v>
      </c>
      <c r="P265" s="20" t="s">
        <v>18</v>
      </c>
      <c r="Q265" s="15" t="s">
        <v>763</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247</v>
      </c>
      <c r="D266" s="19" t="s">
        <v>764</v>
      </c>
      <c r="E266" s="16"/>
      <c r="F266" s="18">
        <v>356.86</v>
      </c>
      <c r="G266" s="18">
        <v>334.56</v>
      </c>
      <c r="H266" s="18">
        <v>312.27</v>
      </c>
      <c r="I266" s="17"/>
      <c r="J266" s="18">
        <v>362.52</v>
      </c>
      <c r="K266" s="18">
        <v>407.1</v>
      </c>
      <c r="L266" s="18">
        <v>479.24</v>
      </c>
      <c r="M266" s="18"/>
      <c r="N266" s="18">
        <v>49.318113734000001</v>
      </c>
      <c r="O266" s="18">
        <v>3.593554626</v>
      </c>
      <c r="P266" s="19" t="s">
        <v>16</v>
      </c>
      <c r="Q266" s="14" t="s">
        <v>765</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248</v>
      </c>
      <c r="D267" s="20" t="s">
        <v>766</v>
      </c>
      <c r="E267" s="16"/>
      <c r="F267" s="17">
        <v>100.08</v>
      </c>
      <c r="G267" s="17">
        <v>91.02</v>
      </c>
      <c r="H267" s="17">
        <v>81.96</v>
      </c>
      <c r="I267" s="17"/>
      <c r="J267" s="17">
        <v>101.83</v>
      </c>
      <c r="K267" s="17">
        <v>119.94</v>
      </c>
      <c r="L267" s="17">
        <v>149.26</v>
      </c>
      <c r="M267" s="17"/>
      <c r="N267" s="17">
        <v>51.995059275999999</v>
      </c>
      <c r="O267" s="36">
        <v>15.315247973</v>
      </c>
      <c r="P267" s="20" t="s">
        <v>16</v>
      </c>
      <c r="Q267" s="15" t="s">
        <v>767</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249</v>
      </c>
      <c r="D268" s="19" t="s">
        <v>768</v>
      </c>
      <c r="E268" s="16"/>
      <c r="F268" s="18">
        <v>107.38</v>
      </c>
      <c r="G268" s="18">
        <v>102.95</v>
      </c>
      <c r="H268" s="18">
        <v>98.52</v>
      </c>
      <c r="I268" s="17"/>
      <c r="J268" s="18">
        <v>108.5</v>
      </c>
      <c r="K268" s="18">
        <v>117.35</v>
      </c>
      <c r="L268" s="18">
        <v>131.66999999999999</v>
      </c>
      <c r="M268" s="18"/>
      <c r="N268" s="18">
        <v>40.942482333000001</v>
      </c>
      <c r="O268" s="18">
        <v>1.4290057409999999</v>
      </c>
      <c r="P268" s="19" t="s">
        <v>16</v>
      </c>
      <c r="Q268" s="14" t="s">
        <v>769</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250</v>
      </c>
      <c r="D269" s="20" t="s">
        <v>770</v>
      </c>
      <c r="E269" s="16"/>
      <c r="F269" s="17">
        <v>33.450000000000003</v>
      </c>
      <c r="G269" s="17">
        <v>30.08</v>
      </c>
      <c r="H269" s="17">
        <v>26.71</v>
      </c>
      <c r="I269" s="17"/>
      <c r="J269" s="17">
        <v>34.47</v>
      </c>
      <c r="K269" s="17">
        <v>41.2</v>
      </c>
      <c r="L269" s="17">
        <v>52.1</v>
      </c>
      <c r="M269" s="17"/>
      <c r="N269" s="17">
        <v>37.920855533999998</v>
      </c>
      <c r="O269" s="36">
        <v>7.0767545515000005</v>
      </c>
      <c r="P269" s="20" t="s">
        <v>16</v>
      </c>
      <c r="Q269" s="15" t="s">
        <v>771</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772</v>
      </c>
      <c r="D270" s="19" t="s">
        <v>773</v>
      </c>
      <c r="E270" s="16"/>
      <c r="F270" s="18">
        <v>9.01</v>
      </c>
      <c r="G270" s="18">
        <v>7.3</v>
      </c>
      <c r="H270" s="18">
        <v>5.59</v>
      </c>
      <c r="I270" s="17"/>
      <c r="J270" s="18">
        <v>9.59</v>
      </c>
      <c r="K270" s="18">
        <v>13</v>
      </c>
      <c r="L270" s="18">
        <v>18.52</v>
      </c>
      <c r="M270" s="18"/>
      <c r="N270" s="18">
        <v>34.151879379999997</v>
      </c>
      <c r="O270" s="18">
        <v>1.2995756359999999</v>
      </c>
      <c r="P270" s="19" t="s">
        <v>16</v>
      </c>
      <c r="Q270" s="14" t="s">
        <v>774</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251</v>
      </c>
      <c r="D271" s="20" t="s">
        <v>775</v>
      </c>
      <c r="E271" s="16"/>
      <c r="F271" s="17">
        <v>8.5299999999999994</v>
      </c>
      <c r="G271" s="17">
        <v>6.92</v>
      </c>
      <c r="H271" s="17">
        <v>5.32</v>
      </c>
      <c r="I271" s="17"/>
      <c r="J271" s="17">
        <v>9.01</v>
      </c>
      <c r="K271" s="17">
        <v>12.21</v>
      </c>
      <c r="L271" s="17">
        <v>17.399999999999999</v>
      </c>
      <c r="M271" s="17"/>
      <c r="N271" s="17">
        <v>33.344790359999998</v>
      </c>
      <c r="O271" s="36">
        <v>2.2672540090000002</v>
      </c>
      <c r="P271" s="20" t="s">
        <v>16</v>
      </c>
      <c r="Q271" s="15" t="s">
        <v>776</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252</v>
      </c>
      <c r="D272" s="19" t="s">
        <v>777</v>
      </c>
      <c r="E272" s="16"/>
      <c r="F272" s="18">
        <v>20.2</v>
      </c>
      <c r="G272" s="18">
        <v>16.29</v>
      </c>
      <c r="H272" s="18">
        <v>12.38</v>
      </c>
      <c r="I272" s="17"/>
      <c r="J272" s="18">
        <v>21.44</v>
      </c>
      <c r="K272" s="18">
        <v>29.25</v>
      </c>
      <c r="L272" s="18">
        <v>41.89</v>
      </c>
      <c r="M272" s="18"/>
      <c r="N272" s="18">
        <v>32.236067310999999</v>
      </c>
      <c r="O272" s="18">
        <v>1.2136794799999999</v>
      </c>
      <c r="P272" s="19" t="s">
        <v>16</v>
      </c>
      <c r="Q272" s="14" t="s">
        <v>778</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253</v>
      </c>
      <c r="D273" s="20" t="s">
        <v>779</v>
      </c>
      <c r="E273" s="16"/>
      <c r="F273" s="17">
        <v>7.56</v>
      </c>
      <c r="G273" s="17">
        <v>6.99</v>
      </c>
      <c r="H273" s="17">
        <v>6.43</v>
      </c>
      <c r="I273" s="17"/>
      <c r="J273" s="17">
        <v>7.67</v>
      </c>
      <c r="K273" s="17">
        <v>8.7899999999999991</v>
      </c>
      <c r="L273" s="17">
        <v>10.61</v>
      </c>
      <c r="M273" s="17"/>
      <c r="N273" s="17">
        <v>36.771336410000004</v>
      </c>
      <c r="O273" s="36">
        <v>2.1212829370000001</v>
      </c>
      <c r="P273" s="20" t="s">
        <v>16</v>
      </c>
      <c r="Q273" s="15" t="s">
        <v>780</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254</v>
      </c>
      <c r="D274" s="19" t="s">
        <v>781</v>
      </c>
      <c r="E274" s="16"/>
      <c r="F274" s="18" t="s">
        <v>36</v>
      </c>
      <c r="G274" s="18" t="s">
        <v>36</v>
      </c>
      <c r="H274" s="18" t="s">
        <v>36</v>
      </c>
      <c r="I274" s="17"/>
      <c r="J274" s="18" t="s">
        <v>36</v>
      </c>
      <c r="K274" s="18" t="s">
        <v>36</v>
      </c>
      <c r="L274" s="18" t="s">
        <v>36</v>
      </c>
      <c r="M274" s="18"/>
      <c r="N274" s="18" t="s">
        <v>36</v>
      </c>
      <c r="O274" s="18" t="s">
        <v>36</v>
      </c>
      <c r="P274" s="19" t="s">
        <v>36</v>
      </c>
      <c r="Q274" s="14" t="s">
        <v>283</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255</v>
      </c>
      <c r="D275" s="20" t="s">
        <v>782</v>
      </c>
      <c r="E275" s="16"/>
      <c r="F275" s="17">
        <v>13.84</v>
      </c>
      <c r="G275" s="17">
        <v>13.27</v>
      </c>
      <c r="H275" s="17">
        <v>12.7</v>
      </c>
      <c r="I275" s="17"/>
      <c r="J275" s="17">
        <v>14.02</v>
      </c>
      <c r="K275" s="17">
        <v>15.15</v>
      </c>
      <c r="L275" s="17">
        <v>16.98</v>
      </c>
      <c r="M275" s="17"/>
      <c r="N275" s="17">
        <v>43.366319267000002</v>
      </c>
      <c r="O275" s="36">
        <v>18.390220169999999</v>
      </c>
      <c r="P275" s="20" t="s">
        <v>16</v>
      </c>
      <c r="Q275" s="15" t="s">
        <v>783</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256</v>
      </c>
      <c r="D276" s="19" t="s">
        <v>784</v>
      </c>
      <c r="E276" s="16"/>
      <c r="F276" s="18">
        <v>16.57</v>
      </c>
      <c r="G276" s="18">
        <v>15.27</v>
      </c>
      <c r="H276" s="18">
        <v>13.98</v>
      </c>
      <c r="I276" s="17"/>
      <c r="J276" s="18">
        <v>16.79</v>
      </c>
      <c r="K276" s="18">
        <v>19.37</v>
      </c>
      <c r="L276" s="18">
        <v>23.55</v>
      </c>
      <c r="M276" s="18"/>
      <c r="N276" s="18">
        <v>50.421965808000003</v>
      </c>
      <c r="O276" s="18">
        <v>19.255382565000001</v>
      </c>
      <c r="P276" s="19" t="s">
        <v>16</v>
      </c>
      <c r="Q276" s="14" t="s">
        <v>785</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257</v>
      </c>
      <c r="D277" s="20" t="s">
        <v>786</v>
      </c>
      <c r="E277" s="16"/>
      <c r="F277" s="17">
        <v>19.41</v>
      </c>
      <c r="G277" s="17">
        <v>18.329999999999998</v>
      </c>
      <c r="H277" s="17">
        <v>17.25</v>
      </c>
      <c r="I277" s="17"/>
      <c r="J277" s="17">
        <v>19.600000000000001</v>
      </c>
      <c r="K277" s="17">
        <v>21.75</v>
      </c>
      <c r="L277" s="17">
        <v>25.23</v>
      </c>
      <c r="M277" s="17"/>
      <c r="N277" s="17">
        <v>45.609199193999999</v>
      </c>
      <c r="O277" s="36">
        <v>24.8166522</v>
      </c>
      <c r="P277" s="20" t="s">
        <v>16</v>
      </c>
      <c r="Q277" s="15" t="s">
        <v>787</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2025-06-24T01:35:31Z</cp:lastPrinted>
  <dcterms:created xsi:type="dcterms:W3CDTF">2020-05-21T15:06:06Z</dcterms:created>
  <dcterms:modified xsi:type="dcterms:W3CDTF">2025-06-24T01:36:12Z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1433547444</vt:lpwstr>
  </property>
  <property fmtid="{D5CDD505-2E9C-101B-9397-08002B2CF9AE}" pid="3" name="EcoUpdateMessage">
    <vt:lpwstr>2025/06/04-23:37:24</vt:lpwstr>
  </property>
  <property fmtid="{D5CDD505-2E9C-101B-9397-08002B2CF9AE}" pid="4" name="EcoUpdateStatus">
    <vt:lpwstr>2025-06-04=BRA:St,ME,Fd,TP;USA:St,ME;ARG:St,ME,TP;MEX:St,ME,Fd,TP;CHL:St,ME;PER:St,ME;SAU:St|2022-10-17=USA:TP|2025-06-03=ARG:Fd;CHL:Fd;GBR:St,ME;COL:St,ME,Fd;PER:Fd,TP|2021-11-17=CHL:TP|2014-02-26=VEN:St|2002-11-08=JPN:St|2016-08-18=NNN:St|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