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140" documentId="14_{20F11C33-3677-4C30-A3E1-0027A7024503}" xr6:coauthVersionLast="47" xr6:coauthVersionMax="47" xr10:uidLastSave="{2EEF0909-1125-49F6-B182-6A59BC77A71A}"/>
  <bookViews>
    <workbookView xWindow="-24855" yWindow="1005" windowWidth="24255" windowHeight="1419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<sst xmlns="http://schemas.openxmlformats.org/spreadsheetml/2006/main" count="1052" uniqueCount="751">
  <si>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</si>
  <si>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</si>
  <si>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</si>
  <si>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</si>
  <si>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</si>
  <si>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</si>
  <si>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</si>
  <si>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</si>
  <si>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</si>
  <si>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</si>
  <si>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</si>
  <si>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</si>
  <si>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</si>
  <si>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</si>
  <si>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</si>
  <si>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</si>
  <si>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</si>
  <si>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</si>
  <si>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</si>
  <si>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</si>
  <si>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</si>
  <si>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</si>
  <si>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</si>
  <si>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</si>
  <si>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</si>
  <si>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</si>
  <si>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</si>
  <si>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</si>
  <si>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</si>
  <si>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</si>
  <si>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</si>
  <si>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</si>
  <si>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</si>
  <si>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</si>
  <si>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</si>
  <si>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</si>
  <si>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</si>
  <si>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</si>
  <si>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</si>
  <si>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</si>
  <si>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Bank Of America Corp</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</si>
  <si>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</si>
  <si>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</si>
  <si>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</si>
  <si>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</si>
  <si>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</si>
  <si>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</si>
  <si>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</si>
  <si>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</si>
  <si>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</si>
  <si>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</si>
  <si>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</si>
  <si>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</si>
  <si>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</si>
  <si>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</si>
  <si>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</si>
  <si>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</si>
  <si>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</si>
  <si>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</si>
  <si>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</si>
  <si>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</si>
  <si>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</si>
  <si>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</si>
  <si>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Coca Cola Co</t>
  </si>
  <si>
    <t>Cogna ON</t>
  </si>
  <si>
    <t>Coinbase Global, Inc</t>
  </si>
  <si>
    <t>Copasa</t>
  </si>
  <si>
    <t>Copel</t>
  </si>
  <si>
    <t>Cosan</t>
  </si>
  <si>
    <t>CPFL Energia</t>
  </si>
  <si>
    <t>Cruzeiro Edu</t>
  </si>
  <si>
    <t>Csn Mineracao</t>
  </si>
  <si>
    <t>Cury S/A</t>
  </si>
  <si>
    <t>Cvc Brasil</t>
  </si>
  <si>
    <t>Cyrela Realt</t>
  </si>
  <si>
    <t>Dasa</t>
  </si>
  <si>
    <t>Dexco</t>
  </si>
  <si>
    <t>Dimed</t>
  </si>
  <si>
    <t>Direcional</t>
  </si>
  <si>
    <t>Ecorodovias</t>
  </si>
  <si>
    <t>Eletrobras</t>
  </si>
  <si>
    <t>Eli Lilly And Company</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</si>
  <si>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</si>
  <si>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</si>
  <si>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</si>
  <si>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</si>
  <si>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</si>
  <si>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</si>
  <si>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</si>
  <si>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</si>
  <si>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</si>
  <si>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</si>
  <si>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</si>
  <si>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</si>
  <si>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</si>
  <si>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</si>
  <si>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</si>
  <si>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</si>
  <si>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</si>
  <si>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Natura</t>
  </si>
  <si>
    <t>Grupo Sbf</t>
  </si>
  <si>
    <t>Guararapes</t>
  </si>
  <si>
    <t>Hapvida</t>
  </si>
  <si>
    <t>Helbor</t>
  </si>
  <si>
    <t>Hidrovias</t>
  </si>
  <si>
    <t>Hypera</t>
  </si>
  <si>
    <t>Iguatemi SA</t>
  </si>
  <si>
    <t>Intel Corp</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</si>
  <si>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</si>
  <si>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</si>
  <si>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</si>
  <si>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</si>
  <si>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</si>
  <si>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</si>
  <si>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</si>
  <si>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</si>
  <si>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</si>
  <si>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</si>
  <si>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</si>
  <si>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</si>
  <si>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</si>
  <si>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</si>
  <si>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</si>
  <si>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</si>
  <si>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</si>
  <si>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</si>
  <si>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</si>
  <si>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</si>
  <si>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</si>
  <si>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</si>
  <si>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</si>
  <si>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</si>
  <si>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</si>
  <si>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</si>
  <si>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</si>
  <si>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</si>
  <si>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</si>
  <si>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</si>
  <si>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</si>
  <si>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</si>
  <si>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</si>
  <si>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</si>
  <si>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</si>
  <si>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</si>
  <si>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</si>
  <si>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Oceanpact</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</si>
  <si>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</si>
  <si>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</si>
  <si>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</si>
  <si>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</si>
  <si>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</si>
  <si>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</si>
  <si>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</si>
  <si>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</si>
  <si>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</si>
  <si>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</si>
  <si>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</si>
  <si>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</si>
  <si>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</si>
  <si>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</si>
  <si>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</si>
  <si>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</si>
  <si>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</si>
  <si>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</si>
  <si>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</si>
  <si>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Recrusul</t>
  </si>
  <si>
    <t>Rede D Or</t>
  </si>
  <si>
    <t>Rumo S.A.</t>
  </si>
  <si>
    <t>Sabesp</t>
  </si>
  <si>
    <t>Sanepar</t>
  </si>
  <si>
    <t>Santos Brp</t>
  </si>
  <si>
    <t>Sao Martinho</t>
  </si>
  <si>
    <t>Ser Educa</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</si>
  <si>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</si>
  <si>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</si>
  <si>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</si>
  <si>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</si>
  <si>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</si>
  <si>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</si>
  <si>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</si>
  <si>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</si>
  <si>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</si>
  <si>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</si>
  <si>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</si>
  <si>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</si>
  <si>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</si>
  <si>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</si>
  <si>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</si>
  <si>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</si>
  <si>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</si>
  <si>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</si>
  <si>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</si>
  <si>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</si>
  <si>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</si>
  <si>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</si>
  <si>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</si>
  <si>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</si>
  <si>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</si>
  <si>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</si>
  <si>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</si>
  <si>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</si>
  <si>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</si>
  <si>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</si>
  <si>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</si>
  <si>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</si>
  <si>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</si>
  <si>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BB Etf Dolar</t>
  </si>
  <si>
    <t>Etf BV Coin</t>
  </si>
  <si>
    <t>First Trust Nasdaq-100 Equal Weighted</t>
  </si>
  <si>
    <t>Hashdex Btcn</t>
  </si>
  <si>
    <t>Hashdex Eth</t>
  </si>
  <si>
    <t>Hashdex Nci</t>
  </si>
  <si>
    <t>Investo Wrld</t>
  </si>
  <si>
    <t>Ishares Bova Ci</t>
  </si>
  <si>
    <t>Ishares S&amp;P 500</t>
  </si>
  <si>
    <t>Ishares Smal Ci</t>
  </si>
  <si>
    <t>It Now Ibov</t>
  </si>
  <si>
    <t>It Now Idiv</t>
  </si>
  <si>
    <t>It Now Ifnc Fundo de Indice</t>
  </si>
  <si>
    <t>It Now SP BR</t>
  </si>
  <si>
    <t>It Now Spxi</t>
  </si>
  <si>
    <t>It Now Teck</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</si>
  <si>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</si>
  <si>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</si>
  <si>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</si>
  <si>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</si>
  <si>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</si>
  <si>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</si>
  <si>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</si>
  <si>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</si>
  <si>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</si>
  <si>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</si>
  <si>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</si>
  <si>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</si>
  <si>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</si>
  <si>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</si>
  <si>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</si>
  <si>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</si>
  <si>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</si>
  <si>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</si>
  <si>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</si>
  <si>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</si>
  <si>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</si>
  <si>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</si>
  <si>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</si>
  <si>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</si>
  <si>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</si>
  <si>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</si>
  <si>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</si>
  <si>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</si>
  <si>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BOAC34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</si>
  <si>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</si>
  <si>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</si>
  <si>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</si>
  <si>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</si>
  <si>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</si>
  <si>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</si>
  <si>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</si>
  <si>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</si>
  <si>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</si>
  <si>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</si>
  <si>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</si>
  <si>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</si>
  <si>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</si>
  <si>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</si>
  <si>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</si>
  <si>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</si>
  <si>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</si>
  <si>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</si>
  <si>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</si>
  <si>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</si>
  <si>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</si>
  <si>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</si>
  <si>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</si>
  <si>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COCA34</t>
  </si>
  <si>
    <t>COGN3</t>
  </si>
  <si>
    <t>C2OI34</t>
  </si>
  <si>
    <t>CSMG3</t>
  </si>
  <si>
    <t>CPLE3</t>
  </si>
  <si>
    <t>CPLE6</t>
  </si>
  <si>
    <t>CSAN3</t>
  </si>
  <si>
    <t>CPFE3</t>
  </si>
  <si>
    <t>CSED3</t>
  </si>
  <si>
    <t>CMIN3</t>
  </si>
  <si>
    <t>CURY3</t>
  </si>
  <si>
    <t>CVCB3</t>
  </si>
  <si>
    <t>CYRE3</t>
  </si>
  <si>
    <t>DASA3</t>
  </si>
  <si>
    <t>DXCO3</t>
  </si>
  <si>
    <t>PNVL3</t>
  </si>
  <si>
    <t>DIRR3</t>
  </si>
  <si>
    <t>ECOR3</t>
  </si>
  <si>
    <t>ELET3</t>
  </si>
  <si>
    <t>ELET6</t>
  </si>
  <si>
    <t>LILY34</t>
  </si>
  <si>
    <t>EMBR3</t>
  </si>
  <si>
    <t>ENGI11</t>
  </si>
  <si>
    <t>ENEV3</t>
  </si>
  <si>
    <t>EGIE3</t>
  </si>
  <si>
    <t>EQTL3</t>
  </si>
  <si>
    <t>EVEN3</t>
  </si>
  <si>
    <t>EZTC3</t>
  </si>
  <si>
    <t>FESA4</t>
  </si>
  <si>
    <t>FLRY3</t>
  </si>
  <si>
    <t>FRAS3</t>
  </si>
  <si>
    <t>GFSA3</t>
  </si>
  <si>
    <t>GGBR4</t>
  </si>
  <si>
    <t>GOAU4</t>
  </si>
  <si>
    <t>GOLL54</t>
  </si>
  <si>
    <t>GGPS3</t>
  </si>
  <si>
    <t>GRND3</t>
  </si>
  <si>
    <t>GMAT3</t>
  </si>
  <si>
    <t>NTCO3</t>
  </si>
  <si>
    <t>SBFG3</t>
  </si>
  <si>
    <t>GUAR3</t>
  </si>
  <si>
    <t>HAPV3</t>
  </si>
  <si>
    <t>HBOR3</t>
  </si>
  <si>
    <t>HBSA3</t>
  </si>
  <si>
    <t>HYPE3</t>
  </si>
  <si>
    <t>IGTI11</t>
  </si>
  <si>
    <t>ITLC34</t>
  </si>
  <si>
    <t>INTB3</t>
  </si>
  <si>
    <t>INBR32</t>
  </si>
  <si>
    <t>MYPK3</t>
  </si>
  <si>
    <t>RANI3</t>
  </si>
  <si>
    <t>IRBR3</t>
  </si>
  <si>
    <t>ISAE4</t>
  </si>
  <si>
    <t>ITSA4</t>
  </si>
  <si>
    <t>ITUB3</t>
  </si>
  <si>
    <t>ITUB4</t>
  </si>
  <si>
    <t>JALL3</t>
  </si>
  <si>
    <t>JHSF3</t>
  </si>
  <si>
    <t>JPMC34</t>
  </si>
  <si>
    <t>KEPL3</t>
  </si>
  <si>
    <t>KLBN3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</si>
  <si>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</si>
  <si>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</si>
  <si>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</si>
  <si>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</si>
  <si>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</si>
  <si>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</si>
  <si>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</si>
  <si>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</si>
  <si>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</si>
  <si>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</si>
  <si>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</si>
  <si>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</si>
  <si>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</si>
  <si>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</si>
  <si>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</si>
  <si>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</si>
  <si>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</si>
  <si>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</si>
  <si>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</si>
  <si>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</si>
  <si>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</si>
  <si>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</si>
  <si>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</si>
  <si>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</si>
  <si>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</si>
  <si>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</si>
  <si>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</si>
  <si>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</si>
  <si>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</si>
  <si>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</si>
  <si>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</si>
  <si>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</si>
  <si>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OPCT3</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</si>
  <si>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</si>
  <si>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</si>
  <si>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</si>
  <si>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</si>
  <si>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</si>
  <si>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</si>
  <si>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</si>
  <si>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</si>
  <si>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</si>
  <si>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</si>
  <si>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</si>
  <si>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</si>
  <si>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</si>
  <si>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</si>
  <si>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</si>
  <si>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</si>
  <si>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</si>
  <si>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</si>
  <si>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</si>
  <si>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</si>
  <si>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</si>
  <si>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</si>
  <si>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</si>
  <si>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</si>
  <si>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SAPR3</t>
  </si>
  <si>
    <t>SAPR4</t>
  </si>
  <si>
    <t>SAPR11</t>
  </si>
  <si>
    <t>SANB11</t>
  </si>
  <si>
    <t>STBP3</t>
  </si>
  <si>
    <t>SMTO3</t>
  </si>
  <si>
    <t>SHUL4</t>
  </si>
  <si>
    <t>SEER3</t>
  </si>
  <si>
    <t>SRNA3</t>
  </si>
  <si>
    <t>CSNA3</t>
  </si>
  <si>
    <t>SIMH3</t>
  </si>
  <si>
    <t>SLCE3</t>
  </si>
  <si>
    <t>SMFT3</t>
  </si>
  <si>
    <t>SUZB3</t>
  </si>
  <si>
    <t>SYNE3</t>
  </si>
  <si>
    <t>TAEE11</t>
  </si>
  <si>
    <t>TSMC34</t>
  </si>
  <si>
    <t>TASA4</t>
  </si>
  <si>
    <t>Tegma</t>
  </si>
  <si>
    <t>TGMA3</t>
  </si>
  <si>
    <t>VIVT3</t>
  </si>
  <si>
    <t>TEND3</t>
  </si>
  <si>
    <t>TSLA34</t>
  </si>
  <si>
    <t>TIMS3</t>
  </si>
  <si>
    <t>TOTS3</t>
  </si>
  <si>
    <t>TFCO4</t>
  </si>
  <si>
    <t>TRIS3</t>
  </si>
  <si>
    <t>TUPY3</t>
  </si>
  <si>
    <t>UGPA3</t>
  </si>
  <si>
    <t>UNIP6</t>
  </si>
  <si>
    <t>USIM3</t>
  </si>
  <si>
    <t>USIM5</t>
  </si>
  <si>
    <t>VALE3</t>
  </si>
  <si>
    <t>VLID3</t>
  </si>
  <si>
    <t>VAMO3</t>
  </si>
  <si>
    <t>VBBR3</t>
  </si>
  <si>
    <t>VTRU3</t>
  </si>
  <si>
    <t>VIVA3</t>
  </si>
  <si>
    <t>VULC3</t>
  </si>
  <si>
    <t>WEGE3</t>
  </si>
  <si>
    <t>PORT3</t>
  </si>
  <si>
    <t>WIZC3</t>
  </si>
  <si>
    <t>XPBR31</t>
  </si>
  <si>
    <t>YDUQ3</t>
  </si>
  <si>
    <t>DOLA11</t>
  </si>
  <si>
    <t>COIN11</t>
  </si>
  <si>
    <t>BQQW39</t>
  </si>
  <si>
    <t>BITH11</t>
  </si>
  <si>
    <t>ETHE11</t>
  </si>
  <si>
    <t>HASH11</t>
  </si>
  <si>
    <t>WRLD11</t>
  </si>
  <si>
    <t>BOVA11</t>
  </si>
  <si>
    <t>IVVB11</t>
  </si>
  <si>
    <t>SMAL11</t>
  </si>
  <si>
    <t>BOVV11</t>
  </si>
  <si>
    <t>DIVO11</t>
  </si>
  <si>
    <t>FIND11</t>
  </si>
  <si>
    <t>SPXR11</t>
  </si>
  <si>
    <t>SPXI11</t>
  </si>
  <si>
    <t>TECK11</t>
  </si>
  <si>
    <t>QBTC11</t>
  </si>
  <si>
    <t>EURP11</t>
  </si>
  <si>
    <t>BOVX11</t>
  </si>
  <si>
    <t>NASD11</t>
  </si>
  <si>
    <t>GOLD11</t>
  </si>
  <si>
    <t>Raizen</t>
  </si>
  <si>
    <t>Stoneco Ltd.</t>
  </si>
  <si>
    <t>STOC34</t>
  </si>
  <si>
    <t>iShares MSCI EAFE Esg Optimized ETF</t>
  </si>
  <si>
    <t>BEGD39</t>
  </si>
  <si>
    <t>iShares MSCI USA Esg Optimized ETF</t>
  </si>
  <si>
    <t>BEGU39</t>
  </si>
  <si>
    <t>Fundo Buena Vista II Fundo de Índice</t>
  </si>
  <si>
    <t>QQQI11</t>
  </si>
  <si>
    <t>iShares MSCI Acwi (All Country World Index)</t>
  </si>
  <si>
    <t>BACW39</t>
  </si>
  <si>
    <t>Automob</t>
  </si>
  <si>
    <t>AMOB3</t>
  </si>
  <si>
    <t>Azt Energia</t>
  </si>
  <si>
    <t>AZTE3</t>
  </si>
  <si>
    <t>Banco BMG</t>
  </si>
  <si>
    <t>BMGB4</t>
  </si>
  <si>
    <t>JSL</t>
  </si>
  <si>
    <t>JSLG3</t>
  </si>
  <si>
    <t>Micron Technology, Inc</t>
  </si>
  <si>
    <t>MUTC34</t>
  </si>
  <si>
    <t>It Now Small</t>
  </si>
  <si>
    <t>SMAC11</t>
  </si>
  <si>
    <t>PORT3 está em tendência de alta no curto prazo e acima de 17,57 projetaria de 18,66 a 20,42. Tem suportes em 17,45 e 16,9.</t>
  </si>
  <si>
    <t>BQQW39 está em tendência de alta no curto prazo e acima de 73,37 projetaria de 78,58 a 87,02. Tem suportes em 73,22 e 70,61.</t>
  </si>
  <si>
    <t>TTEN3 está em tendência de alta no curto prazo e acima de 17,12 projetaria de 19,33 a 22,92. Tem suportes em 15,23 e 14,12.</t>
  </si>
  <si>
    <t>ABCB4 está em tendência de alta no curto prazo e acima de 22,46 projetaria de 24,51 a 27,83. Tem suportes em 21,99 e 20,96. O padrão de volume favorece a alta. O IFR sobrecomprado alerta realizações se perder 21,99.</t>
  </si>
  <si>
    <t>A1MD34 está em tendência de alta no curto prazo e acima de 101,66 projetaria de 128,95 a 173,11. Tem suportes em 97,35 e 83,7. O padrão de volume favorece a alta. O IFR sobrecomprado alerta realizações se perder 97,35.</t>
  </si>
  <si>
    <t>BABA34 está em tendência de baixa no curto prazo e abaixo de 22,24 projetaria de 19,37 a 16,51. Tem resistências em 22,63  e 28,35.</t>
  </si>
  <si>
    <t>ALOS3 está em tendência de alta no curto prazo e acima de 22,75 projetaria de 26,13 a 31,62. Tem suportes em 22,27 e 20,57.</t>
  </si>
  <si>
    <t>ALPA4 está em tendência de alta no curto prazo e acima de 9,55 projetaria de 11,61 a 14,95. Tem suportes em 9,17 e 8,13.</t>
  </si>
  <si>
    <t>GOGL34 está em tendência de alta no curto prazo e acima de 87,43 projetaria de 98,84 a 117,32. Tem suportes em 78,59 e 72,88.</t>
  </si>
  <si>
    <t>ALUP11 está em tendência de baixa no curto prazo e abaixo de 30,3 projetaria de 28,46 a 26,63. Tem resistências em 30,76  e 34,42.</t>
  </si>
  <si>
    <t>AMZO34 está em tendência de alta no curto prazo e acima de 63,85 projetaria de 73,94 a 90,28. Tem suportes em 59,45 e 54,4.</t>
  </si>
  <si>
    <t>ABEV3 está em tendência de baixa no curto prazo e abaixo de 13,01 projetaria de 11,73 a 10,46. Tem resistências em 13,22  e 15,76. O IFR sobrevendido alerta para recuperações se superar 13,22</t>
  </si>
  <si>
    <t>AMBP3 está em tendência de baixa no curto prazo e abaixo de 154,5 projetaria de 125,41 a 96,32. Tem resistências em 164,28  e 222,45.</t>
  </si>
  <si>
    <t>AMER3 está em tendência de alta no curto prazo e acima de 9,5 projetaria de 12,25 a 16,7. Tem suportes em 5,85 e 4,47.</t>
  </si>
  <si>
    <t>AAPL34 está em tendência de baixa no curto prazo e abaixo de 54,98 projetaria de 48,41 a 41,84. Tem resistências em 55,74  e 68,87.</t>
  </si>
  <si>
    <t>ARML3 está em tendência de baixa no curto prazo e abaixo de 3,6 projetaria de 3,05 a 2,5. Tem resistências em 3,82  e 4,91. O IFR sobrevendido alerta para recuperações se superar 3,82</t>
  </si>
  <si>
    <t>ASAI3 está em tendência de baixa no curto prazo e abaixo de 10,87 projetaria de 9,08 a 7,3. Tem resistências em 11,09  e 14,65.</t>
  </si>
  <si>
    <t>AURA33 está em tendência de baixa no curto prazo e abaixo de 46,3 projetaria de 38,54 a 30,78. Tem resistências em 49,12  e 64,63.</t>
  </si>
  <si>
    <t>AURE3 está em tendência de alta no curto prazo e acima de 10,4 projetaria de 12,32 a 15,43. Tem suportes em 9,81 e 8,84.</t>
  </si>
  <si>
    <t>AMOB3 está em tendência de baixa no curto prazo e abaixo de 10,69 projetaria de 8,99 a 7,29. Tem resistências em 11,6  e 14,99.</t>
  </si>
  <si>
    <t>AZTE3 está em tendência de baixa no curto prazo e abaixo de 0,49 projetaria de 0,15 a -0,17. Tem resistências em 0,52  e 1,18. O IFR sobrevendido alerta para recuperações se superar 0,52</t>
  </si>
  <si>
    <t>AZUL4 está em tendência de baixa no curto prazo e abaixo de 0,94 projetaria de -0,07 a -1,09. Tem resistências em 0,96  e 2,99.</t>
  </si>
  <si>
    <t>AZZA3 está em tendência de baixa no curto prazo e abaixo de 39,9 projetaria de 32,35 a 24,8. Tem resistências em 41,39  e 56,48.</t>
  </si>
  <si>
    <t>B3SA3 está em tendência de alta no curto prazo e acima de 15,02 projetaria de 18,08 a 23,05. Tem suportes em 13,95 e 12,41.</t>
  </si>
  <si>
    <t>BMGB4 está em tendência de alta no curto prazo e acima de 3,98 projetaria de 4,28 a 4,77. Tem suportes em 3,57 e 3,41. O padrão de volume favorece a alta.</t>
  </si>
  <si>
    <t>BPAN4 está em tendência de baixa no curto prazo e abaixo de 7,99 projetaria de 7,12 a 6,25. Tem resistências em 8,17  e 9,9.</t>
  </si>
  <si>
    <t>BOAC34 está em tendência de alta no curto prazo e acima de 67,93 projetaria de 79,5 a 98,23. Tem suportes em 64,29 e 58,5.</t>
  </si>
  <si>
    <t>BRSR6 está em tendência de baixa no curto prazo e abaixo de 11,37 projetaria de 10,47 a 9,58. Tem resistências em 11,64  e 13,42.</t>
  </si>
  <si>
    <t>BBSE3 está em tendência de baixa no curto prazo e abaixo de 34,8 projetaria de 32,32 a 29,84. Tem resistências em 35,44  e 40,39.</t>
  </si>
  <si>
    <t>BMOB3 está em tendência de alta no curto prazo e acima de 20,37 projetaria de 24,76 a 31,88. Tem suportes em 19,33 e 17,13.</t>
  </si>
  <si>
    <t>BERK34 está em tendência de baixa no curto prazo e abaixo de 132,71 projetaria de 124,86 a 117,01. Tem resistências em 134,16  e 149,85.</t>
  </si>
  <si>
    <t>BLAU3 está em tendência de baixa no curto prazo e abaixo de 13,4 projetaria de 12,39 a 11,38. Tem resistências em 13,79  e 15,8.</t>
  </si>
  <si>
    <t>SOJA3 está em tendência de baixa no curto prazo e abaixo de 11,41 projetaria de 10,57 a 9,74. Tem resistências em 11,65  e 13,31.</t>
  </si>
  <si>
    <t>BRBI11 está em tendência de baixa no curto prazo e abaixo de 15,17 projetaria de 14,06 a 12,96. Tem resistências em 15,43  e 17,63.</t>
  </si>
  <si>
    <t>BBDC3 está em tendência de alta no curto prazo e acima de 14,55 projetaria de 17,34 a 21,85. Tem suportes em 14,11 e 12,71.</t>
  </si>
  <si>
    <t>BBDC4 está em tendência de alta no curto prazo e acima de 16,95 projetaria de 20,66 a 26,66. Tem suportes em 16,31 e 14,45.</t>
  </si>
  <si>
    <t>BRAP4 está em tendência de alta no curto prazo e acima de 17,55 projetaria de 19,16 a 21,78. Tem suportes em 15,41 e 14,6. O padrão de volume favorece a alta.</t>
  </si>
  <si>
    <t>BBAS3 está em tendência de baixa no curto prazo e abaixo de 21,41 projetaria de 18,79 a 16,17. Tem resistências em 21,77  e 27.</t>
  </si>
  <si>
    <t>AGRO3 está em tendência de baixa no curto prazo e abaixo de 20,01 projetaria de 18,99 a 17,97. Tem resistências em 20,23  e 22,26.</t>
  </si>
  <si>
    <t>BRKM5 está em tendência de baixa no curto prazo e abaixo de 8,83 projetaria de 7,52 a 6,22. Tem resistências em 9,04  e 11,64. O IFR sobrevendido alerta para recuperações se superar 9,04</t>
  </si>
  <si>
    <t>BRAV3 está em tendência de baixa no curto prazo e abaixo de 17,11 projetaria de 14,64 a 12,18. Tem resistências em 17,84  e 22,76. O IFR sobrevendido alerta para recuperações se superar 17,84</t>
  </si>
  <si>
    <t>BRFS3 está em tendência de baixa no curto prazo e abaixo de 19,48 projetaria de 17,62 a 15,77. Tem resistências em 19,92  e 23,62.</t>
  </si>
  <si>
    <t>AVGO34 está em tendência de alta no curto prazo e acima de 21,35 projetaria de 27,39 a 37,17. Tem suportes em 20,92 e 17,89. O IFR sobrecomprado alerta realizações se perder 20,92.</t>
  </si>
  <si>
    <t>BPAC11 está em tendência de alta no curto prazo e acima de 42,71 projetaria de 49,98 a 61,75. Tem suportes em 41,49 e 37,85.</t>
  </si>
  <si>
    <t>CXSE3 está em tendência de baixa no curto prazo e abaixo de 14,36 projetaria de 13,6 a 12,85. Tem resistências em 14,53  e 16,03.</t>
  </si>
  <si>
    <t>CAML3 está em tendência de alta no curto prazo e acima de 5,38 projetaria de 6,61 a 8,61. Tem suportes em 4,99 e 4,37.</t>
  </si>
  <si>
    <t>BHIA3 está em tendência de baixa no curto prazo e abaixo de 3,03 projetaria de 0,36 a -2,29. Tem resistências em 3,15  e 8,47. O IFR sobrevendido alerta para recuperações se superar 3,15</t>
  </si>
  <si>
    <t>CBAV3 está em tendência de alta no curto prazo e acima de 6,21 projetaria de 7,82 a 10,43. Tem suportes em 4,62 e 3,81.</t>
  </si>
  <si>
    <t>CEAB3 está em tendência de alta no curto prazo e acima de 19,94 projetaria de 26,74 a 37,76. Tem suportes em 18,82 e 15,41. O padrão de volume favorece a alta. O IFR sobrecomprado alerta realizações se perder 18,82.</t>
  </si>
  <si>
    <t>CMIG4 está em tendência de alta no curto prazo e acima de 10,81 projetaria de 11,9 a 13,68. Tem suportes em 10,47 e 9,92.</t>
  </si>
  <si>
    <t>COCA34 está em tendência de baixa no curto prazo e abaixo de 63,46 projetaria de 61,07 a 58,68. Tem resistências em 64,44  e 69,21.</t>
  </si>
  <si>
    <t>COGN3 está em tendência de baixa no curto prazo e abaixo de 2,74 projetaria de 2,2 a 1,66. Tem resistências em 2,84  e 3,91.</t>
  </si>
  <si>
    <t>C2OI34 está em tendência de alta no curto prazo e acima de 83,78 projetaria de 114,69 a 164,71. Tem suportes em 75,9 e 60,44. O IFR sobrecomprado alerta realizações se perder 75,9.</t>
  </si>
  <si>
    <t>CSMG3 está em tendência de alta no curto prazo e acima de 27,96 projetaria de 33,64 a 42,84. Tem suportes em 27,23 e 24,38.</t>
  </si>
  <si>
    <t>CPLE3 está em tendência de baixa no curto prazo e abaixo de 11,36 projetaria de 10,23 a 9,11. Tem resistências em 11,57  e 13,81.</t>
  </si>
  <si>
    <t>CPLE6 está em tendência de baixa no curto prazo e abaixo de 12,15 projetaria de 11,01 a 9,88. Tem resistências em 12,43  e 14,69.</t>
  </si>
  <si>
    <t>CSAN3 está em tendência de baixa no curto prazo e abaixo de 6,74 projetaria de 6,02 a 5,3. Tem resistências em 6,92  e 8,35. O IFR sobrevendido alerta para recuperações se superar 6,92</t>
  </si>
  <si>
    <t>CPFE3 está em tendência de baixa no curto prazo e abaixo de 39,96 projetaria de 37,13 a 34,3. Tem resistências em 40,47  e 46,12.</t>
  </si>
  <si>
    <t>CSED3 está em tendência de baixa no curto prazo e abaixo de 5,07 projetaria de 4,32 a 3,58. Tem resistências em 5,2  e 6,68.</t>
  </si>
  <si>
    <t>CMIN3 está em tendência de baixa no curto prazo e abaixo de 4,88 projetaria de 4,43 a 3,98. Tem resistências em 4,94  e 5,83.</t>
  </si>
  <si>
    <t>CURY3 está em tendência de baixa no curto prazo e abaixo de 28,88 projetaria de 25,49 a 22,11. Tem resistências em 29,42  e 36,18.</t>
  </si>
  <si>
    <t>CVCB3 está em tendência de baixa no curto prazo e abaixo de 2,32 projetaria de 2,01 a 1,7. Tem resistências em 2,38  e 2,99.</t>
  </si>
  <si>
    <t>CYRE3 está em tendência de alta no curto prazo e acima de 26,97 projetaria de 31,64 a 39,21. Tem suportes em 25,4 e 23,06.</t>
  </si>
  <si>
    <t>DASA3 está em tendência de baixa no curto prazo e abaixo de 1,29 projetaria de 1,01 a 0,73. Tem resistências em 1,35  e 1,9. O IFR sobrevendido alerta para recuperações se superar 1,35</t>
  </si>
  <si>
    <t>DXCO3 está em tendência de alta no curto prazo e acima de 6,25 projetaria de 7,02 a 8,27. Tem suportes em 5,61 e 5,22.</t>
  </si>
  <si>
    <t>PNVL3 está em tendência de alta no curto prazo e acima de 9,63 projetaria de 10,78 a 12,65. Tem suportes em 9,41 e 8,83. O IFR sobrecomprado alerta realizações se perder 9,41.</t>
  </si>
  <si>
    <t>DIRR3 está em tendência de alta no curto prazo e acima de 43,33 projetaria de 52,63 a 67,68. Tem suportes em 42,03 e 37,37.</t>
  </si>
  <si>
    <t>ECOR3 está em tendência de alta no curto prazo e acima de 7,89 projetaria de 9,74 a 12,74. Tem suportes em 7,21 e 6,28.</t>
  </si>
  <si>
    <t>ELET3 está em tendência de baixa no curto prazo e abaixo de 39,55 projetaria de 36,94 a 34,33. Tem resistências em 39,93  e 45,14. O IFR sobrevendido alerta para recuperações se superar 39,93</t>
  </si>
  <si>
    <t>ELET6 está em tendência de baixa no curto prazo e abaixo de 43,71 projetaria de 41,4 a 39,1. Tem resistências em 44,22  e 48,82. O IFR sobrevendido alerta para recuperações se superar 44,22</t>
  </si>
  <si>
    <t>LILY34 está em tendência de baixa no curto prazo e abaixo de 141,5 projetaria de 126,55 a 111,61. Tem resistências em 146,86  e 176,74.</t>
  </si>
  <si>
    <t>EMBR3 está em tendência de alta no curto prazo e acima de 79,74 projetaria de 93,29 a 115,21. Tem suportes em 72,61 e 65,83. O IFR sobrecomprado alerta realizações se perder 72,61.</t>
  </si>
  <si>
    <t>ENGI11 está em tendência de baixa no curto prazo e abaixo de 46,35 projetaria de 42,66 a 38,98. Tem resistências em 47,05  e 54,41.</t>
  </si>
  <si>
    <t>ENEV3 está em tendência de baixa no curto prazo e abaixo de 13,41 projetaria de 12,35 a 11,29. Tem resistências em 13,61  e 15,72.</t>
  </si>
  <si>
    <t>EGIE3 está em tendência de alta no curto prazo e acima de 45,03 projetaria de 50,84 a 60,26. Tem suportes em 42,91 e 40. O padrão de volume favorece a alta. O IFR sobrecomprado alerta realizações se perder 42,91.</t>
  </si>
  <si>
    <t>EQTL3 está em tendência de baixa no curto prazo e abaixo de 35,16 projetaria de 32,49 a 29,82. Tem resistências em 35,56  e 40,89.</t>
  </si>
  <si>
    <t>EVEN3 está em tendência de alta no curto prazo e acima de 7,68 projetaria de 9,05 a 11,27. Tem suportes em 7,24 e 6,55.</t>
  </si>
  <si>
    <t>EZTC3 está em tendência de alta no curto prazo e acima de 15,67 projetaria de 18,02 a 21,84. Tem suportes em 13,18 e 12.</t>
  </si>
  <si>
    <t>FESA4 está em tendência de baixa no curto prazo e abaixo de 6,74 projetaria de 6,32 a 5,91. Tem resistências em 6,9  e 7,72.</t>
  </si>
  <si>
    <t>FLRY3 está em tendência de baixa no curto prazo e abaixo de 12,61 projetaria de 11,7 a 10,79. Tem resistências em 12,94  e 14,75.</t>
  </si>
  <si>
    <t>FRAS3 está em tendência de alta no curto prazo e acima de 29,94 projetaria de 34,04 a 40,68. Tem suportes em 26,75 e 24,69.</t>
  </si>
  <si>
    <t>GFSA3 está em tendência de baixa no curto prazo e abaixo de 20,12 projetaria de 8,99 a -2,12. Tem resistências em 20,84  e 43,08. O IFR sobrevendido alerta para recuperações se superar 20,84</t>
  </si>
  <si>
    <t>GGBR4 está em tendência de baixa no curto prazo e abaixo de 15,75 projetaria de 14,42 a 13,09. Tem resistências em 16,06  e 18,71.</t>
  </si>
  <si>
    <t>GOAU4 está em tendência de baixa no curto prazo e abaixo de 8,76 projetaria de 8,07 a 7,38. Tem resistências em 8,96  e 10,33.</t>
  </si>
  <si>
    <t>GOLL54 está em tendência de alta no curto prazo e acima de 0,7 projetaria de 1,12 a 1,81. Tem suportes em 0 e -0,21.</t>
  </si>
  <si>
    <t>GGPS3 está em tendência de alta no curto prazo e acima de 15,99 projetaria de 18,38 a 22,24. Tem suportes em 15,15 e 13,95.</t>
  </si>
  <si>
    <t>GRND3 está em tendência de alta no curto prazo e acima de 5,64 projetaria de 6,01 a 6,63. Tem suportes em 5,34 e 5,15.</t>
  </si>
  <si>
    <t>GMAT3 está em tendência de alta no curto prazo e acima de 8,14 projetaria de 9,48 a 11,65. Tem suportes em 7,82 e 7,14.</t>
  </si>
  <si>
    <t>NTCO3 está em tendência de alta no curto prazo e acima de 14,05 projetaria de 17,21 a 22,33. Tem suportes em 10,77 e 9,18.</t>
  </si>
  <si>
    <t>SBFG3 está em tendência de baixa no curto prazo e abaixo de 11,53 projetaria de 10,3 a 9,07. Tem resistências em 12,06  e 14,51.</t>
  </si>
  <si>
    <t>GUAR3 está em tendência de alta no curto prazo e acima de 8,76 projetaria de 10,52 a 13,37. Tem suportes em 8,23 e 7,34.</t>
  </si>
  <si>
    <t>HAPV3 está em tendência de baixa no curto prazo e abaixo de 35,92 projetaria de 31,23 a 26,55. Tem resistências em 36,69  e 46,05.</t>
  </si>
  <si>
    <t>HBOR3 está em tendência de baixa no curto prazo e abaixo de 2,47 projetaria de 1,89 a 1,32. Tem resistências em 2,63  e 3,77.</t>
  </si>
  <si>
    <t>HBSA3 está em tendência de alta no curto prazo e acima de 3,89 projetaria de 5,38 a 7,79. Tem suportes em 3,57 e 2,82.</t>
  </si>
  <si>
    <t>HYPE3 está em tendência de alta no curto prazo e acima de 28,56 projetaria de 35,17 a 45,88. Tem suportes em 26,72 e 23,41.</t>
  </si>
  <si>
    <t>IGTI11 está em tendência de alta no curto prazo e acima de 23,63 projetaria de 27,86 a 34,71. Tem suportes em 22,85 e 20,73.</t>
  </si>
  <si>
    <t>ITLC34 está em tendência de alta no curto prazo e acima de 24,95 projetaria de 29,43 a 36,68. Tem suportes em 20,5 e 18,25.</t>
  </si>
  <si>
    <t>INTB3 está em tendência de alta no curto prazo e acima de 16,81 projetaria de 20,23 a 25,78. Tem suportes em 15,86 e 14,14.</t>
  </si>
  <si>
    <t>INBR32 está em tendência de alta no curto prazo e acima de 42,57 projetaria de 50,78 a 64,08. Tem suportes em 39,95 e 35,84.</t>
  </si>
  <si>
    <t>MYPK3 está em tendência de alta no curto prazo e acima de 13,84 projetaria de 15,71 a 18,75. Tem suportes em 12,72 e 11,78. O padrão de volume favorece a alta.</t>
  </si>
  <si>
    <t>RANI3 está em tendência de baixa no curto prazo e abaixo de 7,25 projetaria de 6,76 a 6,28. Tem resistências em 7,35  e 8,31.</t>
  </si>
  <si>
    <t>IRBR3 está em tendência de baixa no curto prazo e abaixo de 44,12 projetaria de 40,28 a 36,45. Tem resistências em 45  e 52,66. O IFR sobrevendido alerta para recuperações se superar 45</t>
  </si>
  <si>
    <t>ISAE4 está em tendência de baixa no curto prazo e abaixo de 22,76 projetaria de 21,93 a 21,11. Tem resistências em 22,97  e 24,61.</t>
  </si>
  <si>
    <t>ITSA4 está em tendência de baixa no curto prazo e abaixo de 10,64 projetaria de 9,81 a 8,98. Tem resistências em 10,77  e 12,42.</t>
  </si>
  <si>
    <t>ITUB3 está em tendência de baixa no curto prazo e abaixo de 31,97 projetaria de 29,37 a 26,78. Tem resistências em 32,41  e 37,59.</t>
  </si>
  <si>
    <t>ITUB4 está em tendência de baixa no curto prazo e abaixo de 35,94 projetaria de 32,99 a 30,04. Tem resistências em 36,36  e 42,25.</t>
  </si>
  <si>
    <t>JALL3 está em tendência de baixa no curto prazo e abaixo de 3,86 projetaria de 3,62 a 3,39. Tem resistências em 3,93  e 4,39.</t>
  </si>
  <si>
    <t>JHSF3 está em tendência de baixa no curto prazo e abaixo de 5,19 projetaria de 4,57 a 3,96. Tem resistências em 5,27  e 6,49.</t>
  </si>
  <si>
    <t>JPMC34 está em tendência de alta no curto prazo e acima de 159,18 projetaria de 184,53 a 225,55. Tem suportes em 156,2 e 143,52.</t>
  </si>
  <si>
    <t>JSLG3 está em tendência de baixa no curto prazo e abaixo de 5,84 projetaria de 5,23 a 4,62. Tem resistências em 6,33  e 7,54.</t>
  </si>
  <si>
    <t>KEPL3 está em tendência de baixa no curto prazo e abaixo de 8,03 projetaria de 7,3 a 6,58. Tem resistências em 8,2  e 9,64.</t>
  </si>
  <si>
    <t>KLBN3 está em tendência de baixa no curto prazo e abaixo de 3,62 projetaria de 3,38 a 3,14. Tem resistências em 3,7  e 4,17.</t>
  </si>
  <si>
    <t>KLBN4 está em tendência de baixa no curto prazo e abaixo de 3,54 projetaria de 3,34 a 3,14. Tem resistências em 3,61  e 4.</t>
  </si>
  <si>
    <t>KLBN11 está em tendência de baixa no curto prazo e abaixo de 17,73 projetaria de 16,68 a 15,63. Tem resistências em 18,17  e 20,26.</t>
  </si>
  <si>
    <t>LAVV3 está em tendência de alta no curto prazo e acima de 12,23 projetaria de 14,64 a 18,54. Tem suportes em 11,89 e 10,68.</t>
  </si>
  <si>
    <t>LIGT3 está em tendência de baixa no curto prazo e abaixo de 6,46 projetaria de 5,3 a 4,14. Tem resistências em 7,03  e 9,34.</t>
  </si>
  <si>
    <t>RENT3 está em tendência de baixa no curto prazo e abaixo de 39,82 projetaria de 33,83 a 27,84. Tem resistências em 41,43  e 53,4.</t>
  </si>
  <si>
    <t>LOGG3 está em tendência de baixa no curto prazo e abaixo de 20,43 projetaria de 18,73 a 17,04. Tem resistências em 20,72  e 24,1.</t>
  </si>
  <si>
    <t>LREN3 está em tendência de alta no curto prazo e acima de 19,8 projetaria de 25,46 a 34,62. Tem suportes em 19,34 e 16,5. O padrão de volume favorece a alta.</t>
  </si>
  <si>
    <t>LWSA3 está em tendência de alta no curto prazo e acima de 4,26 projetaria de 5,36 a 7,15. Tem suportes em 4,05 e 3,49.</t>
  </si>
  <si>
    <t>MDIA3 está em tendência de alta no curto prazo e acima de 25,87 projetaria de 28,45 a 32,62. Tem suportes em 23,37 e 22,07. O padrão de volume favorece a alta.</t>
  </si>
  <si>
    <t>MGLU3 está em tendência de baixa no curto prazo e abaixo de 9,15 projetaria de 7,62 a 6,1. Tem resistências em 9,44  e 12,48.</t>
  </si>
  <si>
    <t>POMO4 está em tendência de alta no curto prazo e acima de 7,93 projetaria de 9,29 a 11,5. Tem suportes em 7,7 e 7,01. O IFR sobrecomprado alerta realizações se perder 7,7.</t>
  </si>
  <si>
    <t>MRFG3 está em tendência de baixa no curto prazo e abaixo de 21,81 projetaria de 17,9 a 13,99. Tem resistências em 22,82  e 30,63.</t>
  </si>
  <si>
    <t>Mater Dei</t>
  </si>
  <si>
    <t>MATD3</t>
  </si>
  <si>
    <t>MATD3 está em tendência de baixa no curto prazo e abaixo de 4,58 projetaria de 4,05 a 3,53. Tem resistências em 4,71  e 5,75.</t>
  </si>
  <si>
    <t>CASH3 está em tendência de baixa no curto prazo e abaixo de 6,89 projetaria de 4,43 a 1,97. Tem resistências em 7,1  e 12,01.</t>
  </si>
  <si>
    <t>MELI34 está em tendência de alta no curto prazo e acima de 123,8 projetaria de 148 a 187,16. Tem suportes em 115,29 e 103,18.</t>
  </si>
  <si>
    <t>M1TA34 está em tendência de alta no curto prazo e acima de 144,25 projetaria de 171,55 a 215,73. Tem suportes em 142,16 e 128,5. O IFR sobrecomprado alerta realizações se perder 142,16.</t>
  </si>
  <si>
    <t>LEVE3 está em tendência de baixa no curto prazo e abaixo de 29,47 projetaria de 27,26 a 25,06. Tem resistências em 29,84  e 34,24.</t>
  </si>
  <si>
    <t>MUTC34 está em tendência de alta no curto prazo e acima de 120 projetaria de 156,5 a 215,57. Tem suportes em 112,86 e 94,6.</t>
  </si>
  <si>
    <t>MSFT34 está em tendência de alta no curto prazo e acima de 114,35 projetaria de 132,69 a 162,38. Tem suportes em 112,51 e 103,33. O IFR sobrecomprado alerta realizações se perder 112,51.</t>
  </si>
  <si>
    <t>M2ST34 está em tendência de alta no curto prazo e acima de 34,74 projetaria de 44,26 a 59,67. Tem suportes em 30,05 e 25,28. O padrão de volume favorece a alta.</t>
  </si>
  <si>
    <t>MILS3 está em tendência de alta no curto prazo e acima de 10,98 projetaria de 12,42 a 14,76. Tem suportes em 10,48 e 9,75. O padrão de volume favorece a alta.</t>
  </si>
  <si>
    <t>BEEF3 está em tendência de baixa no curto prazo e abaixo de 4,77 projetaria de 3,67 a 2,58. Tem resistências em 4,86  e 7,04.</t>
  </si>
  <si>
    <t>MOTV3 está em tendência de alta no curto prazo e acima de 14,1 projetaria de 15,92 a 18,88. Tem suportes em 13,48 e 12,56.</t>
  </si>
  <si>
    <t>MDNE3 está em tendência de baixa no curto prazo e abaixo de 21,47 projetaria de 17,56 a 13,66. Tem resistências em 21,89  e 29,69.</t>
  </si>
  <si>
    <t>MOVI3 está em tendência de baixa no curto prazo e abaixo de 7,11 projetaria de 5,41 a 3,71. Tem resistências em 7,74  e 11,13.</t>
  </si>
  <si>
    <t>MRVE3 está em tendência de alta no curto prazo e acima de 6,37 projetaria de 7,56 a 9,5. Tem suportes em 5,84 e 5,24.</t>
  </si>
  <si>
    <t>MULT3 está em tendência de alta no curto prazo e acima de 27,57 projetaria de 32,05 a 39,3. Tem suportes em 26,87 e 24,62.</t>
  </si>
  <si>
    <t>NEOE3 está em tendência de alta no curto prazo e acima de 25,8 projetaria de 30,29 a 37,55. Tem suportes em 24,8 e 22,55.</t>
  </si>
  <si>
    <t>NFLX34 está em tendência de alta no curto prazo e acima de 145,79 projetaria de 176,05 a 225,03. Tem suportes em 143 e 127,86. O padrão de volume favorece a alta. O IFR sobrecomprado alerta realizações se perder 143.</t>
  </si>
  <si>
    <t>Nike, Inc</t>
  </si>
  <si>
    <t>NIKE34</t>
  </si>
  <si>
    <t>NIKE34 está em tendência de alta no curto prazo e acima de 47,26 projetaria de 57,96 a 75,29. Tem suportes em 37,49 e 32,13. O padrão de volume favorece a alta. O IFR sobrecomprado alerta realizações se perder 37,49.</t>
  </si>
  <si>
    <t>Novo Nordisk A S</t>
  </si>
  <si>
    <t>N1VO34</t>
  </si>
  <si>
    <t>N1VO34 está em tendência de baixa no curto prazo e abaixo de 46,77 projetaria de 39,03 a 31,3. Tem resistências em 47,42  e 62,88.</t>
  </si>
  <si>
    <t>ROXO34 está em tendência de alta no curto prazo e acima de 12,83 projetaria de 15,36 a 19,46. Tem suportes em 12,1 e 10,83.</t>
  </si>
  <si>
    <t>NVDC34 está em tendência de alta no curto prazo e acima de 18,09 projetaria de 22,67 a 30,09. Tem suportes em 17,72 e 15,42. O padrão de volume favorece a alta. O IFR sobrecomprado alerta realizações se perder 17,72.</t>
  </si>
  <si>
    <t>OPCT3 está em tendência de alta no curto prazo e acima de 6,93 projetaria de 8,15 a 10,14. Tem suportes em 6,68 e 6,06. O padrão de volume favorece a alta. O IFR sobrecomprado alerta realizações se perder 6,68.</t>
  </si>
  <si>
    <t>ODPV3 está em tendência de alta no curto prazo e acima de 11,85 projetaria de 13,1 a 15,13. Tem suportes em 11,51 e 10,88.</t>
  </si>
  <si>
    <t>ORVR3 está em tendência de alta no curto prazo e acima de 54,47 projetaria de 63,28 a 77,55. Tem suportes em 52,91 e 48,5.</t>
  </si>
  <si>
    <t>PCAR3 está em tendência de alta no curto prazo e acima de 4,95 projetaria de 6,55 a 9,15. Tem suportes em 2,97 e 2,16. O padrão de volume favorece a alta.</t>
  </si>
  <si>
    <t>PGMN3 está em tendência de baixa no curto prazo e abaixo de 3,43 projetaria de 3,13 a 2,84. Tem resistências em 3,54  e 4,12.</t>
  </si>
  <si>
    <t>P2LT34 está em tendência de baixa no curto prazo e abaixo de 243,84 projetaria de 199,72 a 155,61. Tem resistências em 266,55  e 354,77.</t>
  </si>
  <si>
    <t>PETR3 está em tendência de alta no curto prazo e acima de 40,24 projetaria de 46,05 a 55,46. Tem suportes em 33,75 e 30,84.</t>
  </si>
  <si>
    <t>PETR4 está em tendência de alta no curto prazo e acima de 36,49 projetaria de 41,25 a 48,95. Tem suportes em 31,14 e 28,75.</t>
  </si>
  <si>
    <t>RECV3 está em tendência de baixa no curto prazo e abaixo de 14,26 projetaria de 12,94 a 11,63. Tem resistências em 14,59  e 17,21.</t>
  </si>
  <si>
    <t>PRIO3 está em tendência de baixa no curto prazo e abaixo de 41,45 projetaria de 37,44 a 33,43. Tem resistências em 42,93  e 50,94.</t>
  </si>
  <si>
    <t>PETZ3 está em tendência de baixa no curto prazo e abaixo de 3,94 projetaria de 3,62 a 3,31. Tem resistências em 4,02  e 4,64.</t>
  </si>
  <si>
    <t>PLPL3 está em tendência de baixa no curto prazo e abaixo de 14,74 projetaria de 12,5 a 10,26. Tem resistências em 15,07  e 19,54.</t>
  </si>
  <si>
    <t>PSSA3 está em tendência de alta no curto prazo e acima de 54,35 projetaria de 65,98 a 84,81. Tem suportes em 53,1 e 47,28. O padrão de volume favorece a alta. O IFR sobrecomprado alerta realizações se perder 53,1.</t>
  </si>
  <si>
    <t>POSI3 está em tendência de baixa no curto prazo e abaixo de 4,36 projetaria de 3,78 a 3,2. Tem resistências em 4,46  e 5,61.</t>
  </si>
  <si>
    <t>PRNR3 está em tendência de baixa no curto prazo e abaixo de 14,62 projetaria de 13,6 a 12,58. Tem resistências em 14,98  e 17,01. O IFR sobrevendido alerta para recuperações se superar 14,98</t>
  </si>
  <si>
    <t>QUAL3 está em tendência de baixa no curto prazo e abaixo de 1,83 projetaria de 1,62 a 1,42. Tem resistências em 1,9  e 2,3.</t>
  </si>
  <si>
    <t>LJQQ3 está em tendência de baixa no curto prazo e abaixo de 2,5 projetaria de 2,02 a 1,54. Tem resistências em 2,56  e 3,51.</t>
  </si>
  <si>
    <t>RADL3 está em tendência de alta no curto prazo e acima de 22,73 projetaria de 28,26 a 37,22. Tem suportes em 14,98 e 12,21.</t>
  </si>
  <si>
    <t>RAIZ4 está em tendência de baixa no curto prazo e abaixo de 1,63 projetaria de 1,43 a 1,23. Tem resistências em 1,68  e 2,07. O IFR sobrevendido alerta para recuperações se superar 1,68</t>
  </si>
  <si>
    <t>RAPT4 está em tendência de baixa no curto prazo e abaixo de 8,55 projetaria de 8 a 7,45. Tem resistências em 8,72  e 9,81.</t>
  </si>
  <si>
    <t>RCSL4 está em tendência de baixa no curto prazo e abaixo de 0,94 projetaria de 0,61 a 0,28. Tem resistências em 0,98  e 1,63.</t>
  </si>
  <si>
    <t>RDOR3 está em tendência de baixa no curto prazo e abaixo de 34,79 projetaria de 31,01 a 27,24. Tem resistências em 35,4  e 42,94.</t>
  </si>
  <si>
    <t>RAIL3 está em tendência de baixa no curto prazo e abaixo de 17,61 projetaria de 16,25 a 14,89. Tem resistências em 18,18  e 20,89.</t>
  </si>
  <si>
    <t>SBSP3 está em tendência de baixa no curto prazo e abaixo de 114,45 projetaria de 104,89 a 95,34. Tem resistências em 115,42  e 134,52.</t>
  </si>
  <si>
    <t>SAPR3 está em tendência de alta no curto prazo e acima de 7,86 projetaria de 9,39 a 11,87. Tem suportes em 7,7 e 6,93. O IFR sobrecomprado alerta realizações se perder 7,7.</t>
  </si>
  <si>
    <t>SAPR4 está em tendência de alta no curto prazo e acima de 7,52 projetaria de 8,9 a 11,14. Tem suportes em 7,41 e 6,71. O padrão de volume favorece a alta. O IFR sobrecomprado alerta realizações se perder 7,41.</t>
  </si>
  <si>
    <t>SAPR11 está em tendência de alta no curto prazo e acima de 37,99 projetaria de 44,9 a 56,09. Tem suportes em 37,39 e 33,93. O padrão de volume favorece a alta. O IFR sobrecomprado alerta realizações se perder 37,39.</t>
  </si>
  <si>
    <t>Santander BR</t>
  </si>
  <si>
    <t>SANB11 está em tendência de baixa no curto prazo e abaixo de 28,9 projetaria de 26,94 a 24,99. Tem resistências em 29,32  e 33,22.</t>
  </si>
  <si>
    <t>STBP3 está em tendência de alta no curto prazo e acima de 13,84 projetaria de 14,45 a 15,45. Tem suportes em 13,75 e 13,44.</t>
  </si>
  <si>
    <t>SMTO3 está em tendência de baixa no curto prazo e abaixo de 17,41 projetaria de 15,72 a 14,04. Tem resistências em 17,73  e 21,09. O IFR sobrevendido alerta para recuperações se superar 17,73</t>
  </si>
  <si>
    <t>SHUL4 está em tendência de baixa no curto prazo e abaixo de 5,14 projetaria de 4,85 a 4,57. Tem resistências em 5,22  e 5,78.</t>
  </si>
  <si>
    <t>SEER3 está em tendência de baixa no curto prazo e abaixo de 8,89 projetaria de 6,78 a 4,67. Tem resistências em 9,43  e 13,64.</t>
  </si>
  <si>
    <t>CSNA3 está em tendência de baixa no curto prazo e abaixo de 7,36 projetaria de 6,4 a 5,45. Tem resistências em 7,5  e 9,4.</t>
  </si>
  <si>
    <t>SIMH3 está em tendência de baixa no curto prazo e abaixo de 4,96 projetaria de 3,95 a 2,95. Tem resistências em 5,37  e 7,37.</t>
  </si>
  <si>
    <t>SLCE3 está em tendência de baixa no curto prazo e abaixo de 17,72 projetaria de 16,73 a 15,74. Tem resistências em 17,99  e 19,96.</t>
  </si>
  <si>
    <t>SMFT3 está em tendência de baixa no curto prazo e abaixo de 24,21 projetaria de 21,76 a 19,31. Tem resistências em 24,77  e 29,66.</t>
  </si>
  <si>
    <t>STOC34 está em tendência de alta no curto prazo e acima de 87,59 projetaria de 110,29 a 147,03. Tem suportes em 81,82 e 70,46.</t>
  </si>
  <si>
    <t>SUZB3 está em tendência de baixa no curto prazo e abaixo de 50,82 projetaria de 48,16 a 45,51. Tem resistências em 51,52  e 56,82.</t>
  </si>
  <si>
    <t>SYNE3 está em tendência de alta no curto prazo e acima de 6,64 projetaria de 8,19 a 10,71. Tem suportes em 6,17 e 5,39. O padrão de volume favorece a alta. O IFR sobrecomprado alerta realizações se perder 6,17.</t>
  </si>
  <si>
    <t>TAEE11 está em tendência de baixa no curto prazo e abaixo de 34,28 projetaria de 32,58 a 30,89. Tem resistências em 34,65  e 38,03.</t>
  </si>
  <si>
    <t>TSMC34 está em tendência de alta no curto prazo e acima de 156,47 projetaria de 192,25 a 250,15. Tem suportes em 153,51 e 135,61. O IFR sobrecomprado alerta realizações se perder 153,51.</t>
  </si>
  <si>
    <t>TASA4 está em tendência de baixa no curto prazo e abaixo de 6,73 projetaria de 6,21 a 5,69. Tem resistências em 6,97  e 8. O IFR sobrevendido alerta para recuperações se superar 6,97</t>
  </si>
  <si>
    <t>TGMA3 está em tendência de baixa no curto prazo e abaixo de 34,01 projetaria de 31,95 a 29,9. Tem resistências em 34,85  e 38,95.</t>
  </si>
  <si>
    <t>VIVT3 está em tendência de alta no curto prazo e acima de 30,7 projetaria de 35,17 a 42,41. Tem suportes em 30,13 e 27,89.</t>
  </si>
  <si>
    <t>TEND3 está em tendência de alta no curto prazo e acima de 25,26 projetaria de 32,83 a 45,09. Tem suportes em 23,7 e 19,91.</t>
  </si>
  <si>
    <t>TSLA34 está em tendência de baixa no curto prazo e abaixo de 54,52 projetaria de 46,61 a 38,7. Tem resistências em 56,56  e 72,37.</t>
  </si>
  <si>
    <t>TIMS3 está em tendência de alta no curto prazo e acima de 21,78 projetaria de 25,9 a 32,58. Tem suportes em 21,31 e 19,24.</t>
  </si>
  <si>
    <t>TOTS3 está em tendência de alta no curto prazo e acima de 43,97 projetaria de 51,21 a 62,93. Tem suportes em 40,94 e 37,31.</t>
  </si>
  <si>
    <t>TFCO4 está em tendência de baixa no curto prazo e abaixo de 14,2 projetaria de 12,47 a 10,74. Tem resistências em 14,69  e 18,14.</t>
  </si>
  <si>
    <t>TRIS3 está em tendência de baixa no curto prazo e abaixo de 7,08 projetaria de 6,21 a 5,34. Tem resistências em 7,31  e 9,04. O IFR sobrevendido alerta para recuperações se superar 7,31</t>
  </si>
  <si>
    <t>TUPY3 está em tendência de baixa no curto prazo e abaixo de 17,94 projetaria de 15,55 a 13,16. Tem resistências em 18,25  e 23,02.</t>
  </si>
  <si>
    <t>UGPA3 está em tendência de alta no curto prazo e acima de 18,37 projetaria de 20,29 a 23,4. Tem suportes em 16,51 e 15,54.</t>
  </si>
  <si>
    <t>UNIP6 está em tendência de baixa no curto prazo e abaixo de 57,75 projetaria de 52,08 a 46,41. Tem resistências em 58,9  e 70,23.</t>
  </si>
  <si>
    <t>USIM3 está em tendência de baixa no curto prazo e abaixo de 4,08 projetaria de 3,37 a 2,66. Tem resistências em 4,2  e 5,61. O IFR sobrevendido alerta para recuperações se superar 4,2</t>
  </si>
  <si>
    <t>USIM5 está em tendência de baixa no curto prazo e abaixo de 4,11 projetaria de 3,41 a 2,71. Tem resistências em 4,19  e 5,58. O IFR sobrevendido alerta para recuperações se superar 4,19</t>
  </si>
  <si>
    <t>VALE3 está em tendência de alta no curto prazo e acima de 58,45 projetaria de 64,43 a 74,11. Tem suportes em 51,91 e 48,91. O padrão de volume favorece a alta.</t>
  </si>
  <si>
    <t>VLID3 está em tendência de baixa no curto prazo e abaixo de 24,91 projetaria de 22,97 a 21,04. Tem resistências em 25,35  e 29,21.</t>
  </si>
  <si>
    <t>VAMO3 está em tendência de baixa no curto prazo e abaixo de 4,08 projetaria de 3,46 a 2,85. Tem resistências em 4,54  e 5,76.</t>
  </si>
  <si>
    <t>VBBR3 está em tendência de alta no curto prazo e acima de 22,02 projetaria de 26,08 a 32,66. Tem suportes em 20,98 e 18,94.</t>
  </si>
  <si>
    <t>Visa Inc</t>
  </si>
  <si>
    <t>VISA34</t>
  </si>
  <si>
    <t>VISA34 está em tendência de baixa no curto prazo e abaixo de 94,81 projetaria de 89,16 a 83,52. Tem resistências em 96,34  e 107,62.</t>
  </si>
  <si>
    <t>VTRU3 está em tendência de alta no curto prazo e acima de 11,72 projetaria de 15,65 a 22,01. Tem suportes em 9,16 e 7,19.</t>
  </si>
  <si>
    <t>VIVA3 está em tendência de alta no curto prazo e acima de 27,18 projetaria de 34,23 a 45,65. Tem suportes em 25,64 e 22,11.</t>
  </si>
  <si>
    <t>VULC3 está em tendência de alta no curto prazo e acima de 21,2 projetaria de 25,5 a 32,46. Tem suportes em 20,21 e 18,05. O padrão de volume favorece a alta. O IFR sobrecomprado alerta realizações se perder 20,21.</t>
  </si>
  <si>
    <t>WEGE3 está em tendência de alta no curto prazo e acima de 52,7 projetaria de 60,02 a 71,88. Tem suportes em 42,35 e 38,68.</t>
  </si>
  <si>
    <t>WIZC3 está em tendência de alta no curto prazo e acima de 8,11 projetaria de 9,72 a 12,32. Tem suportes em 7,6 e 6,79.</t>
  </si>
  <si>
    <t>YDUQ3 está em tendência de baixa no curto prazo e abaixo de 16,1 projetaria de 13,59 a 11,09. Tem resistências em 16,55  e 21,55.</t>
  </si>
  <si>
    <t>DOLA11 está em tendência de baixa no curto prazo e abaixo de 10,36 projetaria de 10,07 a 9,78. Tem resistências em 10,52  e 11,09.</t>
  </si>
  <si>
    <t>Etf Brad Bov</t>
  </si>
  <si>
    <t>BOVB11</t>
  </si>
  <si>
    <t>BOVB11 está em tendência de baixa no curto prazo e abaixo de 139,35 projetaria de 133,45 a 127,55. Tem resistências em 139,72  e 151,51.</t>
  </si>
  <si>
    <t>COIN11 está em tendência de baixa no curto prazo e abaixo de 86,38 projetaria de 78,92 a 71,46. Tem resistências em 87,65  e 102,56.</t>
  </si>
  <si>
    <t>Etf BV Spyi</t>
  </si>
  <si>
    <t>SPYI11</t>
  </si>
  <si>
    <t>SPYI11 está em tendência de alta no curto prazo e acima de 115,17 projetaria de 127,15 a 146,55. Tem suportes em 109,79 e 103,79.</t>
  </si>
  <si>
    <t>QQQI11 está em tendência de alta no curto prazo e acima de 101,3 projetaria de 113,36 a 132,89. Tem suportes em 98,27 e 92,23. O padrão de volume favorece a alta.</t>
  </si>
  <si>
    <t>BITH11 está em tendência de baixa no curto prazo e abaixo de 132,62 projetaria de 119,76 a 106,91. Tem resistências em 134,5  e 160,2.</t>
  </si>
  <si>
    <t>ETHE11 está em tendência de baixa no curto prazo e abaixo de 37,93 projetaria de 31,49 a 25,06. Tem resistências em 38,82  e 51,68.</t>
  </si>
  <si>
    <t>HASH11 está em tendência de baixa no curto prazo e abaixo de 75,6 projetaria de 67,81 a 60,02. Tem resistências em 76,37  e 91,94.</t>
  </si>
  <si>
    <t>WRLD11 está em tendência de alta no curto prazo e acima de 127,49 projetaria de 140,64 a 161,93. Tem suportes em 125 e 118,42.</t>
  </si>
  <si>
    <t>iShares Bitcoin Trust</t>
  </si>
  <si>
    <t>IBIT39</t>
  </si>
  <si>
    <t>IBIT39 está em tendência de alta no curto prazo e acima de 120,72 projetaria de 143,16 a 179,48. Tem suportes em 110,53 e 99,3.</t>
  </si>
  <si>
    <t>BOVA11 está em tendência de baixa no curto prazo e abaixo de 133,37 projetaria de 127,84 a 122,31. Tem resistências em 134,19  e 145,24.</t>
  </si>
  <si>
    <t>iShares Core S&amp;P 500 Index</t>
  </si>
  <si>
    <t>BIVB39</t>
  </si>
  <si>
    <t>BIVB39 está em tendência de alta no curto prazo e acima de 87,34 projetaria de 97,15 a 113,04. Tem suportes em 84,24 e 79,33.</t>
  </si>
  <si>
    <t>BACW39 está em tendência de alta no curto prazo e acima de 72,14 projetaria de 79,88 a 92,4. Tem suportes em 70,05 e 66,17.</t>
  </si>
  <si>
    <t>BEGD39 está em tendência de alta no curto prazo e acima de 63,05 projetaria de 68,62 a 77,65. Tem suportes em 60,5 e 57,71. O padrão de volume favorece a alta.</t>
  </si>
  <si>
    <t>BEGU39 está em tendência de alta no curto prazo e acima de 75,33 projetaria de 83,19 a 95,92. Tem suportes em 73,33 e 69,39. O padrão de volume favorece a alta.</t>
  </si>
  <si>
    <t>IVVB11 está em tendência de alta no curto prazo e acima de 392,7 projetaria de 437,71 a 510,55. Tem suportes em 377,05 e 354,54.</t>
  </si>
  <si>
    <t>iShares Silver Trust</t>
  </si>
  <si>
    <t>BSLV39</t>
  </si>
  <si>
    <t>BSLV39 está em tendência de baixa no curto prazo e abaixo de 59,5 projetaria de 56,05 a 52,61. Tem resistências em 61,59  e 68,47.</t>
  </si>
  <si>
    <t>SMAL11 está em tendência de baixa no curto prazo e abaixo de 106,99 projetaria de 99,35 a 91,71. Tem resistências em 108,4  e 123,67.</t>
  </si>
  <si>
    <t>BOVV11 está em tendência de baixa no curto prazo e abaixo de 139 projetaria de 133,25 a 127,51. Tem resistências em 140,66  e 152,14.</t>
  </si>
  <si>
    <t>DIVO11 está em tendência de baixa no curto prazo e abaixo de 100,3 projetaria de 96,5 a 92,71. Tem resistências em 100,76  e 108,34.</t>
  </si>
  <si>
    <t>FIND11 está em tendência de alta no curto prazo e acima de 155,46 projetaria de 175,79 a 208,7. Tem suportes em 147 e 136,83. O padrão de volume favorece a alta.</t>
  </si>
  <si>
    <t>SMAC11 está em tendência de baixa no curto prazo e abaixo de 55,99 projetaria de 52,19 a 48,4. Tem resistências em 56,46  e 64,04.</t>
  </si>
  <si>
    <t>SPXR11 está em tendência de alta no curto prazo e acima de 54,37 projetaria de 62,13 a 74,7. Tem suportes em 53,9 e 50,01. O IFR sobrecomprado alerta realizações se perder 53,9.</t>
  </si>
  <si>
    <t>SPXI11 está em tendência de alta no curto prazo e acima de 381,51 projetaria de 425,05 a 495,51. Tem suportes em 367 e 345,22.</t>
  </si>
  <si>
    <t>TECK11 está em tendência de alta no curto prazo e acima de 106,4 projetaria de 125,29 a 155,87. Tem suportes em 105,09 e 95,64. O IFR sobrecomprado alerta realizações se perder 105,09.</t>
  </si>
  <si>
    <t>Nu Ibov Div</t>
  </si>
  <si>
    <t>NSDV11</t>
  </si>
  <si>
    <t>NSDV11 está em tendência de baixa no curto prazo e abaixo de 122,65 projetaria de 117,92 a 113,2. Tem resistências em 124,4  e 133,84.</t>
  </si>
  <si>
    <t>Nu Rend Ibov</t>
  </si>
  <si>
    <t>NDIV11</t>
  </si>
  <si>
    <t>NDIV11 está em tendência de baixa no curto prazo e abaixo de 107,34 projetaria de 102,91 a 98,48. Tem resistências em 107,91  e 116,76.</t>
  </si>
  <si>
    <t>QBTC11 está em tendência de alta no curto prazo e acima de 38,2 projetaria de 44,93 a 55,83. Tem suportes em 35,28 e 31,91. O padrão de volume favorece a alta.</t>
  </si>
  <si>
    <t>Qr Ether</t>
  </si>
  <si>
    <t>QETH11</t>
  </si>
  <si>
    <t>QETH11 está em tendência de baixa no curto prazo e abaixo de 9,2 projetaria de 7,67 a 6,14. Tem resistências em 9,41  e 12,46.</t>
  </si>
  <si>
    <t>BOVX11 está em tendência de baixa no curto prazo e abaixo de 13,87 projetaria de 13,3 a 12,73. Tem resistências em 14  e 15,13.</t>
  </si>
  <si>
    <t>NASD11 está em tendência de alta no curto prazo e acima de 17,34 projetaria de 19,65 a 23,39. Tem suportes em 17,13 e 15,97.</t>
  </si>
  <si>
    <t>GOLD11 está em tendência de baixa no curto prazo e abaixo de 18,63 projetaria de 17,55 a 16,47. Tem resistências em 18,87  e 21,02.</t>
  </si>
  <si>
    <t>Trend Us Lrg</t>
  </si>
  <si>
    <t>USAL11</t>
  </si>
  <si>
    <t>USAL11 está em tendência de alta no curto prazo e acima de 14,96 projetaria de 16,65 a 19,4. Tem suportes em 14,38 e 13,53.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</si>
</sst>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9" zoomScaleNormal="100" workbookViewId="0">
      <selection activeCell="U12" sqref="U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112</v>
      </c>
      <c r="W7" s="21">
        <f>COUNTIF($P$15:$P$350,"Baixa")</f>
        <v>132</v>
      </c>
      <c r="X7" s="21"/>
      <c r="Y7" s="21">
        <f>V7+W7</f>
        <v>244</v>
      </c>
    </row>
    <row r="8" spans="2:259" ht="15" customHeight="1" x14ac:dyDescent="0.25">
      <c r="B8" s="3"/>
      <c r="C8" s="31"/>
      <c r="D8" s="32"/>
      <c r="E8" s="32"/>
      <c r="F8" s="32"/>
      <c r="G8" s="32"/>
      <c r="H8" s="32"/>
      <c r="I8" s="32"/>
      <c r="J8" s="32"/>
      <c r="K8" s="32"/>
      <c r="L8" s="32"/>
      <c r="M8" s="32"/>
      <c r="N8" s="32"/>
      <c r="O8" s="33"/>
      <c r="P8" s="32"/>
      <c r="Q8" s="34"/>
      <c r="R8" s="23"/>
      <c r="V8" s="37">
        <f>V7/Y7</f>
        <v>0.45901639344262296</v>
      </c>
      <c r="W8" s="37">
        <f>W7/Y7</f>
        <v>0.54098360655737709</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45838</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227</v>
      </c>
      <c r="E15" s="16"/>
      <c r="F15" s="18">
        <v>15.23</v>
      </c>
      <c r="G15" s="18">
        <v>14.12</v>
      </c>
      <c r="H15" s="18">
        <v>13.01</v>
      </c>
      <c r="I15" s="17"/>
      <c r="J15" s="18">
        <v>17.12</v>
      </c>
      <c r="K15" s="18">
        <v>19.329999999999998</v>
      </c>
      <c r="L15" s="18">
        <v>22.92</v>
      </c>
      <c r="M15" s="18"/>
      <c r="N15" s="18">
        <v>67.263288052999997</v>
      </c>
      <c r="O15" s="18">
        <v>31.633755182000002</v>
      </c>
      <c r="P15" s="19" t="s">
        <v>18</v>
      </c>
      <c r="Q15" s="14" t="s">
        <v>482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228</v>
      </c>
      <c r="E16" s="16"/>
      <c r="F16" s="17">
        <v>21.99</v>
      </c>
      <c r="G16" s="17">
        <v>20.96</v>
      </c>
      <c r="H16" s="17">
        <v>19.93</v>
      </c>
      <c r="I16" s="17"/>
      <c r="J16" s="17">
        <v>22.46</v>
      </c>
      <c r="K16" s="17">
        <v>24.51</v>
      </c>
      <c r="L16" s="17">
        <v>27.83</v>
      </c>
      <c r="M16" s="17"/>
      <c r="N16" s="17">
        <v>70.117432923999999</v>
      </c>
      <c r="O16" s="36">
        <v>11.530465045000001</v>
      </c>
      <c r="P16" s="20" t="s">
        <v>18</v>
      </c>
      <c r="Q16" s="15" t="s">
        <v>483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229</v>
      </c>
      <c r="E17" s="16"/>
      <c r="F17" s="18">
        <v>97.35</v>
      </c>
      <c r="G17" s="18">
        <v>83.7</v>
      </c>
      <c r="H17" s="18">
        <v>70.05</v>
      </c>
      <c r="I17" s="17"/>
      <c r="J17" s="18">
        <v>101.66</v>
      </c>
      <c r="K17" s="18">
        <v>128.94999999999999</v>
      </c>
      <c r="L17" s="18">
        <v>173.11</v>
      </c>
      <c r="M17" s="18"/>
      <c r="N17" s="18">
        <v>78.129132851999998</v>
      </c>
      <c r="O17" s="18">
        <v>2.9852000272999999</v>
      </c>
      <c r="P17" s="19" t="s">
        <v>18</v>
      </c>
      <c r="Q17" s="14" t="s">
        <v>484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230</v>
      </c>
      <c r="E18" s="16"/>
      <c r="F18" s="17">
        <v>22.24</v>
      </c>
      <c r="G18" s="17">
        <v>19.37</v>
      </c>
      <c r="H18" s="17">
        <v>16.510000000000002</v>
      </c>
      <c r="I18" s="17"/>
      <c r="J18" s="17">
        <v>22.63</v>
      </c>
      <c r="K18" s="17">
        <v>28.35</v>
      </c>
      <c r="L18" s="17">
        <v>37.619999999999997</v>
      </c>
      <c r="M18" s="17"/>
      <c r="N18" s="17">
        <v>40.601809658999997</v>
      </c>
      <c r="O18" s="36">
        <v>6.3860368218000003</v>
      </c>
      <c r="P18" s="20" t="s">
        <v>16</v>
      </c>
      <c r="Q18" s="15" t="s">
        <v>485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231</v>
      </c>
      <c r="E19" s="16"/>
      <c r="F19" s="18">
        <v>22.27</v>
      </c>
      <c r="G19" s="18">
        <v>20.57</v>
      </c>
      <c r="H19" s="18">
        <v>18.88</v>
      </c>
      <c r="I19" s="17"/>
      <c r="J19" s="18">
        <v>22.75</v>
      </c>
      <c r="K19" s="18">
        <v>26.13</v>
      </c>
      <c r="L19" s="18">
        <v>31.62</v>
      </c>
      <c r="M19" s="18"/>
      <c r="N19" s="18">
        <v>68.262949816000003</v>
      </c>
      <c r="O19" s="18">
        <v>85.648781409000009</v>
      </c>
      <c r="P19" s="19" t="s">
        <v>18</v>
      </c>
      <c r="Q19" s="14" t="s">
        <v>486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232</v>
      </c>
      <c r="E20" s="16"/>
      <c r="F20" s="17">
        <v>9.17</v>
      </c>
      <c r="G20" s="17">
        <v>8.1300000000000008</v>
      </c>
      <c r="H20" s="17">
        <v>7.1</v>
      </c>
      <c r="I20" s="17"/>
      <c r="J20" s="17">
        <v>9.5500000000000007</v>
      </c>
      <c r="K20" s="17">
        <v>11.61</v>
      </c>
      <c r="L20" s="17">
        <v>14.95</v>
      </c>
      <c r="M20" s="17"/>
      <c r="N20" s="17">
        <v>54.157220387000002</v>
      </c>
      <c r="O20" s="36">
        <v>18.746523499999999</v>
      </c>
      <c r="P20" s="20" t="s">
        <v>18</v>
      </c>
      <c r="Q20" s="15" t="s">
        <v>487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233</v>
      </c>
      <c r="E21" s="16"/>
      <c r="F21" s="18">
        <v>78.59</v>
      </c>
      <c r="G21" s="18">
        <v>72.88</v>
      </c>
      <c r="H21" s="18">
        <v>67.17</v>
      </c>
      <c r="I21" s="17"/>
      <c r="J21" s="18">
        <v>87.43</v>
      </c>
      <c r="K21" s="18">
        <v>98.84</v>
      </c>
      <c r="L21" s="18">
        <v>117.32</v>
      </c>
      <c r="M21" s="18"/>
      <c r="N21" s="18">
        <v>58.871095824000001</v>
      </c>
      <c r="O21" s="18">
        <v>16.007823009999999</v>
      </c>
      <c r="P21" s="19" t="s">
        <v>18</v>
      </c>
      <c r="Q21" s="14" t="s">
        <v>488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234</v>
      </c>
      <c r="E22" s="16"/>
      <c r="F22" s="17">
        <v>30.3</v>
      </c>
      <c r="G22" s="17">
        <v>28.46</v>
      </c>
      <c r="H22" s="17">
        <v>26.63</v>
      </c>
      <c r="I22" s="17"/>
      <c r="J22" s="17">
        <v>30.76</v>
      </c>
      <c r="K22" s="17">
        <v>34.42</v>
      </c>
      <c r="L22" s="17">
        <v>40.36</v>
      </c>
      <c r="M22" s="17"/>
      <c r="N22" s="17">
        <v>50.585703013</v>
      </c>
      <c r="O22" s="36">
        <v>39.320954045000001</v>
      </c>
      <c r="P22" s="20" t="s">
        <v>16</v>
      </c>
      <c r="Q22" s="15" t="s">
        <v>489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235</v>
      </c>
      <c r="E23" s="16"/>
      <c r="F23" s="18">
        <v>59.45</v>
      </c>
      <c r="G23" s="18">
        <v>54.4</v>
      </c>
      <c r="H23" s="18">
        <v>49.35</v>
      </c>
      <c r="I23" s="17"/>
      <c r="J23" s="18">
        <v>63.85</v>
      </c>
      <c r="K23" s="18">
        <v>73.94</v>
      </c>
      <c r="L23" s="18">
        <v>90.28</v>
      </c>
      <c r="M23" s="18"/>
      <c r="N23" s="18">
        <v>63.556956862</v>
      </c>
      <c r="O23" s="18">
        <v>15.274682167000002</v>
      </c>
      <c r="P23" s="19" t="s">
        <v>18</v>
      </c>
      <c r="Q23" s="14" t="s">
        <v>490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236</v>
      </c>
      <c r="E24" s="16"/>
      <c r="F24" s="17">
        <v>13.01</v>
      </c>
      <c r="G24" s="17">
        <v>11.73</v>
      </c>
      <c r="H24" s="17">
        <v>10.46</v>
      </c>
      <c r="I24" s="17"/>
      <c r="J24" s="17">
        <v>13.22</v>
      </c>
      <c r="K24" s="17">
        <v>15.76</v>
      </c>
      <c r="L24" s="17">
        <v>19.87</v>
      </c>
      <c r="M24" s="17"/>
      <c r="N24" s="17">
        <v>29.231368163999999</v>
      </c>
      <c r="O24" s="36">
        <v>357.50501867999998</v>
      </c>
      <c r="P24" s="20" t="s">
        <v>16</v>
      </c>
      <c r="Q24" s="15" t="s">
        <v>491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237</v>
      </c>
      <c r="E25" s="16"/>
      <c r="F25" s="18">
        <v>154.5</v>
      </c>
      <c r="G25" s="18">
        <v>125.41</v>
      </c>
      <c r="H25" s="18">
        <v>96.32</v>
      </c>
      <c r="I25" s="17"/>
      <c r="J25" s="18">
        <v>164.28</v>
      </c>
      <c r="K25" s="18">
        <v>222.45</v>
      </c>
      <c r="L25" s="18">
        <v>316.58999999999997</v>
      </c>
      <c r="M25" s="18"/>
      <c r="N25" s="18">
        <v>39.851646158000001</v>
      </c>
      <c r="O25" s="18">
        <v>43.530438045000004</v>
      </c>
      <c r="P25" s="19" t="s">
        <v>16</v>
      </c>
      <c r="Q25" s="14" t="s">
        <v>492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238</v>
      </c>
      <c r="E26" s="16"/>
      <c r="F26" s="17">
        <v>5.85</v>
      </c>
      <c r="G26" s="17">
        <v>4.47</v>
      </c>
      <c r="H26" s="17">
        <v>3.09</v>
      </c>
      <c r="I26" s="17"/>
      <c r="J26" s="17">
        <v>9.5</v>
      </c>
      <c r="K26" s="17">
        <v>12.25</v>
      </c>
      <c r="L26" s="17">
        <v>16.7</v>
      </c>
      <c r="M26" s="17"/>
      <c r="N26" s="17">
        <v>54.529702200999999</v>
      </c>
      <c r="O26" s="36">
        <v>15.225024818</v>
      </c>
      <c r="P26" s="20" t="s">
        <v>18</v>
      </c>
      <c r="Q26" s="15" t="s">
        <v>493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239</v>
      </c>
      <c r="E27" s="16"/>
      <c r="F27" s="18" t="s">
        <v>35</v>
      </c>
      <c r="G27" s="18" t="s">
        <v>35</v>
      </c>
      <c r="H27" s="18" t="s">
        <v>35</v>
      </c>
      <c r="I27" s="17"/>
      <c r="J27" s="18" t="s">
        <v>35</v>
      </c>
      <c r="K27" s="18" t="s">
        <v>35</v>
      </c>
      <c r="L27" s="18" t="s">
        <v>35</v>
      </c>
      <c r="M27" s="18"/>
      <c r="N27" s="18" t="s">
        <v>35</v>
      </c>
      <c r="O27" s="18" t="s">
        <v>35</v>
      </c>
      <c r="P27" s="19" t="s">
        <v>35</v>
      </c>
      <c r="Q27" s="14" t="s">
        <v>240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241</v>
      </c>
      <c r="E28" s="16"/>
      <c r="F28" s="17">
        <v>54.98</v>
      </c>
      <c r="G28" s="17">
        <v>48.41</v>
      </c>
      <c r="H28" s="17">
        <v>41.84</v>
      </c>
      <c r="I28" s="17"/>
      <c r="J28" s="17">
        <v>55.74</v>
      </c>
      <c r="K28" s="17">
        <v>68.87</v>
      </c>
      <c r="L28" s="17">
        <v>90.14</v>
      </c>
      <c r="M28" s="17"/>
      <c r="N28" s="17">
        <v>45.824094750999997</v>
      </c>
      <c r="O28" s="36">
        <v>11.6796723</v>
      </c>
      <c r="P28" s="20" t="s">
        <v>16</v>
      </c>
      <c r="Q28" s="15" t="s">
        <v>494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242</v>
      </c>
      <c r="E29" s="16"/>
      <c r="F29" s="18">
        <v>3.6</v>
      </c>
      <c r="G29" s="18">
        <v>3.05</v>
      </c>
      <c r="H29" s="18">
        <v>2.5</v>
      </c>
      <c r="I29" s="17"/>
      <c r="J29" s="18">
        <v>3.82</v>
      </c>
      <c r="K29" s="18">
        <v>4.91</v>
      </c>
      <c r="L29" s="18">
        <v>6.69</v>
      </c>
      <c r="M29" s="18"/>
      <c r="N29" s="18">
        <v>20.337104267000001</v>
      </c>
      <c r="O29" s="18">
        <v>5.3126100908999998</v>
      </c>
      <c r="P29" s="19" t="s">
        <v>16</v>
      </c>
      <c r="Q29" s="14" t="s">
        <v>495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243</v>
      </c>
      <c r="E30" s="16"/>
      <c r="F30" s="17">
        <v>10.87</v>
      </c>
      <c r="G30" s="17">
        <v>9.08</v>
      </c>
      <c r="H30" s="17">
        <v>7.3</v>
      </c>
      <c r="I30" s="17"/>
      <c r="J30" s="17">
        <v>11.09</v>
      </c>
      <c r="K30" s="17">
        <v>14.65</v>
      </c>
      <c r="L30" s="17">
        <v>20.420000000000002</v>
      </c>
      <c r="M30" s="17"/>
      <c r="N30" s="17">
        <v>52.428372670999998</v>
      </c>
      <c r="O30" s="36">
        <v>132.16990518</v>
      </c>
      <c r="P30" s="20" t="s">
        <v>16</v>
      </c>
      <c r="Q30" s="15" t="s">
        <v>496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244</v>
      </c>
      <c r="E31" s="16"/>
      <c r="F31" s="18">
        <v>46.3</v>
      </c>
      <c r="G31" s="18">
        <v>38.54</v>
      </c>
      <c r="H31" s="18">
        <v>30.78</v>
      </c>
      <c r="I31" s="17"/>
      <c r="J31" s="18">
        <v>49.12</v>
      </c>
      <c r="K31" s="18">
        <v>64.63</v>
      </c>
      <c r="L31" s="18">
        <v>89.74</v>
      </c>
      <c r="M31" s="18"/>
      <c r="N31" s="18">
        <v>45.781924205999999</v>
      </c>
      <c r="O31" s="18">
        <v>16.320553985</v>
      </c>
      <c r="P31" s="19" t="s">
        <v>16</v>
      </c>
      <c r="Q31" s="14" t="s">
        <v>497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245</v>
      </c>
      <c r="E32" s="16"/>
      <c r="F32" s="17">
        <v>9.81</v>
      </c>
      <c r="G32" s="17">
        <v>8.84</v>
      </c>
      <c r="H32" s="17">
        <v>7.88</v>
      </c>
      <c r="I32" s="17"/>
      <c r="J32" s="17">
        <v>10.4</v>
      </c>
      <c r="K32" s="17">
        <v>12.32</v>
      </c>
      <c r="L32" s="17">
        <v>15.43</v>
      </c>
      <c r="M32" s="17"/>
      <c r="N32" s="17">
        <v>52.901032061999999</v>
      </c>
      <c r="O32" s="36">
        <v>42.208851955</v>
      </c>
      <c r="P32" s="20" t="s">
        <v>18</v>
      </c>
      <c r="Q32" s="15" t="s">
        <v>498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468</v>
      </c>
      <c r="D33" s="19" t="s">
        <v>469</v>
      </c>
      <c r="E33" s="16"/>
      <c r="F33" s="18">
        <v>10.69</v>
      </c>
      <c r="G33" s="18">
        <v>8.99</v>
      </c>
      <c r="H33" s="18">
        <v>7.29</v>
      </c>
      <c r="I33" s="17"/>
      <c r="J33" s="18">
        <v>11.6</v>
      </c>
      <c r="K33" s="18">
        <v>14.99</v>
      </c>
      <c r="L33" s="18">
        <v>20.49</v>
      </c>
      <c r="M33" s="18"/>
      <c r="N33" s="18">
        <v>54.704061084999999</v>
      </c>
      <c r="O33" s="18">
        <v>2.6718645000000003</v>
      </c>
      <c r="P33" s="19" t="s">
        <v>16</v>
      </c>
      <c r="Q33" s="14" t="s">
        <v>499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470</v>
      </c>
      <c r="D34" s="20" t="s">
        <v>471</v>
      </c>
      <c r="E34" s="16"/>
      <c r="F34" s="17">
        <v>0.49</v>
      </c>
      <c r="G34" s="17">
        <v>0.15</v>
      </c>
      <c r="H34" s="17">
        <v>-0.17</v>
      </c>
      <c r="I34" s="17"/>
      <c r="J34" s="17">
        <v>0.52</v>
      </c>
      <c r="K34" s="17">
        <v>1.18</v>
      </c>
      <c r="L34" s="17">
        <v>2.2599999999999998</v>
      </c>
      <c r="M34" s="17"/>
      <c r="N34" s="17">
        <v>24.753080730000001</v>
      </c>
      <c r="O34" s="36">
        <v>1.6703682273</v>
      </c>
      <c r="P34" s="20" t="s">
        <v>16</v>
      </c>
      <c r="Q34" s="15" t="s">
        <v>500</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36</v>
      </c>
      <c r="D35" s="19" t="s">
        <v>246</v>
      </c>
      <c r="E35" s="16"/>
      <c r="F35" s="18">
        <v>0.94</v>
      </c>
      <c r="G35" s="18">
        <v>-7.0000000000000007E-2</v>
      </c>
      <c r="H35" s="18">
        <v>-1.0900000000000001</v>
      </c>
      <c r="I35" s="17"/>
      <c r="J35" s="18">
        <v>0.96</v>
      </c>
      <c r="K35" s="18">
        <v>2.99</v>
      </c>
      <c r="L35" s="18">
        <v>6.28</v>
      </c>
      <c r="M35" s="18"/>
      <c r="N35" s="18">
        <v>35.037624536000003</v>
      </c>
      <c r="O35" s="18">
        <v>41.317417818000003</v>
      </c>
      <c r="P35" s="19" t="s">
        <v>16</v>
      </c>
      <c r="Q35" s="14" t="s">
        <v>501</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37</v>
      </c>
      <c r="D36" s="20" t="s">
        <v>247</v>
      </c>
      <c r="E36" s="16"/>
      <c r="F36" s="17">
        <v>39.9</v>
      </c>
      <c r="G36" s="17">
        <v>32.35</v>
      </c>
      <c r="H36" s="17">
        <v>24.8</v>
      </c>
      <c r="I36" s="17"/>
      <c r="J36" s="17">
        <v>41.39</v>
      </c>
      <c r="K36" s="17">
        <v>56.48</v>
      </c>
      <c r="L36" s="17">
        <v>80.900000000000006</v>
      </c>
      <c r="M36" s="17"/>
      <c r="N36" s="17">
        <v>51.033952352</v>
      </c>
      <c r="O36" s="36">
        <v>111.5480235</v>
      </c>
      <c r="P36" s="20" t="s">
        <v>16</v>
      </c>
      <c r="Q36" s="15" t="s">
        <v>502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38</v>
      </c>
      <c r="D37" s="19" t="s">
        <v>248</v>
      </c>
      <c r="E37" s="16"/>
      <c r="F37" s="18">
        <v>13.95</v>
      </c>
      <c r="G37" s="18">
        <v>12.41</v>
      </c>
      <c r="H37" s="18">
        <v>10.88</v>
      </c>
      <c r="I37" s="17"/>
      <c r="J37" s="18">
        <v>15.02</v>
      </c>
      <c r="K37" s="18">
        <v>18.079999999999998</v>
      </c>
      <c r="L37" s="18">
        <v>23.05</v>
      </c>
      <c r="M37" s="18"/>
      <c r="N37" s="18">
        <v>64.826579271</v>
      </c>
      <c r="O37" s="18">
        <v>584.50728344999993</v>
      </c>
      <c r="P37" s="19" t="s">
        <v>18</v>
      </c>
      <c r="Q37" s="14" t="s">
        <v>503</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472</v>
      </c>
      <c r="D38" s="20" t="s">
        <v>473</v>
      </c>
      <c r="E38" s="16"/>
      <c r="F38" s="17">
        <v>3.57</v>
      </c>
      <c r="G38" s="17">
        <v>3.41</v>
      </c>
      <c r="H38" s="17">
        <v>3.26</v>
      </c>
      <c r="I38" s="17"/>
      <c r="J38" s="17">
        <v>3.98</v>
      </c>
      <c r="K38" s="17">
        <v>4.28</v>
      </c>
      <c r="L38" s="17">
        <v>4.7699999999999996</v>
      </c>
      <c r="M38" s="17"/>
      <c r="N38" s="17">
        <v>54.829260304999998</v>
      </c>
      <c r="O38" s="36">
        <v>1.8422808182000001</v>
      </c>
      <c r="P38" s="20" t="s">
        <v>18</v>
      </c>
      <c r="Q38" s="15" t="s">
        <v>504</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39</v>
      </c>
      <c r="D39" s="19" t="s">
        <v>249</v>
      </c>
      <c r="E39" s="16"/>
      <c r="F39" s="18">
        <v>7.99</v>
      </c>
      <c r="G39" s="18">
        <v>7.12</v>
      </c>
      <c r="H39" s="18">
        <v>6.25</v>
      </c>
      <c r="I39" s="17"/>
      <c r="J39" s="18">
        <v>8.17</v>
      </c>
      <c r="K39" s="18">
        <v>9.9</v>
      </c>
      <c r="L39" s="18">
        <v>12.7</v>
      </c>
      <c r="M39" s="18"/>
      <c r="N39" s="18">
        <v>41.408187718000001</v>
      </c>
      <c r="O39" s="18">
        <v>15.355880272</v>
      </c>
      <c r="P39" s="19" t="s">
        <v>16</v>
      </c>
      <c r="Q39" s="14" t="s">
        <v>505</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40</v>
      </c>
      <c r="D40" s="20" t="s">
        <v>250</v>
      </c>
      <c r="E40" s="16"/>
      <c r="F40" s="17">
        <v>64.290000000000006</v>
      </c>
      <c r="G40" s="17">
        <v>58.5</v>
      </c>
      <c r="H40" s="17">
        <v>52.71</v>
      </c>
      <c r="I40" s="17"/>
      <c r="J40" s="17">
        <v>67.930000000000007</v>
      </c>
      <c r="K40" s="17">
        <v>79.5</v>
      </c>
      <c r="L40" s="17">
        <v>98.23</v>
      </c>
      <c r="M40" s="17"/>
      <c r="N40" s="17">
        <v>63.887354588000001</v>
      </c>
      <c r="O40" s="36">
        <v>1.7436901223000001</v>
      </c>
      <c r="P40" s="20" t="s">
        <v>18</v>
      </c>
      <c r="Q40" s="15" t="s">
        <v>506</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41</v>
      </c>
      <c r="D41" s="19" t="s">
        <v>251</v>
      </c>
      <c r="E41" s="16"/>
      <c r="F41" s="18">
        <v>11.37</v>
      </c>
      <c r="G41" s="18">
        <v>10.47</v>
      </c>
      <c r="H41" s="18">
        <v>9.58</v>
      </c>
      <c r="I41" s="17"/>
      <c r="J41" s="18">
        <v>11.64</v>
      </c>
      <c r="K41" s="18">
        <v>13.42</v>
      </c>
      <c r="L41" s="18">
        <v>16.3</v>
      </c>
      <c r="M41" s="18"/>
      <c r="N41" s="18">
        <v>38.691995800999997</v>
      </c>
      <c r="O41" s="18">
        <v>13.158868727</v>
      </c>
      <c r="P41" s="19" t="s">
        <v>16</v>
      </c>
      <c r="Q41" s="14" t="s">
        <v>507</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42</v>
      </c>
      <c r="D42" s="20" t="s">
        <v>252</v>
      </c>
      <c r="E42" s="16"/>
      <c r="F42" s="17">
        <v>34.799999999999997</v>
      </c>
      <c r="G42" s="17">
        <v>32.32</v>
      </c>
      <c r="H42" s="17">
        <v>29.84</v>
      </c>
      <c r="I42" s="17"/>
      <c r="J42" s="17">
        <v>35.44</v>
      </c>
      <c r="K42" s="17">
        <v>40.39</v>
      </c>
      <c r="L42" s="17">
        <v>48.4</v>
      </c>
      <c r="M42" s="17"/>
      <c r="N42" s="17">
        <v>35.973847319000001</v>
      </c>
      <c r="O42" s="36">
        <v>200.16717505</v>
      </c>
      <c r="P42" s="20" t="s">
        <v>16</v>
      </c>
      <c r="Q42" s="15" t="s">
        <v>508</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43</v>
      </c>
      <c r="D43" s="20" t="s">
        <v>253</v>
      </c>
      <c r="E43" s="16"/>
      <c r="F43" s="17">
        <v>19.329999999999998</v>
      </c>
      <c r="G43" s="17">
        <v>17.13</v>
      </c>
      <c r="H43" s="17">
        <v>14.93</v>
      </c>
      <c r="I43" s="17"/>
      <c r="J43" s="17">
        <v>20.37</v>
      </c>
      <c r="K43" s="17">
        <v>24.76</v>
      </c>
      <c r="L43" s="17">
        <v>31.88</v>
      </c>
      <c r="M43" s="17"/>
      <c r="N43" s="17">
        <v>60.428119170000002</v>
      </c>
      <c r="O43" s="36">
        <v>7.9169652273000004</v>
      </c>
      <c r="P43" s="20" t="s">
        <v>18</v>
      </c>
      <c r="Q43" s="15" t="s">
        <v>509</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44</v>
      </c>
      <c r="D44" s="19" t="s">
        <v>254</v>
      </c>
      <c r="E44" s="16"/>
      <c r="F44" s="18">
        <v>132.71</v>
      </c>
      <c r="G44" s="18">
        <v>124.86</v>
      </c>
      <c r="H44" s="18">
        <v>117.01</v>
      </c>
      <c r="I44" s="17"/>
      <c r="J44" s="18">
        <v>134.16</v>
      </c>
      <c r="K44" s="18">
        <v>149.85</v>
      </c>
      <c r="L44" s="18">
        <v>175.25</v>
      </c>
      <c r="M44" s="18"/>
      <c r="N44" s="18">
        <v>33.679980036000003</v>
      </c>
      <c r="O44" s="18">
        <v>4.0439767081999998</v>
      </c>
      <c r="P44" s="19" t="s">
        <v>16</v>
      </c>
      <c r="Q44" s="14" t="s">
        <v>510</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45</v>
      </c>
      <c r="D45" s="20" t="s">
        <v>255</v>
      </c>
      <c r="E45" s="16"/>
      <c r="F45" s="17">
        <v>13.4</v>
      </c>
      <c r="G45" s="17">
        <v>12.39</v>
      </c>
      <c r="H45" s="17">
        <v>11.38</v>
      </c>
      <c r="I45" s="17"/>
      <c r="J45" s="17">
        <v>13.79</v>
      </c>
      <c r="K45" s="17">
        <v>15.8</v>
      </c>
      <c r="L45" s="17">
        <v>19.07</v>
      </c>
      <c r="M45" s="17"/>
      <c r="N45" s="17">
        <v>39.598997093000001</v>
      </c>
      <c r="O45" s="36">
        <v>3.3194988635999998</v>
      </c>
      <c r="P45" s="20" t="s">
        <v>16</v>
      </c>
      <c r="Q45" s="15" t="s">
        <v>511</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46</v>
      </c>
      <c r="D46" s="19" t="s">
        <v>256</v>
      </c>
      <c r="E46" s="16"/>
      <c r="F46" s="18">
        <v>11.41</v>
      </c>
      <c r="G46" s="18">
        <v>10.57</v>
      </c>
      <c r="H46" s="18">
        <v>9.74</v>
      </c>
      <c r="I46" s="17"/>
      <c r="J46" s="18">
        <v>11.65</v>
      </c>
      <c r="K46" s="18">
        <v>13.31</v>
      </c>
      <c r="L46" s="18">
        <v>16.010000000000002</v>
      </c>
      <c r="M46" s="18"/>
      <c r="N46" s="18">
        <v>48.363946300000002</v>
      </c>
      <c r="O46" s="18">
        <v>4.9134357272999996</v>
      </c>
      <c r="P46" s="19" t="s">
        <v>16</v>
      </c>
      <c r="Q46" s="14" t="s">
        <v>512</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47</v>
      </c>
      <c r="D47" s="20" t="s">
        <v>257</v>
      </c>
      <c r="E47" s="16"/>
      <c r="F47" s="17">
        <v>15.17</v>
      </c>
      <c r="G47" s="17">
        <v>14.06</v>
      </c>
      <c r="H47" s="17">
        <v>12.96</v>
      </c>
      <c r="I47" s="17"/>
      <c r="J47" s="17">
        <v>15.43</v>
      </c>
      <c r="K47" s="17">
        <v>17.63</v>
      </c>
      <c r="L47" s="17">
        <v>21.19</v>
      </c>
      <c r="M47" s="17"/>
      <c r="N47" s="17">
        <v>42.130232075000002</v>
      </c>
      <c r="O47" s="36">
        <v>3.1987836818000002</v>
      </c>
      <c r="P47" s="20" t="s">
        <v>16</v>
      </c>
      <c r="Q47" s="15" t="s">
        <v>513</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48</v>
      </c>
      <c r="D48" s="19" t="s">
        <v>258</v>
      </c>
      <c r="E48" s="16"/>
      <c r="F48" s="18">
        <v>14.11</v>
      </c>
      <c r="G48" s="18">
        <v>12.71</v>
      </c>
      <c r="H48" s="18">
        <v>11.31</v>
      </c>
      <c r="I48" s="17"/>
      <c r="J48" s="18">
        <v>14.55</v>
      </c>
      <c r="K48" s="18">
        <v>17.34</v>
      </c>
      <c r="L48" s="18">
        <v>21.85</v>
      </c>
      <c r="M48" s="18"/>
      <c r="N48" s="18">
        <v>57.853961425000001</v>
      </c>
      <c r="O48" s="18">
        <v>168.33708376999999</v>
      </c>
      <c r="P48" s="19" t="s">
        <v>18</v>
      </c>
      <c r="Q48" s="14" t="s">
        <v>514</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48</v>
      </c>
      <c r="D49" s="20" t="s">
        <v>259</v>
      </c>
      <c r="E49" s="16"/>
      <c r="F49" s="17">
        <v>16.309999999999999</v>
      </c>
      <c r="G49" s="17">
        <v>14.45</v>
      </c>
      <c r="H49" s="17">
        <v>12.59</v>
      </c>
      <c r="I49" s="17"/>
      <c r="J49" s="17">
        <v>16.95</v>
      </c>
      <c r="K49" s="17">
        <v>20.66</v>
      </c>
      <c r="L49" s="17">
        <v>26.66</v>
      </c>
      <c r="M49" s="17"/>
      <c r="N49" s="17">
        <v>58.717565237999999</v>
      </c>
      <c r="O49" s="36">
        <v>567.18350572999998</v>
      </c>
      <c r="P49" s="20" t="s">
        <v>18</v>
      </c>
      <c r="Q49" s="15" t="s">
        <v>515</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49</v>
      </c>
      <c r="D50" s="19" t="s">
        <v>260</v>
      </c>
      <c r="E50" s="16"/>
      <c r="F50" s="18">
        <v>15.41</v>
      </c>
      <c r="G50" s="18">
        <v>14.6</v>
      </c>
      <c r="H50" s="18">
        <v>13.79</v>
      </c>
      <c r="I50" s="17"/>
      <c r="J50" s="18">
        <v>17.55</v>
      </c>
      <c r="K50" s="18">
        <v>19.16</v>
      </c>
      <c r="L50" s="18">
        <v>21.78</v>
      </c>
      <c r="M50" s="18"/>
      <c r="N50" s="18">
        <v>51.904656494999998</v>
      </c>
      <c r="O50" s="18">
        <v>64.132487545000004</v>
      </c>
      <c r="P50" s="19" t="s">
        <v>18</v>
      </c>
      <c r="Q50" s="14" t="s">
        <v>516</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50</v>
      </c>
      <c r="D51" s="20" t="s">
        <v>261</v>
      </c>
      <c r="E51" s="16"/>
      <c r="F51" s="17">
        <v>21.41</v>
      </c>
      <c r="G51" s="17">
        <v>18.79</v>
      </c>
      <c r="H51" s="17">
        <v>16.170000000000002</v>
      </c>
      <c r="I51" s="17"/>
      <c r="J51" s="17">
        <v>21.77</v>
      </c>
      <c r="K51" s="17">
        <v>27</v>
      </c>
      <c r="L51" s="17">
        <v>35.47</v>
      </c>
      <c r="M51" s="17"/>
      <c r="N51" s="17">
        <v>43.597074978999999</v>
      </c>
      <c r="O51" s="36">
        <v>773.77255241</v>
      </c>
      <c r="P51" s="20" t="s">
        <v>16</v>
      </c>
      <c r="Q51" s="15" t="s">
        <v>517</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51</v>
      </c>
      <c r="D52" s="19" t="s">
        <v>262</v>
      </c>
      <c r="E52" s="16"/>
      <c r="F52" s="18">
        <v>20.010000000000002</v>
      </c>
      <c r="G52" s="18">
        <v>18.989999999999998</v>
      </c>
      <c r="H52" s="18">
        <v>17.97</v>
      </c>
      <c r="I52" s="17"/>
      <c r="J52" s="18">
        <v>20.23</v>
      </c>
      <c r="K52" s="18">
        <v>22.26</v>
      </c>
      <c r="L52" s="18">
        <v>25.55</v>
      </c>
      <c r="M52" s="18"/>
      <c r="N52" s="18">
        <v>32.812708809999997</v>
      </c>
      <c r="O52" s="18">
        <v>3.3014356363999999</v>
      </c>
      <c r="P52" s="19" t="s">
        <v>16</v>
      </c>
      <c r="Q52" s="14" t="s">
        <v>518</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52</v>
      </c>
      <c r="D53" s="20" t="s">
        <v>263</v>
      </c>
      <c r="E53" s="16"/>
      <c r="F53" s="17">
        <v>8.83</v>
      </c>
      <c r="G53" s="17">
        <v>7.52</v>
      </c>
      <c r="H53" s="17">
        <v>6.22</v>
      </c>
      <c r="I53" s="17"/>
      <c r="J53" s="17">
        <v>9.0399999999999991</v>
      </c>
      <c r="K53" s="17">
        <v>11.64</v>
      </c>
      <c r="L53" s="17">
        <v>15.85</v>
      </c>
      <c r="M53" s="17"/>
      <c r="N53" s="17">
        <v>23.959022214000001</v>
      </c>
      <c r="O53" s="36">
        <v>35.890698772999997</v>
      </c>
      <c r="P53" s="20" t="s">
        <v>16</v>
      </c>
      <c r="Q53" s="15" t="s">
        <v>519</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53</v>
      </c>
      <c r="D54" s="19" t="s">
        <v>264</v>
      </c>
      <c r="E54" s="16"/>
      <c r="F54" s="18">
        <v>17.11</v>
      </c>
      <c r="G54" s="18">
        <v>14.64</v>
      </c>
      <c r="H54" s="18">
        <v>12.18</v>
      </c>
      <c r="I54" s="17"/>
      <c r="J54" s="18">
        <v>17.84</v>
      </c>
      <c r="K54" s="18">
        <v>22.76</v>
      </c>
      <c r="L54" s="18">
        <v>30.73</v>
      </c>
      <c r="M54" s="18"/>
      <c r="N54" s="18">
        <v>24.694989745000001</v>
      </c>
      <c r="O54" s="18">
        <v>177.95855408999998</v>
      </c>
      <c r="P54" s="19" t="s">
        <v>16</v>
      </c>
      <c r="Q54" s="14" t="s">
        <v>520</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54</v>
      </c>
      <c r="D55" s="20" t="s">
        <v>265</v>
      </c>
      <c r="E55" s="16"/>
      <c r="F55" s="17">
        <v>19.48</v>
      </c>
      <c r="G55" s="17">
        <v>17.62</v>
      </c>
      <c r="H55" s="17">
        <v>15.77</v>
      </c>
      <c r="I55" s="17"/>
      <c r="J55" s="17">
        <v>19.920000000000002</v>
      </c>
      <c r="K55" s="17">
        <v>23.62</v>
      </c>
      <c r="L55" s="17">
        <v>29.62</v>
      </c>
      <c r="M55" s="17"/>
      <c r="N55" s="17">
        <v>38.661518381</v>
      </c>
      <c r="O55" s="36">
        <v>201.44468773</v>
      </c>
      <c r="P55" s="20" t="s">
        <v>16</v>
      </c>
      <c r="Q55" s="15" t="s">
        <v>521</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55</v>
      </c>
      <c r="D56" s="19" t="s">
        <v>266</v>
      </c>
      <c r="E56" s="16"/>
      <c r="F56" s="18">
        <v>20.92</v>
      </c>
      <c r="G56" s="18">
        <v>17.89</v>
      </c>
      <c r="H56" s="18">
        <v>14.87</v>
      </c>
      <c r="I56" s="17"/>
      <c r="J56" s="18">
        <v>21.35</v>
      </c>
      <c r="K56" s="18">
        <v>27.39</v>
      </c>
      <c r="L56" s="18">
        <v>37.17</v>
      </c>
      <c r="M56" s="18"/>
      <c r="N56" s="18">
        <v>70.660112354000006</v>
      </c>
      <c r="O56" s="18">
        <v>4.8174969391000007</v>
      </c>
      <c r="P56" s="19" t="s">
        <v>18</v>
      </c>
      <c r="Q56" s="14" t="s">
        <v>522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56</v>
      </c>
      <c r="D57" s="20" t="s">
        <v>267</v>
      </c>
      <c r="E57" s="16"/>
      <c r="F57" s="17">
        <v>41.49</v>
      </c>
      <c r="G57" s="17">
        <v>37.85</v>
      </c>
      <c r="H57" s="17">
        <v>34.21</v>
      </c>
      <c r="I57" s="17"/>
      <c r="J57" s="17">
        <v>42.71</v>
      </c>
      <c r="K57" s="17">
        <v>49.98</v>
      </c>
      <c r="L57" s="17">
        <v>61.75</v>
      </c>
      <c r="M57" s="17"/>
      <c r="N57" s="17">
        <v>56.472487557999997</v>
      </c>
      <c r="O57" s="36">
        <v>280.01242417999998</v>
      </c>
      <c r="P57" s="20" t="s">
        <v>18</v>
      </c>
      <c r="Q57" s="15" t="s">
        <v>523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57</v>
      </c>
      <c r="D58" s="19" t="s">
        <v>268</v>
      </c>
      <c r="E58" s="16"/>
      <c r="F58" s="18">
        <v>14.36</v>
      </c>
      <c r="G58" s="18">
        <v>13.6</v>
      </c>
      <c r="H58" s="18">
        <v>12.85</v>
      </c>
      <c r="I58" s="17"/>
      <c r="J58" s="18">
        <v>14.53</v>
      </c>
      <c r="K58" s="18">
        <v>16.03</v>
      </c>
      <c r="L58" s="18">
        <v>18.47</v>
      </c>
      <c r="M58" s="18"/>
      <c r="N58" s="18">
        <v>42.418705273999997</v>
      </c>
      <c r="O58" s="18">
        <v>75.350518545</v>
      </c>
      <c r="P58" s="19" t="s">
        <v>16</v>
      </c>
      <c r="Q58" s="14" t="s">
        <v>524</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58</v>
      </c>
      <c r="D59" s="19" t="s">
        <v>269</v>
      </c>
      <c r="E59" s="16"/>
      <c r="F59" s="18">
        <v>4.99</v>
      </c>
      <c r="G59" s="18">
        <v>4.37</v>
      </c>
      <c r="H59" s="18">
        <v>3.75</v>
      </c>
      <c r="I59" s="17"/>
      <c r="J59" s="18">
        <v>5.38</v>
      </c>
      <c r="K59" s="18">
        <v>6.61</v>
      </c>
      <c r="L59" s="18">
        <v>8.61</v>
      </c>
      <c r="M59" s="18"/>
      <c r="N59" s="18">
        <v>52.851470472000003</v>
      </c>
      <c r="O59" s="18">
        <v>6.5224499544999999</v>
      </c>
      <c r="P59" s="19" t="s">
        <v>18</v>
      </c>
      <c r="Q59" s="14" t="s">
        <v>525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59</v>
      </c>
      <c r="D60" s="20" t="s">
        <v>270</v>
      </c>
      <c r="E60" s="16"/>
      <c r="F60" s="17">
        <v>3.03</v>
      </c>
      <c r="G60" s="17">
        <v>0.36</v>
      </c>
      <c r="H60" s="17">
        <v>-2.29</v>
      </c>
      <c r="I60" s="17"/>
      <c r="J60" s="17">
        <v>3.15</v>
      </c>
      <c r="K60" s="17">
        <v>8.4700000000000006</v>
      </c>
      <c r="L60" s="17">
        <v>17.079999999999998</v>
      </c>
      <c r="M60" s="17"/>
      <c r="N60" s="17">
        <v>15.990914338</v>
      </c>
      <c r="O60" s="36">
        <v>18.578019090999998</v>
      </c>
      <c r="P60" s="20" t="s">
        <v>16</v>
      </c>
      <c r="Q60" s="15" t="s">
        <v>526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60</v>
      </c>
      <c r="D61" s="19" t="s">
        <v>271</v>
      </c>
      <c r="E61" s="16"/>
      <c r="F61" s="18">
        <v>4.62</v>
      </c>
      <c r="G61" s="18">
        <v>3.81</v>
      </c>
      <c r="H61" s="18">
        <v>3</v>
      </c>
      <c r="I61" s="17"/>
      <c r="J61" s="18">
        <v>6.21</v>
      </c>
      <c r="K61" s="18">
        <v>7.82</v>
      </c>
      <c r="L61" s="18">
        <v>10.43</v>
      </c>
      <c r="M61" s="18"/>
      <c r="N61" s="18">
        <v>67.710280607000001</v>
      </c>
      <c r="O61" s="18">
        <v>24.122280045</v>
      </c>
      <c r="P61" s="19" t="s">
        <v>18</v>
      </c>
      <c r="Q61" s="14" t="s">
        <v>527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61</v>
      </c>
      <c r="D62" s="20" t="s">
        <v>272</v>
      </c>
      <c r="E62" s="16"/>
      <c r="F62" s="17">
        <v>18.82</v>
      </c>
      <c r="G62" s="17">
        <v>15.41</v>
      </c>
      <c r="H62" s="17">
        <v>12.01</v>
      </c>
      <c r="I62" s="17"/>
      <c r="J62" s="17">
        <v>19.940000000000001</v>
      </c>
      <c r="K62" s="17">
        <v>26.74</v>
      </c>
      <c r="L62" s="17">
        <v>37.76</v>
      </c>
      <c r="M62" s="17"/>
      <c r="N62" s="17">
        <v>77.325632702999997</v>
      </c>
      <c r="O62" s="36">
        <v>43.031020454999997</v>
      </c>
      <c r="P62" s="20" t="s">
        <v>18</v>
      </c>
      <c r="Q62" s="15" t="s">
        <v>528</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62</v>
      </c>
      <c r="D63" s="19" t="s">
        <v>273</v>
      </c>
      <c r="E63" s="16"/>
      <c r="F63" s="18">
        <v>10.47</v>
      </c>
      <c r="G63" s="18">
        <v>9.92</v>
      </c>
      <c r="H63" s="18">
        <v>9.3699999999999992</v>
      </c>
      <c r="I63" s="17"/>
      <c r="J63" s="18">
        <v>10.81</v>
      </c>
      <c r="K63" s="18">
        <v>11.9</v>
      </c>
      <c r="L63" s="18">
        <v>13.68</v>
      </c>
      <c r="M63" s="18"/>
      <c r="N63" s="18">
        <v>52.311281098000002</v>
      </c>
      <c r="O63" s="18">
        <v>121.44912339999999</v>
      </c>
      <c r="P63" s="19" t="s">
        <v>18</v>
      </c>
      <c r="Q63" s="14" t="s">
        <v>529</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63</v>
      </c>
      <c r="D64" s="20" t="s">
        <v>274</v>
      </c>
      <c r="E64" s="16"/>
      <c r="F64" s="17">
        <v>63.46</v>
      </c>
      <c r="G64" s="17">
        <v>61.07</v>
      </c>
      <c r="H64" s="17">
        <v>58.68</v>
      </c>
      <c r="I64" s="17"/>
      <c r="J64" s="17">
        <v>64.44</v>
      </c>
      <c r="K64" s="17">
        <v>69.209999999999994</v>
      </c>
      <c r="L64" s="17">
        <v>76.94</v>
      </c>
      <c r="M64" s="17"/>
      <c r="N64" s="17">
        <v>39.729730332999999</v>
      </c>
      <c r="O64" s="36">
        <v>1.6802290791000001</v>
      </c>
      <c r="P64" s="20" t="s">
        <v>16</v>
      </c>
      <c r="Q64" s="15" t="s">
        <v>530</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64</v>
      </c>
      <c r="D65" s="19" t="s">
        <v>275</v>
      </c>
      <c r="E65" s="16"/>
      <c r="F65" s="18">
        <v>2.74</v>
      </c>
      <c r="G65" s="18">
        <v>2.2000000000000002</v>
      </c>
      <c r="H65" s="18">
        <v>1.66</v>
      </c>
      <c r="I65" s="17"/>
      <c r="J65" s="18">
        <v>2.84</v>
      </c>
      <c r="K65" s="18">
        <v>3.91</v>
      </c>
      <c r="L65" s="18">
        <v>5.65</v>
      </c>
      <c r="M65" s="18"/>
      <c r="N65" s="18">
        <v>40.954323143000003</v>
      </c>
      <c r="O65" s="18">
        <v>108.10401494999999</v>
      </c>
      <c r="P65" s="19" t="s">
        <v>16</v>
      </c>
      <c r="Q65" s="14" t="s">
        <v>531</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65</v>
      </c>
      <c r="D66" s="20" t="s">
        <v>276</v>
      </c>
      <c r="E66" s="16"/>
      <c r="F66" s="17">
        <v>75.900000000000006</v>
      </c>
      <c r="G66" s="17">
        <v>60.44</v>
      </c>
      <c r="H66" s="17">
        <v>44.98</v>
      </c>
      <c r="I66" s="17"/>
      <c r="J66" s="17">
        <v>83.78</v>
      </c>
      <c r="K66" s="17">
        <v>114.69</v>
      </c>
      <c r="L66" s="17">
        <v>164.71</v>
      </c>
      <c r="M66" s="17"/>
      <c r="N66" s="17">
        <v>70.422314315999998</v>
      </c>
      <c r="O66" s="36">
        <v>4.9648722017999996</v>
      </c>
      <c r="P66" s="20" t="s">
        <v>18</v>
      </c>
      <c r="Q66" s="15" t="s">
        <v>532</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66</v>
      </c>
      <c r="D67" s="19" t="s">
        <v>277</v>
      </c>
      <c r="E67" s="16"/>
      <c r="F67" s="18">
        <v>27.23</v>
      </c>
      <c r="G67" s="18">
        <v>24.38</v>
      </c>
      <c r="H67" s="18">
        <v>21.54</v>
      </c>
      <c r="I67" s="17"/>
      <c r="J67" s="18">
        <v>27.96</v>
      </c>
      <c r="K67" s="18">
        <v>33.64</v>
      </c>
      <c r="L67" s="18">
        <v>42.84</v>
      </c>
      <c r="M67" s="18"/>
      <c r="N67" s="18">
        <v>69.130739235999997</v>
      </c>
      <c r="O67" s="18">
        <v>60.014115863999997</v>
      </c>
      <c r="P67" s="19" t="s">
        <v>18</v>
      </c>
      <c r="Q67" s="14" t="s">
        <v>533</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67</v>
      </c>
      <c r="D68" s="20" t="s">
        <v>278</v>
      </c>
      <c r="E68" s="16"/>
      <c r="F68" s="17">
        <v>11.36</v>
      </c>
      <c r="G68" s="17">
        <v>10.23</v>
      </c>
      <c r="H68" s="17">
        <v>9.11</v>
      </c>
      <c r="I68" s="17"/>
      <c r="J68" s="17">
        <v>11.57</v>
      </c>
      <c r="K68" s="17">
        <v>13.81</v>
      </c>
      <c r="L68" s="17">
        <v>17.45</v>
      </c>
      <c r="M68" s="17"/>
      <c r="N68" s="17">
        <v>41.280629183999999</v>
      </c>
      <c r="O68" s="36">
        <v>62.362223682000007</v>
      </c>
      <c r="P68" s="20" t="s">
        <v>16</v>
      </c>
      <c r="Q68" s="15" t="s">
        <v>534</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67</v>
      </c>
      <c r="D69" s="19" t="s">
        <v>279</v>
      </c>
      <c r="E69" s="16"/>
      <c r="F69" s="18">
        <v>12.15</v>
      </c>
      <c r="G69" s="18">
        <v>11.01</v>
      </c>
      <c r="H69" s="18">
        <v>9.8800000000000008</v>
      </c>
      <c r="I69" s="17"/>
      <c r="J69" s="18">
        <v>12.43</v>
      </c>
      <c r="K69" s="18">
        <v>14.69</v>
      </c>
      <c r="L69" s="18">
        <v>18.36</v>
      </c>
      <c r="M69" s="18"/>
      <c r="N69" s="18">
        <v>39.498081225999996</v>
      </c>
      <c r="O69" s="18">
        <v>157.04853400000002</v>
      </c>
      <c r="P69" s="19" t="s">
        <v>16</v>
      </c>
      <c r="Q69" s="14" t="s">
        <v>535</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68</v>
      </c>
      <c r="D70" s="20" t="s">
        <v>280</v>
      </c>
      <c r="E70" s="16"/>
      <c r="F70" s="17">
        <v>6.74</v>
      </c>
      <c r="G70" s="17">
        <v>6.02</v>
      </c>
      <c r="H70" s="17">
        <v>5.3</v>
      </c>
      <c r="I70" s="17"/>
      <c r="J70" s="17">
        <v>6.92</v>
      </c>
      <c r="K70" s="17">
        <v>8.35</v>
      </c>
      <c r="L70" s="17">
        <v>10.68</v>
      </c>
      <c r="M70" s="17"/>
      <c r="N70" s="17">
        <v>26.001706381000002</v>
      </c>
      <c r="O70" s="36">
        <v>142.80086090999998</v>
      </c>
      <c r="P70" s="20" t="s">
        <v>16</v>
      </c>
      <c r="Q70" s="15" t="s">
        <v>536</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69</v>
      </c>
      <c r="D71" s="19" t="s">
        <v>281</v>
      </c>
      <c r="E71" s="16"/>
      <c r="F71" s="18">
        <v>39.96</v>
      </c>
      <c r="G71" s="18">
        <v>37.130000000000003</v>
      </c>
      <c r="H71" s="18">
        <v>34.299999999999997</v>
      </c>
      <c r="I71" s="17"/>
      <c r="J71" s="18">
        <v>40.47</v>
      </c>
      <c r="K71" s="18">
        <v>46.12</v>
      </c>
      <c r="L71" s="18">
        <v>55.27</v>
      </c>
      <c r="M71" s="18"/>
      <c r="N71" s="18">
        <v>49.728549504999997</v>
      </c>
      <c r="O71" s="18">
        <v>48.568989135999999</v>
      </c>
      <c r="P71" s="19" t="s">
        <v>16</v>
      </c>
      <c r="Q71" s="14" t="s">
        <v>537</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70</v>
      </c>
      <c r="D72" s="20" t="s">
        <v>282</v>
      </c>
      <c r="E72" s="16"/>
      <c r="F72" s="17">
        <v>5.07</v>
      </c>
      <c r="G72" s="17">
        <v>4.32</v>
      </c>
      <c r="H72" s="17">
        <v>3.58</v>
      </c>
      <c r="I72" s="17"/>
      <c r="J72" s="17">
        <v>5.2</v>
      </c>
      <c r="K72" s="17">
        <v>6.68</v>
      </c>
      <c r="L72" s="17">
        <v>9.09</v>
      </c>
      <c r="M72" s="17"/>
      <c r="N72" s="17">
        <v>45.915054351999999</v>
      </c>
      <c r="O72" s="36">
        <v>1.7994213636</v>
      </c>
      <c r="P72" s="20" t="s">
        <v>16</v>
      </c>
      <c r="Q72" s="15" t="s">
        <v>538</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71</v>
      </c>
      <c r="D73" s="19" t="s">
        <v>283</v>
      </c>
      <c r="E73" s="16"/>
      <c r="F73" s="18">
        <v>4.88</v>
      </c>
      <c r="G73" s="18">
        <v>4.43</v>
      </c>
      <c r="H73" s="18">
        <v>3.98</v>
      </c>
      <c r="I73" s="17"/>
      <c r="J73" s="18">
        <v>4.9400000000000004</v>
      </c>
      <c r="K73" s="18">
        <v>5.83</v>
      </c>
      <c r="L73" s="18">
        <v>7.28</v>
      </c>
      <c r="M73" s="18"/>
      <c r="N73" s="18">
        <v>38.824580941999997</v>
      </c>
      <c r="O73" s="18">
        <v>33.499958681999999</v>
      </c>
      <c r="P73" s="19" t="s">
        <v>16</v>
      </c>
      <c r="Q73" s="14" t="s">
        <v>539</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72</v>
      </c>
      <c r="D74" s="20" t="s">
        <v>284</v>
      </c>
      <c r="E74" s="16"/>
      <c r="F74" s="17">
        <v>28.88</v>
      </c>
      <c r="G74" s="17">
        <v>25.49</v>
      </c>
      <c r="H74" s="17">
        <v>22.11</v>
      </c>
      <c r="I74" s="17"/>
      <c r="J74" s="17">
        <v>29.42</v>
      </c>
      <c r="K74" s="17">
        <v>36.18</v>
      </c>
      <c r="L74" s="17">
        <v>47.14</v>
      </c>
      <c r="M74" s="17"/>
      <c r="N74" s="17">
        <v>46.833401635999998</v>
      </c>
      <c r="O74" s="36">
        <v>68.384847590999996</v>
      </c>
      <c r="P74" s="20" t="s">
        <v>16</v>
      </c>
      <c r="Q74" s="15" t="s">
        <v>540</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73</v>
      </c>
      <c r="D75" s="19" t="s">
        <v>285</v>
      </c>
      <c r="E75" s="16"/>
      <c r="F75" s="18">
        <v>2.3199999999999998</v>
      </c>
      <c r="G75" s="18">
        <v>2.0099999999999998</v>
      </c>
      <c r="H75" s="18">
        <v>1.7</v>
      </c>
      <c r="I75" s="17"/>
      <c r="J75" s="18">
        <v>2.38</v>
      </c>
      <c r="K75" s="18">
        <v>2.99</v>
      </c>
      <c r="L75" s="18">
        <v>3.99</v>
      </c>
      <c r="M75" s="18"/>
      <c r="N75" s="18">
        <v>45.839380480999999</v>
      </c>
      <c r="O75" s="18">
        <v>30.740045500000001</v>
      </c>
      <c r="P75" s="19" t="s">
        <v>16</v>
      </c>
      <c r="Q75" s="14" t="s">
        <v>541</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74</v>
      </c>
      <c r="D76" s="20" t="s">
        <v>286</v>
      </c>
      <c r="E76" s="16"/>
      <c r="F76" s="17">
        <v>25.4</v>
      </c>
      <c r="G76" s="17">
        <v>23.06</v>
      </c>
      <c r="H76" s="17">
        <v>20.72</v>
      </c>
      <c r="I76" s="17"/>
      <c r="J76" s="17">
        <v>26.97</v>
      </c>
      <c r="K76" s="17">
        <v>31.64</v>
      </c>
      <c r="L76" s="17">
        <v>39.21</v>
      </c>
      <c r="M76" s="17"/>
      <c r="N76" s="17">
        <v>54.143643449999999</v>
      </c>
      <c r="O76" s="36">
        <v>103.38371586</v>
      </c>
      <c r="P76" s="20" t="s">
        <v>18</v>
      </c>
      <c r="Q76" s="15" t="s">
        <v>542</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75</v>
      </c>
      <c r="D77" s="19" t="s">
        <v>287</v>
      </c>
      <c r="E77" s="16"/>
      <c r="F77" s="18">
        <v>1.29</v>
      </c>
      <c r="G77" s="18">
        <v>1.01</v>
      </c>
      <c r="H77" s="18">
        <v>0.73</v>
      </c>
      <c r="I77" s="17"/>
      <c r="J77" s="18">
        <v>1.35</v>
      </c>
      <c r="K77" s="18">
        <v>1.9</v>
      </c>
      <c r="L77" s="18">
        <v>2.79</v>
      </c>
      <c r="M77" s="18"/>
      <c r="N77" s="18">
        <v>18.656340751999998</v>
      </c>
      <c r="O77" s="18">
        <v>1.6581409091000001</v>
      </c>
      <c r="P77" s="19" t="s">
        <v>16</v>
      </c>
      <c r="Q77" s="14" t="s">
        <v>543</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76</v>
      </c>
      <c r="D78" s="20" t="s">
        <v>288</v>
      </c>
      <c r="E78" s="16"/>
      <c r="F78" s="17">
        <v>5.61</v>
      </c>
      <c r="G78" s="17">
        <v>5.22</v>
      </c>
      <c r="H78" s="17">
        <v>4.83</v>
      </c>
      <c r="I78" s="17"/>
      <c r="J78" s="17">
        <v>6.25</v>
      </c>
      <c r="K78" s="17">
        <v>7.02</v>
      </c>
      <c r="L78" s="17">
        <v>8.27</v>
      </c>
      <c r="M78" s="17"/>
      <c r="N78" s="17">
        <v>54.596034113999998</v>
      </c>
      <c r="O78" s="36">
        <v>14.387757409000001</v>
      </c>
      <c r="P78" s="20" t="s">
        <v>18</v>
      </c>
      <c r="Q78" s="15" t="s">
        <v>544</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77</v>
      </c>
      <c r="D79" s="19" t="s">
        <v>289</v>
      </c>
      <c r="E79" s="16"/>
      <c r="F79" s="18">
        <v>9.41</v>
      </c>
      <c r="G79" s="18">
        <v>8.83</v>
      </c>
      <c r="H79" s="18">
        <v>8.25</v>
      </c>
      <c r="I79" s="17"/>
      <c r="J79" s="18">
        <v>9.6300000000000008</v>
      </c>
      <c r="K79" s="18">
        <v>10.78</v>
      </c>
      <c r="L79" s="18">
        <v>12.65</v>
      </c>
      <c r="M79" s="18"/>
      <c r="N79" s="18">
        <v>79.572043332999996</v>
      </c>
      <c r="O79" s="18">
        <v>4.7872847272999994</v>
      </c>
      <c r="P79" s="19" t="s">
        <v>18</v>
      </c>
      <c r="Q79" s="14" t="s">
        <v>545</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78</v>
      </c>
      <c r="D80" s="20" t="s">
        <v>290</v>
      </c>
      <c r="E80" s="16"/>
      <c r="F80" s="17">
        <v>42.03</v>
      </c>
      <c r="G80" s="17">
        <v>37.369999999999997</v>
      </c>
      <c r="H80" s="17">
        <v>32.72</v>
      </c>
      <c r="I80" s="17"/>
      <c r="J80" s="17">
        <v>43.33</v>
      </c>
      <c r="K80" s="17">
        <v>52.63</v>
      </c>
      <c r="L80" s="17">
        <v>67.680000000000007</v>
      </c>
      <c r="M80" s="17"/>
      <c r="N80" s="17">
        <v>62.429381544999998</v>
      </c>
      <c r="O80" s="36">
        <v>69.340217136000007</v>
      </c>
      <c r="P80" s="20" t="s">
        <v>18</v>
      </c>
      <c r="Q80" s="15" t="s">
        <v>546</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79</v>
      </c>
      <c r="D81" s="19" t="s">
        <v>291</v>
      </c>
      <c r="E81" s="16"/>
      <c r="F81" s="18">
        <v>7.21</v>
      </c>
      <c r="G81" s="18">
        <v>6.28</v>
      </c>
      <c r="H81" s="18">
        <v>5.35</v>
      </c>
      <c r="I81" s="17"/>
      <c r="J81" s="18">
        <v>7.89</v>
      </c>
      <c r="K81" s="18">
        <v>9.74</v>
      </c>
      <c r="L81" s="18">
        <v>12.74</v>
      </c>
      <c r="M81" s="18"/>
      <c r="N81" s="18">
        <v>50.953504377000002</v>
      </c>
      <c r="O81" s="18">
        <v>31.876364227</v>
      </c>
      <c r="P81" s="19" t="s">
        <v>18</v>
      </c>
      <c r="Q81" s="14" t="s">
        <v>547</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80</v>
      </c>
      <c r="D82" s="20" t="s">
        <v>292</v>
      </c>
      <c r="E82" s="16"/>
      <c r="F82" s="17">
        <v>39.549999999999997</v>
      </c>
      <c r="G82" s="17">
        <v>36.94</v>
      </c>
      <c r="H82" s="17">
        <v>34.33</v>
      </c>
      <c r="I82" s="17"/>
      <c r="J82" s="17">
        <v>39.93</v>
      </c>
      <c r="K82" s="17">
        <v>45.14</v>
      </c>
      <c r="L82" s="17">
        <v>53.57</v>
      </c>
      <c r="M82" s="17"/>
      <c r="N82" s="17">
        <v>28.437966627000002</v>
      </c>
      <c r="O82" s="36">
        <v>287.46925522999999</v>
      </c>
      <c r="P82" s="20" t="s">
        <v>16</v>
      </c>
      <c r="Q82" s="15" t="s">
        <v>548</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80</v>
      </c>
      <c r="D83" s="19" t="s">
        <v>293</v>
      </c>
      <c r="E83" s="16"/>
      <c r="F83" s="18">
        <v>43.71</v>
      </c>
      <c r="G83" s="18">
        <v>41.4</v>
      </c>
      <c r="H83" s="18">
        <v>39.1</v>
      </c>
      <c r="I83" s="17"/>
      <c r="J83" s="18">
        <v>44.22</v>
      </c>
      <c r="K83" s="18">
        <v>48.82</v>
      </c>
      <c r="L83" s="18">
        <v>56.28</v>
      </c>
      <c r="M83" s="18"/>
      <c r="N83" s="18">
        <v>29.557869565000001</v>
      </c>
      <c r="O83" s="18">
        <v>53.779275954999996</v>
      </c>
      <c r="P83" s="19" t="s">
        <v>16</v>
      </c>
      <c r="Q83" s="14" t="s">
        <v>549</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81</v>
      </c>
      <c r="D84" s="20" t="s">
        <v>294</v>
      </c>
      <c r="E84" s="16"/>
      <c r="F84" s="17">
        <v>141.5</v>
      </c>
      <c r="G84" s="17">
        <v>126.55</v>
      </c>
      <c r="H84" s="17">
        <v>111.61</v>
      </c>
      <c r="I84" s="17"/>
      <c r="J84" s="17">
        <v>146.86000000000001</v>
      </c>
      <c r="K84" s="17">
        <v>176.74</v>
      </c>
      <c r="L84" s="17">
        <v>225.09</v>
      </c>
      <c r="M84" s="17"/>
      <c r="N84" s="17">
        <v>43.058584955999997</v>
      </c>
      <c r="O84" s="36">
        <v>3.2714724304999998</v>
      </c>
      <c r="P84" s="20" t="s">
        <v>16</v>
      </c>
      <c r="Q84" s="15" t="s">
        <v>550</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82</v>
      </c>
      <c r="D85" s="19" t="s">
        <v>295</v>
      </c>
      <c r="E85" s="16"/>
      <c r="F85" s="18">
        <v>72.61</v>
      </c>
      <c r="G85" s="18">
        <v>65.83</v>
      </c>
      <c r="H85" s="18">
        <v>59.05</v>
      </c>
      <c r="I85" s="17"/>
      <c r="J85" s="18">
        <v>79.739999999999995</v>
      </c>
      <c r="K85" s="18">
        <v>93.29</v>
      </c>
      <c r="L85" s="18">
        <v>115.21</v>
      </c>
      <c r="M85" s="18"/>
      <c r="N85" s="18">
        <v>72.306908880999998</v>
      </c>
      <c r="O85" s="18">
        <v>319.38044400000001</v>
      </c>
      <c r="P85" s="19" t="s">
        <v>18</v>
      </c>
      <c r="Q85" s="14" t="s">
        <v>551</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83</v>
      </c>
      <c r="D86" s="20" t="s">
        <v>296</v>
      </c>
      <c r="E86" s="16"/>
      <c r="F86" s="17">
        <v>46.35</v>
      </c>
      <c r="G86" s="17">
        <v>42.66</v>
      </c>
      <c r="H86" s="17">
        <v>38.979999999999997</v>
      </c>
      <c r="I86" s="17"/>
      <c r="J86" s="17">
        <v>47.05</v>
      </c>
      <c r="K86" s="17">
        <v>54.41</v>
      </c>
      <c r="L86" s="17">
        <v>66.33</v>
      </c>
      <c r="M86" s="17"/>
      <c r="N86" s="17">
        <v>46.708467087000002</v>
      </c>
      <c r="O86" s="36">
        <v>115.87471927</v>
      </c>
      <c r="P86" s="20" t="s">
        <v>16</v>
      </c>
      <c r="Q86" s="15" t="s">
        <v>552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84</v>
      </c>
      <c r="D87" s="19" t="s">
        <v>297</v>
      </c>
      <c r="E87" s="16"/>
      <c r="F87" s="18">
        <v>13.41</v>
      </c>
      <c r="G87" s="18">
        <v>12.35</v>
      </c>
      <c r="H87" s="18">
        <v>11.29</v>
      </c>
      <c r="I87" s="17"/>
      <c r="J87" s="18">
        <v>13.61</v>
      </c>
      <c r="K87" s="18">
        <v>15.72</v>
      </c>
      <c r="L87" s="18">
        <v>19.14</v>
      </c>
      <c r="M87" s="18"/>
      <c r="N87" s="18">
        <v>37.345403838000003</v>
      </c>
      <c r="O87" s="18">
        <v>164.46051923000002</v>
      </c>
      <c r="P87" s="19" t="s">
        <v>16</v>
      </c>
      <c r="Q87" s="14" t="s">
        <v>553</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85</v>
      </c>
      <c r="D88" s="20" t="s">
        <v>298</v>
      </c>
      <c r="E88" s="16"/>
      <c r="F88" s="17">
        <v>42.91</v>
      </c>
      <c r="G88" s="17">
        <v>40</v>
      </c>
      <c r="H88" s="17">
        <v>37.090000000000003</v>
      </c>
      <c r="I88" s="17"/>
      <c r="J88" s="17">
        <v>45.03</v>
      </c>
      <c r="K88" s="17">
        <v>50.84</v>
      </c>
      <c r="L88" s="17">
        <v>60.26</v>
      </c>
      <c r="M88" s="17"/>
      <c r="N88" s="17">
        <v>76.918687810999998</v>
      </c>
      <c r="O88" s="36">
        <v>73.340354409000014</v>
      </c>
      <c r="P88" s="20" t="s">
        <v>18</v>
      </c>
      <c r="Q88" s="15" t="s">
        <v>554</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86</v>
      </c>
      <c r="D89" s="19" t="s">
        <v>299</v>
      </c>
      <c r="E89" s="16"/>
      <c r="F89" s="18">
        <v>35.159999999999997</v>
      </c>
      <c r="G89" s="18">
        <v>32.49</v>
      </c>
      <c r="H89" s="18">
        <v>29.82</v>
      </c>
      <c r="I89" s="17"/>
      <c r="J89" s="18">
        <v>35.56</v>
      </c>
      <c r="K89" s="18">
        <v>40.89</v>
      </c>
      <c r="L89" s="18">
        <v>49.53</v>
      </c>
      <c r="M89" s="18"/>
      <c r="N89" s="18">
        <v>36.856403551</v>
      </c>
      <c r="O89" s="18">
        <v>280.62140718000001</v>
      </c>
      <c r="P89" s="19" t="s">
        <v>16</v>
      </c>
      <c r="Q89" s="14" t="s">
        <v>555</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87</v>
      </c>
      <c r="D90" s="20" t="s">
        <v>300</v>
      </c>
      <c r="E90" s="16"/>
      <c r="F90" s="17">
        <v>7.24</v>
      </c>
      <c r="G90" s="17">
        <v>6.55</v>
      </c>
      <c r="H90" s="17">
        <v>5.86</v>
      </c>
      <c r="I90" s="17"/>
      <c r="J90" s="17">
        <v>7.68</v>
      </c>
      <c r="K90" s="17">
        <v>9.0500000000000007</v>
      </c>
      <c r="L90" s="17">
        <v>11.27</v>
      </c>
      <c r="M90" s="17"/>
      <c r="N90" s="17">
        <v>57.315040521</v>
      </c>
      <c r="O90" s="36">
        <v>4.8393826818000001</v>
      </c>
      <c r="P90" s="20" t="s">
        <v>18</v>
      </c>
      <c r="Q90" s="15" t="s">
        <v>556</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88</v>
      </c>
      <c r="D91" s="19" t="s">
        <v>301</v>
      </c>
      <c r="E91" s="16"/>
      <c r="F91" s="18">
        <v>13.18</v>
      </c>
      <c r="G91" s="18">
        <v>12</v>
      </c>
      <c r="H91" s="18">
        <v>10.82</v>
      </c>
      <c r="I91" s="17"/>
      <c r="J91" s="18">
        <v>15.67</v>
      </c>
      <c r="K91" s="18">
        <v>18.02</v>
      </c>
      <c r="L91" s="18">
        <v>21.84</v>
      </c>
      <c r="M91" s="18"/>
      <c r="N91" s="18">
        <v>52.938142859000003</v>
      </c>
      <c r="O91" s="18">
        <v>14.327579226999999</v>
      </c>
      <c r="P91" s="19" t="s">
        <v>18</v>
      </c>
      <c r="Q91" s="14" t="s">
        <v>557</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89</v>
      </c>
      <c r="D92" s="20" t="s">
        <v>302</v>
      </c>
      <c r="E92" s="16"/>
      <c r="F92" s="17">
        <v>6.74</v>
      </c>
      <c r="G92" s="17">
        <v>6.32</v>
      </c>
      <c r="H92" s="17">
        <v>5.91</v>
      </c>
      <c r="I92" s="17"/>
      <c r="J92" s="17">
        <v>6.9</v>
      </c>
      <c r="K92" s="17">
        <v>7.72</v>
      </c>
      <c r="L92" s="17">
        <v>9.0500000000000007</v>
      </c>
      <c r="M92" s="17"/>
      <c r="N92" s="17">
        <v>41.221927403999999</v>
      </c>
      <c r="O92" s="36">
        <v>3.0827662727000003</v>
      </c>
      <c r="P92" s="20" t="s">
        <v>16</v>
      </c>
      <c r="Q92" s="15" t="s">
        <v>558</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90</v>
      </c>
      <c r="D93" s="19" t="s">
        <v>303</v>
      </c>
      <c r="E93" s="16"/>
      <c r="F93" s="18">
        <v>12.61</v>
      </c>
      <c r="G93" s="18">
        <v>11.7</v>
      </c>
      <c r="H93" s="18">
        <v>10.79</v>
      </c>
      <c r="I93" s="17"/>
      <c r="J93" s="18">
        <v>12.94</v>
      </c>
      <c r="K93" s="18">
        <v>14.75</v>
      </c>
      <c r="L93" s="18">
        <v>17.68</v>
      </c>
      <c r="M93" s="18"/>
      <c r="N93" s="18">
        <v>38.891106614999998</v>
      </c>
      <c r="O93" s="18">
        <v>35.988408954999997</v>
      </c>
      <c r="P93" s="19" t="s">
        <v>16</v>
      </c>
      <c r="Q93" s="14" t="s">
        <v>559</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91</v>
      </c>
      <c r="D94" s="20" t="s">
        <v>304</v>
      </c>
      <c r="E94" s="16"/>
      <c r="F94" s="17">
        <v>26.75</v>
      </c>
      <c r="G94" s="17">
        <v>24.69</v>
      </c>
      <c r="H94" s="17">
        <v>22.64</v>
      </c>
      <c r="I94" s="17"/>
      <c r="J94" s="17">
        <v>29.94</v>
      </c>
      <c r="K94" s="17">
        <v>34.04</v>
      </c>
      <c r="L94" s="17">
        <v>40.68</v>
      </c>
      <c r="M94" s="17"/>
      <c r="N94" s="17">
        <v>48.174979168999997</v>
      </c>
      <c r="O94" s="36">
        <v>10.1983455</v>
      </c>
      <c r="P94" s="20" t="s">
        <v>18</v>
      </c>
      <c r="Q94" s="15" t="s">
        <v>560</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92</v>
      </c>
      <c r="D95" s="19" t="s">
        <v>305</v>
      </c>
      <c r="E95" s="16"/>
      <c r="F95" s="18">
        <v>20.12</v>
      </c>
      <c r="G95" s="18">
        <v>8.99</v>
      </c>
      <c r="H95" s="18">
        <v>-2.12</v>
      </c>
      <c r="I95" s="17"/>
      <c r="J95" s="18">
        <v>20.84</v>
      </c>
      <c r="K95" s="18">
        <v>43.08</v>
      </c>
      <c r="L95" s="18">
        <v>79.069999999999993</v>
      </c>
      <c r="M95" s="18"/>
      <c r="N95" s="18">
        <v>29.685989424999999</v>
      </c>
      <c r="O95" s="18">
        <v>8.5344231364000009</v>
      </c>
      <c r="P95" s="19" t="s">
        <v>16</v>
      </c>
      <c r="Q95" s="14" t="s">
        <v>561</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93</v>
      </c>
      <c r="D96" s="20" t="s">
        <v>306</v>
      </c>
      <c r="E96" s="16"/>
      <c r="F96" s="17">
        <v>15.75</v>
      </c>
      <c r="G96" s="17">
        <v>14.42</v>
      </c>
      <c r="H96" s="17">
        <v>13.09</v>
      </c>
      <c r="I96" s="17"/>
      <c r="J96" s="17">
        <v>16.059999999999999</v>
      </c>
      <c r="K96" s="17">
        <v>18.71</v>
      </c>
      <c r="L96" s="17">
        <v>23.01</v>
      </c>
      <c r="M96" s="17"/>
      <c r="N96" s="17">
        <v>39.911055988000001</v>
      </c>
      <c r="O96" s="36">
        <v>203.19723449999998</v>
      </c>
      <c r="P96" s="20" t="s">
        <v>16</v>
      </c>
      <c r="Q96" s="15" t="s">
        <v>562</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94</v>
      </c>
      <c r="D97" s="19" t="s">
        <v>307</v>
      </c>
      <c r="E97" s="16"/>
      <c r="F97" s="18">
        <v>8.76</v>
      </c>
      <c r="G97" s="18">
        <v>8.07</v>
      </c>
      <c r="H97" s="18">
        <v>7.38</v>
      </c>
      <c r="I97" s="17"/>
      <c r="J97" s="18">
        <v>8.9600000000000009</v>
      </c>
      <c r="K97" s="18">
        <v>10.33</v>
      </c>
      <c r="L97" s="18">
        <v>12.55</v>
      </c>
      <c r="M97" s="18"/>
      <c r="N97" s="18">
        <v>41.736497728000003</v>
      </c>
      <c r="O97" s="18">
        <v>78.596457681999993</v>
      </c>
      <c r="P97" s="19" t="s">
        <v>16</v>
      </c>
      <c r="Q97" s="14" t="s">
        <v>563</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95</v>
      </c>
      <c r="D98" s="20" t="s">
        <v>308</v>
      </c>
      <c r="E98" s="16"/>
      <c r="F98" s="17">
        <v>0</v>
      </c>
      <c r="G98" s="17">
        <v>-0.21</v>
      </c>
      <c r="H98" s="17">
        <v>-0.42</v>
      </c>
      <c r="I98" s="17"/>
      <c r="J98" s="17">
        <v>0.7</v>
      </c>
      <c r="K98" s="17">
        <v>1.1200000000000001</v>
      </c>
      <c r="L98" s="17">
        <v>1.81</v>
      </c>
      <c r="M98" s="17"/>
      <c r="N98" s="17">
        <v>49.276905567</v>
      </c>
      <c r="O98" s="36">
        <v>18.030493450999998</v>
      </c>
      <c r="P98" s="20" t="s">
        <v>18</v>
      </c>
      <c r="Q98" s="15" t="s">
        <v>564</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96</v>
      </c>
      <c r="D99" s="19" t="s">
        <v>309</v>
      </c>
      <c r="E99" s="16"/>
      <c r="F99" s="18">
        <v>15.15</v>
      </c>
      <c r="G99" s="18">
        <v>13.95</v>
      </c>
      <c r="H99" s="18">
        <v>12.75</v>
      </c>
      <c r="I99" s="17"/>
      <c r="J99" s="18">
        <v>15.99</v>
      </c>
      <c r="K99" s="18">
        <v>18.38</v>
      </c>
      <c r="L99" s="18">
        <v>22.24</v>
      </c>
      <c r="M99" s="18"/>
      <c r="N99" s="18">
        <v>49.706227429999998</v>
      </c>
      <c r="O99" s="18">
        <v>41.800109182</v>
      </c>
      <c r="P99" s="19" t="s">
        <v>18</v>
      </c>
      <c r="Q99" s="14" t="s">
        <v>565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97</v>
      </c>
      <c r="D100" s="20" t="s">
        <v>310</v>
      </c>
      <c r="E100" s="16"/>
      <c r="F100" s="17">
        <v>5.34</v>
      </c>
      <c r="G100" s="17">
        <v>5.15</v>
      </c>
      <c r="H100" s="17">
        <v>4.96</v>
      </c>
      <c r="I100" s="17"/>
      <c r="J100" s="17">
        <v>5.64</v>
      </c>
      <c r="K100" s="17">
        <v>6.01</v>
      </c>
      <c r="L100" s="17">
        <v>6.63</v>
      </c>
      <c r="M100" s="17"/>
      <c r="N100" s="17">
        <v>53.248865514000002</v>
      </c>
      <c r="O100" s="36">
        <v>10.781548954</v>
      </c>
      <c r="P100" s="20" t="s">
        <v>18</v>
      </c>
      <c r="Q100" s="15" t="s">
        <v>566</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98</v>
      </c>
      <c r="D101" s="19" t="s">
        <v>311</v>
      </c>
      <c r="E101" s="16"/>
      <c r="F101" s="18">
        <v>7.82</v>
      </c>
      <c r="G101" s="18">
        <v>7.14</v>
      </c>
      <c r="H101" s="18">
        <v>6.47</v>
      </c>
      <c r="I101" s="17"/>
      <c r="J101" s="18">
        <v>8.14</v>
      </c>
      <c r="K101" s="18">
        <v>9.48</v>
      </c>
      <c r="L101" s="18">
        <v>11.65</v>
      </c>
      <c r="M101" s="18"/>
      <c r="N101" s="18">
        <v>54.736903091999999</v>
      </c>
      <c r="O101" s="18">
        <v>25.401654772999997</v>
      </c>
      <c r="P101" s="19" t="s">
        <v>18</v>
      </c>
      <c r="Q101" s="14" t="s">
        <v>567</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99</v>
      </c>
      <c r="D102" s="20" t="s">
        <v>312</v>
      </c>
      <c r="E102" s="16"/>
      <c r="F102" s="17">
        <v>10.77</v>
      </c>
      <c r="G102" s="17">
        <v>9.18</v>
      </c>
      <c r="H102" s="17">
        <v>7.6</v>
      </c>
      <c r="I102" s="17"/>
      <c r="J102" s="17">
        <v>14.05</v>
      </c>
      <c r="K102" s="17">
        <v>17.21</v>
      </c>
      <c r="L102" s="17">
        <v>22.33</v>
      </c>
      <c r="M102" s="17"/>
      <c r="N102" s="17">
        <v>62.182507799</v>
      </c>
      <c r="O102" s="36">
        <v>76.828646044999999</v>
      </c>
      <c r="P102" s="20" t="s">
        <v>18</v>
      </c>
      <c r="Q102" s="15" t="s">
        <v>568</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100</v>
      </c>
      <c r="D103" s="20" t="s">
        <v>313</v>
      </c>
      <c r="E103" s="16"/>
      <c r="F103" s="17">
        <v>11.53</v>
      </c>
      <c r="G103" s="17">
        <v>10.3</v>
      </c>
      <c r="H103" s="17">
        <v>9.07</v>
      </c>
      <c r="I103" s="17"/>
      <c r="J103" s="17">
        <v>12.06</v>
      </c>
      <c r="K103" s="17">
        <v>14.51</v>
      </c>
      <c r="L103" s="17">
        <v>18.489999999999998</v>
      </c>
      <c r="M103" s="17"/>
      <c r="N103" s="17">
        <v>49.466660707999999</v>
      </c>
      <c r="O103" s="36">
        <v>21.596093317999998</v>
      </c>
      <c r="P103" s="20" t="s">
        <v>16</v>
      </c>
      <c r="Q103" s="15" t="s">
        <v>569</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101</v>
      </c>
      <c r="D104" s="19" t="s">
        <v>314</v>
      </c>
      <c r="E104" s="16"/>
      <c r="F104" s="18">
        <v>8.23</v>
      </c>
      <c r="G104" s="18">
        <v>7.34</v>
      </c>
      <c r="H104" s="18">
        <v>6.46</v>
      </c>
      <c r="I104" s="17"/>
      <c r="J104" s="18">
        <v>8.76</v>
      </c>
      <c r="K104" s="18">
        <v>10.52</v>
      </c>
      <c r="L104" s="18">
        <v>13.37</v>
      </c>
      <c r="M104" s="18"/>
      <c r="N104" s="18">
        <v>62.409813645</v>
      </c>
      <c r="O104" s="18">
        <v>6.3218908635999993</v>
      </c>
      <c r="P104" s="19" t="s">
        <v>18</v>
      </c>
      <c r="Q104" s="14" t="s">
        <v>570</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102</v>
      </c>
      <c r="D105" s="20" t="s">
        <v>315</v>
      </c>
      <c r="E105" s="16"/>
      <c r="F105" s="17">
        <v>35.92</v>
      </c>
      <c r="G105" s="17">
        <v>31.23</v>
      </c>
      <c r="H105" s="17">
        <v>26.55</v>
      </c>
      <c r="I105" s="17"/>
      <c r="J105" s="17">
        <v>36.69</v>
      </c>
      <c r="K105" s="17">
        <v>46.05</v>
      </c>
      <c r="L105" s="17">
        <v>61.2</v>
      </c>
      <c r="M105" s="17"/>
      <c r="N105" s="17">
        <v>34.055049488000002</v>
      </c>
      <c r="O105" s="36">
        <v>203.54595767999999</v>
      </c>
      <c r="P105" s="20" t="s">
        <v>16</v>
      </c>
      <c r="Q105" s="15" t="s">
        <v>571</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103</v>
      </c>
      <c r="D106" s="19" t="s">
        <v>316</v>
      </c>
      <c r="E106" s="16"/>
      <c r="F106" s="18">
        <v>2.4700000000000002</v>
      </c>
      <c r="G106" s="18">
        <v>1.89</v>
      </c>
      <c r="H106" s="18">
        <v>1.32</v>
      </c>
      <c r="I106" s="17"/>
      <c r="J106" s="18">
        <v>2.63</v>
      </c>
      <c r="K106" s="18">
        <v>3.77</v>
      </c>
      <c r="L106" s="18">
        <v>5.62</v>
      </c>
      <c r="M106" s="18"/>
      <c r="N106" s="18">
        <v>38.520274743000002</v>
      </c>
      <c r="O106" s="18">
        <v>3.8212705000000002</v>
      </c>
      <c r="P106" s="19" t="s">
        <v>16</v>
      </c>
      <c r="Q106" s="14" t="s">
        <v>572</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104</v>
      </c>
      <c r="D107" s="20" t="s">
        <v>317</v>
      </c>
      <c r="E107" s="16"/>
      <c r="F107" s="17">
        <v>3.57</v>
      </c>
      <c r="G107" s="17">
        <v>2.82</v>
      </c>
      <c r="H107" s="17">
        <v>2.0699999999999998</v>
      </c>
      <c r="I107" s="17"/>
      <c r="J107" s="17">
        <v>3.89</v>
      </c>
      <c r="K107" s="17">
        <v>5.38</v>
      </c>
      <c r="L107" s="17">
        <v>7.79</v>
      </c>
      <c r="M107" s="17"/>
      <c r="N107" s="17">
        <v>54.047732324999998</v>
      </c>
      <c r="O107" s="36">
        <v>9.8640281364</v>
      </c>
      <c r="P107" s="20" t="s">
        <v>18</v>
      </c>
      <c r="Q107" s="15" t="s">
        <v>573</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105</v>
      </c>
      <c r="D108" s="19" t="s">
        <v>318</v>
      </c>
      <c r="E108" s="16"/>
      <c r="F108" s="18">
        <v>26.72</v>
      </c>
      <c r="G108" s="18">
        <v>23.41</v>
      </c>
      <c r="H108" s="18">
        <v>20.100000000000001</v>
      </c>
      <c r="I108" s="17"/>
      <c r="J108" s="18">
        <v>28.56</v>
      </c>
      <c r="K108" s="18">
        <v>35.17</v>
      </c>
      <c r="L108" s="18">
        <v>45.88</v>
      </c>
      <c r="M108" s="18"/>
      <c r="N108" s="18">
        <v>51.636192534000003</v>
      </c>
      <c r="O108" s="18">
        <v>94.617087226999999</v>
      </c>
      <c r="P108" s="19" t="s">
        <v>18</v>
      </c>
      <c r="Q108" s="14" t="s">
        <v>574</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106</v>
      </c>
      <c r="D109" s="20" t="s">
        <v>319</v>
      </c>
      <c r="E109" s="16"/>
      <c r="F109" s="17">
        <v>22.85</v>
      </c>
      <c r="G109" s="17">
        <v>20.73</v>
      </c>
      <c r="H109" s="17">
        <v>18.61</v>
      </c>
      <c r="I109" s="17"/>
      <c r="J109" s="17">
        <v>23.63</v>
      </c>
      <c r="K109" s="17">
        <v>27.86</v>
      </c>
      <c r="L109" s="17">
        <v>34.71</v>
      </c>
      <c r="M109" s="17"/>
      <c r="N109" s="17">
        <v>66.198392350999995</v>
      </c>
      <c r="O109" s="36">
        <v>66.580653636000008</v>
      </c>
      <c r="P109" s="20" t="s">
        <v>18</v>
      </c>
      <c r="Q109" s="15" t="s">
        <v>575</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107</v>
      </c>
      <c r="D110" s="19" t="s">
        <v>320</v>
      </c>
      <c r="E110" s="16"/>
      <c r="F110" s="18">
        <v>20.5</v>
      </c>
      <c r="G110" s="18">
        <v>18.25</v>
      </c>
      <c r="H110" s="18">
        <v>16.010000000000002</v>
      </c>
      <c r="I110" s="17"/>
      <c r="J110" s="18">
        <v>24.95</v>
      </c>
      <c r="K110" s="18">
        <v>29.43</v>
      </c>
      <c r="L110" s="18">
        <v>36.68</v>
      </c>
      <c r="M110" s="18"/>
      <c r="N110" s="18">
        <v>65.645022319000006</v>
      </c>
      <c r="O110" s="18">
        <v>4.3999201518</v>
      </c>
      <c r="P110" s="19" t="s">
        <v>18</v>
      </c>
      <c r="Q110" s="14" t="s">
        <v>576</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108</v>
      </c>
      <c r="D111" s="20" t="s">
        <v>321</v>
      </c>
      <c r="E111" s="16"/>
      <c r="F111" s="17">
        <v>15.86</v>
      </c>
      <c r="G111" s="17">
        <v>14.14</v>
      </c>
      <c r="H111" s="17">
        <v>12.43</v>
      </c>
      <c r="I111" s="17"/>
      <c r="J111" s="17">
        <v>16.809999999999999</v>
      </c>
      <c r="K111" s="17">
        <v>20.23</v>
      </c>
      <c r="L111" s="17">
        <v>25.78</v>
      </c>
      <c r="M111" s="17"/>
      <c r="N111" s="17">
        <v>64.079649559999993</v>
      </c>
      <c r="O111" s="36">
        <v>38.733616681999997</v>
      </c>
      <c r="P111" s="20" t="s">
        <v>18</v>
      </c>
      <c r="Q111" s="15" t="s">
        <v>577</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109</v>
      </c>
      <c r="D112" s="19" t="s">
        <v>322</v>
      </c>
      <c r="E112" s="16"/>
      <c r="F112" s="18">
        <v>39.950000000000003</v>
      </c>
      <c r="G112" s="18">
        <v>35.840000000000003</v>
      </c>
      <c r="H112" s="18">
        <v>31.73</v>
      </c>
      <c r="I112" s="17"/>
      <c r="J112" s="18">
        <v>42.57</v>
      </c>
      <c r="K112" s="18">
        <v>50.78</v>
      </c>
      <c r="L112" s="18">
        <v>64.08</v>
      </c>
      <c r="M112" s="18"/>
      <c r="N112" s="18">
        <v>51.799251900000002</v>
      </c>
      <c r="O112" s="18">
        <v>75.826960913000008</v>
      </c>
      <c r="P112" s="19" t="s">
        <v>18</v>
      </c>
      <c r="Q112" s="14" t="s">
        <v>578</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110</v>
      </c>
      <c r="D113" s="20" t="s">
        <v>323</v>
      </c>
      <c r="E113" s="16"/>
      <c r="F113" s="17">
        <v>12.72</v>
      </c>
      <c r="G113" s="17">
        <v>11.78</v>
      </c>
      <c r="H113" s="17">
        <v>10.84</v>
      </c>
      <c r="I113" s="17"/>
      <c r="J113" s="17">
        <v>13.84</v>
      </c>
      <c r="K113" s="17">
        <v>15.71</v>
      </c>
      <c r="L113" s="17">
        <v>18.75</v>
      </c>
      <c r="M113" s="17"/>
      <c r="N113" s="17">
        <v>66.253010028999995</v>
      </c>
      <c r="O113" s="36">
        <v>10.260909999999999</v>
      </c>
      <c r="P113" s="20" t="s">
        <v>18</v>
      </c>
      <c r="Q113" s="15" t="s">
        <v>579</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111</v>
      </c>
      <c r="D114" s="19" t="s">
        <v>324</v>
      </c>
      <c r="E114" s="16"/>
      <c r="F114" s="18">
        <v>7.25</v>
      </c>
      <c r="G114" s="18">
        <v>6.76</v>
      </c>
      <c r="H114" s="18">
        <v>6.28</v>
      </c>
      <c r="I114" s="17"/>
      <c r="J114" s="18">
        <v>7.35</v>
      </c>
      <c r="K114" s="18">
        <v>8.31</v>
      </c>
      <c r="L114" s="18">
        <v>9.8800000000000008</v>
      </c>
      <c r="M114" s="18"/>
      <c r="N114" s="18">
        <v>41.424138141999997</v>
      </c>
      <c r="O114" s="18">
        <v>4.9042038182000001</v>
      </c>
      <c r="P114" s="19" t="s">
        <v>16</v>
      </c>
      <c r="Q114" s="14" t="s">
        <v>580</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112</v>
      </c>
      <c r="D115" s="20" t="s">
        <v>325</v>
      </c>
      <c r="E115" s="16"/>
      <c r="F115" s="17">
        <v>44.12</v>
      </c>
      <c r="G115" s="17">
        <v>40.28</v>
      </c>
      <c r="H115" s="17">
        <v>36.450000000000003</v>
      </c>
      <c r="I115" s="17"/>
      <c r="J115" s="17">
        <v>45</v>
      </c>
      <c r="K115" s="17">
        <v>52.66</v>
      </c>
      <c r="L115" s="17">
        <v>65.06</v>
      </c>
      <c r="M115" s="17"/>
      <c r="N115" s="17">
        <v>28.564668060999999</v>
      </c>
      <c r="O115" s="36">
        <v>43.937541863999996</v>
      </c>
      <c r="P115" s="20" t="s">
        <v>16</v>
      </c>
      <c r="Q115" s="15" t="s">
        <v>581</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113</v>
      </c>
      <c r="D116" s="19" t="s">
        <v>326</v>
      </c>
      <c r="E116" s="16"/>
      <c r="F116" s="18">
        <v>22.76</v>
      </c>
      <c r="G116" s="18">
        <v>21.93</v>
      </c>
      <c r="H116" s="18">
        <v>21.11</v>
      </c>
      <c r="I116" s="17"/>
      <c r="J116" s="18">
        <v>22.97</v>
      </c>
      <c r="K116" s="18">
        <v>24.61</v>
      </c>
      <c r="L116" s="18">
        <v>27.27</v>
      </c>
      <c r="M116" s="18"/>
      <c r="N116" s="18">
        <v>35.992296375999999</v>
      </c>
      <c r="O116" s="18">
        <v>38.781299818000001</v>
      </c>
      <c r="P116" s="19" t="s">
        <v>16</v>
      </c>
      <c r="Q116" s="14" t="s">
        <v>582</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114</v>
      </c>
      <c r="D117" s="20" t="s">
        <v>327</v>
      </c>
      <c r="E117" s="16"/>
      <c r="F117" s="17">
        <v>10.64</v>
      </c>
      <c r="G117" s="17">
        <v>9.81</v>
      </c>
      <c r="H117" s="17">
        <v>8.98</v>
      </c>
      <c r="I117" s="17"/>
      <c r="J117" s="17">
        <v>10.77</v>
      </c>
      <c r="K117" s="17">
        <v>12.42</v>
      </c>
      <c r="L117" s="17">
        <v>15.1</v>
      </c>
      <c r="M117" s="17"/>
      <c r="N117" s="17">
        <v>44.259751184999999</v>
      </c>
      <c r="O117" s="36">
        <v>290.39810004999998</v>
      </c>
      <c r="P117" s="20" t="s">
        <v>16</v>
      </c>
      <c r="Q117" s="15" t="s">
        <v>583</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115</v>
      </c>
      <c r="D118" s="19" t="s">
        <v>328</v>
      </c>
      <c r="E118" s="16"/>
      <c r="F118" s="18">
        <v>31.97</v>
      </c>
      <c r="G118" s="18">
        <v>29.37</v>
      </c>
      <c r="H118" s="18">
        <v>26.78</v>
      </c>
      <c r="I118" s="17"/>
      <c r="J118" s="18">
        <v>32.409999999999997</v>
      </c>
      <c r="K118" s="18">
        <v>37.590000000000003</v>
      </c>
      <c r="L118" s="18">
        <v>45.97</v>
      </c>
      <c r="M118" s="18"/>
      <c r="N118" s="18">
        <v>45.617515482000002</v>
      </c>
      <c r="O118" s="18">
        <v>16.655490636</v>
      </c>
      <c r="P118" s="19" t="s">
        <v>16</v>
      </c>
      <c r="Q118" s="14" t="s">
        <v>584</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115</v>
      </c>
      <c r="D119" s="20" t="s">
        <v>329</v>
      </c>
      <c r="E119" s="16"/>
      <c r="F119" s="17">
        <v>35.94</v>
      </c>
      <c r="G119" s="17">
        <v>32.99</v>
      </c>
      <c r="H119" s="17">
        <v>30.04</v>
      </c>
      <c r="I119" s="17"/>
      <c r="J119" s="17">
        <v>36.36</v>
      </c>
      <c r="K119" s="17">
        <v>42.25</v>
      </c>
      <c r="L119" s="17">
        <v>51.79</v>
      </c>
      <c r="M119" s="17"/>
      <c r="N119" s="17">
        <v>43.494985843000002</v>
      </c>
      <c r="O119" s="36">
        <v>725.73160259000008</v>
      </c>
      <c r="P119" s="20" t="s">
        <v>16</v>
      </c>
      <c r="Q119" s="15" t="s">
        <v>585</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116</v>
      </c>
      <c r="D120" s="19" t="s">
        <v>330</v>
      </c>
      <c r="E120" s="16"/>
      <c r="F120" s="18">
        <v>3.86</v>
      </c>
      <c r="G120" s="18">
        <v>3.62</v>
      </c>
      <c r="H120" s="18">
        <v>3.39</v>
      </c>
      <c r="I120" s="17"/>
      <c r="J120" s="18">
        <v>3.93</v>
      </c>
      <c r="K120" s="18">
        <v>4.3899999999999997</v>
      </c>
      <c r="L120" s="18">
        <v>5.15</v>
      </c>
      <c r="M120" s="18"/>
      <c r="N120" s="18">
        <v>36.155218372999997</v>
      </c>
      <c r="O120" s="18">
        <v>2.1527949545</v>
      </c>
      <c r="P120" s="19" t="s">
        <v>16</v>
      </c>
      <c r="Q120" s="14" t="s">
        <v>586</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117</v>
      </c>
      <c r="D121" s="20" t="s">
        <v>331</v>
      </c>
      <c r="E121" s="16"/>
      <c r="F121" s="17">
        <v>5.19</v>
      </c>
      <c r="G121" s="17">
        <v>4.57</v>
      </c>
      <c r="H121" s="17">
        <v>3.96</v>
      </c>
      <c r="I121" s="17"/>
      <c r="J121" s="17">
        <v>5.27</v>
      </c>
      <c r="K121" s="17">
        <v>6.49</v>
      </c>
      <c r="L121" s="17">
        <v>8.4600000000000009</v>
      </c>
      <c r="M121" s="17"/>
      <c r="N121" s="17">
        <v>49.217010674999997</v>
      </c>
      <c r="O121" s="36">
        <v>15.3577165</v>
      </c>
      <c r="P121" s="20" t="s">
        <v>16</v>
      </c>
      <c r="Q121" s="15" t="s">
        <v>587</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118</v>
      </c>
      <c r="D122" s="19" t="s">
        <v>332</v>
      </c>
      <c r="E122" s="16"/>
      <c r="F122" s="18">
        <v>156.19999999999999</v>
      </c>
      <c r="G122" s="18">
        <v>143.52000000000001</v>
      </c>
      <c r="H122" s="18">
        <v>130.84</v>
      </c>
      <c r="I122" s="17"/>
      <c r="J122" s="18">
        <v>159.18</v>
      </c>
      <c r="K122" s="18">
        <v>184.53</v>
      </c>
      <c r="L122" s="18">
        <v>225.55</v>
      </c>
      <c r="M122" s="18"/>
      <c r="N122" s="18">
        <v>65.952462335000007</v>
      </c>
      <c r="O122" s="18">
        <v>3.0186624995</v>
      </c>
      <c r="P122" s="19" t="s">
        <v>18</v>
      </c>
      <c r="Q122" s="14" t="s">
        <v>588</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474</v>
      </c>
      <c r="D123" s="20" t="s">
        <v>475</v>
      </c>
      <c r="E123" s="16"/>
      <c r="F123" s="17">
        <v>5.84</v>
      </c>
      <c r="G123" s="17">
        <v>5.23</v>
      </c>
      <c r="H123" s="17">
        <v>4.62</v>
      </c>
      <c r="I123" s="17"/>
      <c r="J123" s="17">
        <v>6.33</v>
      </c>
      <c r="K123" s="17">
        <v>7.54</v>
      </c>
      <c r="L123" s="17">
        <v>9.51</v>
      </c>
      <c r="M123" s="17"/>
      <c r="N123" s="17">
        <v>39.744068317</v>
      </c>
      <c r="O123" s="36">
        <v>3.7341144091</v>
      </c>
      <c r="P123" s="20" t="s">
        <v>16</v>
      </c>
      <c r="Q123" s="15" t="s">
        <v>589</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119</v>
      </c>
      <c r="D124" s="19" t="s">
        <v>333</v>
      </c>
      <c r="E124" s="16"/>
      <c r="F124" s="18">
        <v>8.0299999999999994</v>
      </c>
      <c r="G124" s="18">
        <v>7.3</v>
      </c>
      <c r="H124" s="18">
        <v>6.58</v>
      </c>
      <c r="I124" s="17"/>
      <c r="J124" s="18">
        <v>8.1999999999999993</v>
      </c>
      <c r="K124" s="18">
        <v>9.64</v>
      </c>
      <c r="L124" s="18">
        <v>11.97</v>
      </c>
      <c r="M124" s="18"/>
      <c r="N124" s="18">
        <v>48.692080472000001</v>
      </c>
      <c r="O124" s="18">
        <v>8.8279197726999996</v>
      </c>
      <c r="P124" s="19" t="s">
        <v>16</v>
      </c>
      <c r="Q124" s="14" t="s">
        <v>590</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120</v>
      </c>
      <c r="D125" s="20" t="s">
        <v>334</v>
      </c>
      <c r="E125" s="16"/>
      <c r="F125" s="17">
        <v>3.62</v>
      </c>
      <c r="G125" s="17">
        <v>3.38</v>
      </c>
      <c r="H125" s="17">
        <v>3.14</v>
      </c>
      <c r="I125" s="17"/>
      <c r="J125" s="17">
        <v>3.7</v>
      </c>
      <c r="K125" s="17">
        <v>4.17</v>
      </c>
      <c r="L125" s="17">
        <v>4.9400000000000004</v>
      </c>
      <c r="M125" s="17"/>
      <c r="N125" s="17">
        <v>40.216081766000002</v>
      </c>
      <c r="O125" s="36">
        <v>1.6661013635999999</v>
      </c>
      <c r="P125" s="20" t="s">
        <v>16</v>
      </c>
      <c r="Q125" s="15" t="s">
        <v>591</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120</v>
      </c>
      <c r="D126" s="19" t="s">
        <v>335</v>
      </c>
      <c r="E126" s="16"/>
      <c r="F126" s="18">
        <v>3.54</v>
      </c>
      <c r="G126" s="18">
        <v>3.34</v>
      </c>
      <c r="H126" s="18">
        <v>3.14</v>
      </c>
      <c r="I126" s="17"/>
      <c r="J126" s="18">
        <v>3.61</v>
      </c>
      <c r="K126" s="18">
        <v>4</v>
      </c>
      <c r="L126" s="18">
        <v>4.6500000000000004</v>
      </c>
      <c r="M126" s="18"/>
      <c r="N126" s="18">
        <v>46.117980903999999</v>
      </c>
      <c r="O126" s="18">
        <v>7.4669365908999996</v>
      </c>
      <c r="P126" s="19" t="s">
        <v>16</v>
      </c>
      <c r="Q126" s="14" t="s">
        <v>592</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120</v>
      </c>
      <c r="D127" s="20" t="s">
        <v>336</v>
      </c>
      <c r="E127" s="16"/>
      <c r="F127" s="17">
        <v>17.73</v>
      </c>
      <c r="G127" s="17">
        <v>16.68</v>
      </c>
      <c r="H127" s="17">
        <v>15.63</v>
      </c>
      <c r="I127" s="17"/>
      <c r="J127" s="17">
        <v>18.170000000000002</v>
      </c>
      <c r="K127" s="17">
        <v>20.260000000000002</v>
      </c>
      <c r="L127" s="17">
        <v>23.66</v>
      </c>
      <c r="M127" s="17"/>
      <c r="N127" s="17">
        <v>41.580830403999997</v>
      </c>
      <c r="O127" s="36">
        <v>94.843315818000008</v>
      </c>
      <c r="P127" s="20" t="s">
        <v>16</v>
      </c>
      <c r="Q127" s="15" t="s">
        <v>593</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121</v>
      </c>
      <c r="D128" s="19" t="s">
        <v>337</v>
      </c>
      <c r="E128" s="16"/>
      <c r="F128" s="18">
        <v>11.89</v>
      </c>
      <c r="G128" s="18">
        <v>10.68</v>
      </c>
      <c r="H128" s="18">
        <v>9.4700000000000006</v>
      </c>
      <c r="I128" s="17"/>
      <c r="J128" s="18">
        <v>12.23</v>
      </c>
      <c r="K128" s="18">
        <v>14.64</v>
      </c>
      <c r="L128" s="18">
        <v>18.54</v>
      </c>
      <c r="M128" s="18"/>
      <c r="N128" s="18">
        <v>58.588582213999999</v>
      </c>
      <c r="O128" s="18">
        <v>6.2716549544999998</v>
      </c>
      <c r="P128" s="19" t="s">
        <v>18</v>
      </c>
      <c r="Q128" s="14" t="s">
        <v>594</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122</v>
      </c>
      <c r="D129" s="20" t="s">
        <v>338</v>
      </c>
      <c r="E129" s="16"/>
      <c r="F129" s="17">
        <v>6.46</v>
      </c>
      <c r="G129" s="17">
        <v>5.3</v>
      </c>
      <c r="H129" s="17">
        <v>4.1399999999999997</v>
      </c>
      <c r="I129" s="17"/>
      <c r="J129" s="17">
        <v>7.03</v>
      </c>
      <c r="K129" s="17">
        <v>9.34</v>
      </c>
      <c r="L129" s="17">
        <v>13.08</v>
      </c>
      <c r="M129" s="17"/>
      <c r="N129" s="17">
        <v>48.155151705999998</v>
      </c>
      <c r="O129" s="36">
        <v>8.7729717727000001</v>
      </c>
      <c r="P129" s="20" t="s">
        <v>16</v>
      </c>
      <c r="Q129" s="15" t="s">
        <v>595</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123</v>
      </c>
      <c r="D130" s="19" t="s">
        <v>339</v>
      </c>
      <c r="E130" s="16"/>
      <c r="F130" s="18">
        <v>39.82</v>
      </c>
      <c r="G130" s="18">
        <v>33.83</v>
      </c>
      <c r="H130" s="18">
        <v>27.84</v>
      </c>
      <c r="I130" s="17"/>
      <c r="J130" s="18">
        <v>41.43</v>
      </c>
      <c r="K130" s="18">
        <v>53.4</v>
      </c>
      <c r="L130" s="18">
        <v>72.78</v>
      </c>
      <c r="M130" s="18"/>
      <c r="N130" s="18">
        <v>33.689909706000002</v>
      </c>
      <c r="O130" s="18">
        <v>423.72223181999999</v>
      </c>
      <c r="P130" s="19" t="s">
        <v>16</v>
      </c>
      <c r="Q130" s="14" t="s">
        <v>596</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124</v>
      </c>
      <c r="D131" s="20" t="s">
        <v>340</v>
      </c>
      <c r="E131" s="16"/>
      <c r="F131" s="17">
        <v>20.43</v>
      </c>
      <c r="G131" s="17">
        <v>18.73</v>
      </c>
      <c r="H131" s="17">
        <v>17.04</v>
      </c>
      <c r="I131" s="17"/>
      <c r="J131" s="17">
        <v>20.72</v>
      </c>
      <c r="K131" s="17">
        <v>24.1</v>
      </c>
      <c r="L131" s="17">
        <v>29.58</v>
      </c>
      <c r="M131" s="17"/>
      <c r="N131" s="17">
        <v>46.42393397</v>
      </c>
      <c r="O131" s="36">
        <v>4.4361068636000001</v>
      </c>
      <c r="P131" s="20" t="s">
        <v>16</v>
      </c>
      <c r="Q131" s="15" t="s">
        <v>597</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125</v>
      </c>
      <c r="D132" s="19" t="s">
        <v>341</v>
      </c>
      <c r="E132" s="16"/>
      <c r="F132" s="18">
        <v>19.34</v>
      </c>
      <c r="G132" s="18">
        <v>16.5</v>
      </c>
      <c r="H132" s="18">
        <v>13.67</v>
      </c>
      <c r="I132" s="17"/>
      <c r="J132" s="18">
        <v>19.8</v>
      </c>
      <c r="K132" s="18">
        <v>25.46</v>
      </c>
      <c r="L132" s="18">
        <v>34.619999999999997</v>
      </c>
      <c r="M132" s="18"/>
      <c r="N132" s="18">
        <v>69.880011001</v>
      </c>
      <c r="O132" s="18">
        <v>207.37251977000003</v>
      </c>
      <c r="P132" s="19" t="s">
        <v>18</v>
      </c>
      <c r="Q132" s="14" t="s">
        <v>598</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126</v>
      </c>
      <c r="D133" s="20" t="s">
        <v>342</v>
      </c>
      <c r="E133" s="16"/>
      <c r="F133" s="17">
        <v>4.05</v>
      </c>
      <c r="G133" s="17">
        <v>3.49</v>
      </c>
      <c r="H133" s="17">
        <v>2.94</v>
      </c>
      <c r="I133" s="17"/>
      <c r="J133" s="17">
        <v>4.26</v>
      </c>
      <c r="K133" s="17">
        <v>5.36</v>
      </c>
      <c r="L133" s="17">
        <v>7.15</v>
      </c>
      <c r="M133" s="17"/>
      <c r="N133" s="17">
        <v>50.550564090000002</v>
      </c>
      <c r="O133" s="36">
        <v>28.101234317999999</v>
      </c>
      <c r="P133" s="20" t="s">
        <v>18</v>
      </c>
      <c r="Q133" s="15" t="s">
        <v>599</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127</v>
      </c>
      <c r="D134" s="19" t="s">
        <v>343</v>
      </c>
      <c r="E134" s="16"/>
      <c r="F134" s="18">
        <v>23.37</v>
      </c>
      <c r="G134" s="18">
        <v>22.07</v>
      </c>
      <c r="H134" s="18">
        <v>20.78</v>
      </c>
      <c r="I134" s="17"/>
      <c r="J134" s="18">
        <v>25.87</v>
      </c>
      <c r="K134" s="18">
        <v>28.45</v>
      </c>
      <c r="L134" s="18">
        <v>32.619999999999997</v>
      </c>
      <c r="M134" s="18"/>
      <c r="N134" s="18">
        <v>57.74435519</v>
      </c>
      <c r="O134" s="18">
        <v>10.579877318000001</v>
      </c>
      <c r="P134" s="19" t="s">
        <v>18</v>
      </c>
      <c r="Q134" s="14" t="s">
        <v>600</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128</v>
      </c>
      <c r="D135" s="20" t="s">
        <v>344</v>
      </c>
      <c r="E135" s="16"/>
      <c r="F135" s="17">
        <v>9.15</v>
      </c>
      <c r="G135" s="17">
        <v>7.62</v>
      </c>
      <c r="H135" s="17">
        <v>6.1</v>
      </c>
      <c r="I135" s="17"/>
      <c r="J135" s="17">
        <v>9.44</v>
      </c>
      <c r="K135" s="17">
        <v>12.48</v>
      </c>
      <c r="L135" s="17">
        <v>17.41</v>
      </c>
      <c r="M135" s="17"/>
      <c r="N135" s="17">
        <v>49.525160149999998</v>
      </c>
      <c r="O135" s="36">
        <v>308.21045835999996</v>
      </c>
      <c r="P135" s="20" t="s">
        <v>16</v>
      </c>
      <c r="Q135" s="15" t="s">
        <v>601</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129</v>
      </c>
      <c r="D136" s="19" t="s">
        <v>345</v>
      </c>
      <c r="E136" s="16"/>
      <c r="F136" s="18">
        <v>7.7</v>
      </c>
      <c r="G136" s="18">
        <v>7.01</v>
      </c>
      <c r="H136" s="18">
        <v>6.33</v>
      </c>
      <c r="I136" s="17"/>
      <c r="J136" s="18">
        <v>7.93</v>
      </c>
      <c r="K136" s="18">
        <v>9.2899999999999991</v>
      </c>
      <c r="L136" s="18">
        <v>11.5</v>
      </c>
      <c r="M136" s="18"/>
      <c r="N136" s="18">
        <v>73.803977011000001</v>
      </c>
      <c r="O136" s="18">
        <v>71.558136408999999</v>
      </c>
      <c r="P136" s="19" t="s">
        <v>18</v>
      </c>
      <c r="Q136" s="14" t="s">
        <v>602</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346</v>
      </c>
      <c r="D137" s="20" t="s">
        <v>347</v>
      </c>
      <c r="E137" s="16"/>
      <c r="F137" s="17">
        <v>21.81</v>
      </c>
      <c r="G137" s="17">
        <v>17.899999999999999</v>
      </c>
      <c r="H137" s="17">
        <v>13.99</v>
      </c>
      <c r="I137" s="17"/>
      <c r="J137" s="17">
        <v>22.82</v>
      </c>
      <c r="K137" s="17">
        <v>30.63</v>
      </c>
      <c r="L137" s="17">
        <v>43.27</v>
      </c>
      <c r="M137" s="17"/>
      <c r="N137" s="17">
        <v>31.924678227000001</v>
      </c>
      <c r="O137" s="36">
        <v>155.21902994999999</v>
      </c>
      <c r="P137" s="20" t="s">
        <v>16</v>
      </c>
      <c r="Q137" s="15" t="s">
        <v>603</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604</v>
      </c>
      <c r="D138" s="19" t="s">
        <v>605</v>
      </c>
      <c r="E138" s="16"/>
      <c r="F138" s="18">
        <v>4.58</v>
      </c>
      <c r="G138" s="18">
        <v>4.05</v>
      </c>
      <c r="H138" s="18">
        <v>3.53</v>
      </c>
      <c r="I138" s="17"/>
      <c r="J138" s="18">
        <v>4.71</v>
      </c>
      <c r="K138" s="18">
        <v>5.75</v>
      </c>
      <c r="L138" s="18">
        <v>7.43</v>
      </c>
      <c r="M138" s="18"/>
      <c r="N138" s="18">
        <v>46.719136687000002</v>
      </c>
      <c r="O138" s="18">
        <v>1.2168483636</v>
      </c>
      <c r="P138" s="19" t="s">
        <v>16</v>
      </c>
      <c r="Q138" s="14" t="s">
        <v>606</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130</v>
      </c>
      <c r="D139" s="19" t="s">
        <v>348</v>
      </c>
      <c r="E139" s="16"/>
      <c r="F139" s="18">
        <v>6.89</v>
      </c>
      <c r="G139" s="18">
        <v>4.43</v>
      </c>
      <c r="H139" s="18">
        <v>1.97</v>
      </c>
      <c r="I139" s="17"/>
      <c r="J139" s="18">
        <v>7.1</v>
      </c>
      <c r="K139" s="18">
        <v>12.01</v>
      </c>
      <c r="L139" s="18">
        <v>19.96</v>
      </c>
      <c r="M139" s="18"/>
      <c r="N139" s="18">
        <v>45.167001009000003</v>
      </c>
      <c r="O139" s="18">
        <v>27.200064772999998</v>
      </c>
      <c r="P139" s="19" t="s">
        <v>16</v>
      </c>
      <c r="Q139" s="14" t="s">
        <v>607</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349</v>
      </c>
      <c r="D140" s="20" t="s">
        <v>350</v>
      </c>
      <c r="E140" s="16"/>
      <c r="F140" s="17">
        <v>115.29</v>
      </c>
      <c r="G140" s="17">
        <v>103.18</v>
      </c>
      <c r="H140" s="17">
        <v>91.08</v>
      </c>
      <c r="I140" s="17"/>
      <c r="J140" s="17">
        <v>123.8</v>
      </c>
      <c r="K140" s="17">
        <v>148</v>
      </c>
      <c r="L140" s="17">
        <v>187.16</v>
      </c>
      <c r="M140" s="17"/>
      <c r="N140" s="17">
        <v>60.230617623999997</v>
      </c>
      <c r="O140" s="36">
        <v>38.359103135999995</v>
      </c>
      <c r="P140" s="20" t="s">
        <v>18</v>
      </c>
      <c r="Q140" s="15" t="s">
        <v>608</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131</v>
      </c>
      <c r="D141" s="19" t="s">
        <v>351</v>
      </c>
      <c r="E141" s="16"/>
      <c r="F141" s="18">
        <v>142.16</v>
      </c>
      <c r="G141" s="18">
        <v>128.5</v>
      </c>
      <c r="H141" s="18">
        <v>114.85</v>
      </c>
      <c r="I141" s="17"/>
      <c r="J141" s="18">
        <v>144.25</v>
      </c>
      <c r="K141" s="18">
        <v>171.55</v>
      </c>
      <c r="L141" s="18">
        <v>215.73</v>
      </c>
      <c r="M141" s="18"/>
      <c r="N141" s="18">
        <v>70.733257217000002</v>
      </c>
      <c r="O141" s="18">
        <v>14.100868372999999</v>
      </c>
      <c r="P141" s="19" t="s">
        <v>18</v>
      </c>
      <c r="Q141" s="14" t="s">
        <v>609</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132</v>
      </c>
      <c r="D142" s="20" t="s">
        <v>352</v>
      </c>
      <c r="E142" s="16"/>
      <c r="F142" s="17">
        <v>29.47</v>
      </c>
      <c r="G142" s="17">
        <v>27.26</v>
      </c>
      <c r="H142" s="17">
        <v>25.06</v>
      </c>
      <c r="I142" s="17"/>
      <c r="J142" s="17">
        <v>29.84</v>
      </c>
      <c r="K142" s="17">
        <v>34.24</v>
      </c>
      <c r="L142" s="17">
        <v>41.37</v>
      </c>
      <c r="M142" s="17"/>
      <c r="N142" s="17">
        <v>41.723345010000003</v>
      </c>
      <c r="O142" s="36">
        <v>7.5513421817999999</v>
      </c>
      <c r="P142" s="20" t="s">
        <v>16</v>
      </c>
      <c r="Q142" s="15" t="s">
        <v>610</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476</v>
      </c>
      <c r="D143" s="19" t="s">
        <v>477</v>
      </c>
      <c r="E143" s="16"/>
      <c r="F143" s="18">
        <v>112.86</v>
      </c>
      <c r="G143" s="18">
        <v>94.6</v>
      </c>
      <c r="H143" s="18">
        <v>76.349999999999994</v>
      </c>
      <c r="I143" s="17"/>
      <c r="J143" s="18">
        <v>120</v>
      </c>
      <c r="K143" s="18">
        <v>156.5</v>
      </c>
      <c r="L143" s="18">
        <v>215.57</v>
      </c>
      <c r="M143" s="18"/>
      <c r="N143" s="18">
        <v>64.262135162000007</v>
      </c>
      <c r="O143" s="18">
        <v>1.8489705445</v>
      </c>
      <c r="P143" s="19" t="s">
        <v>18</v>
      </c>
      <c r="Q143" s="14" t="s">
        <v>611</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133</v>
      </c>
      <c r="D144" s="20" t="s">
        <v>353</v>
      </c>
      <c r="E144" s="16"/>
      <c r="F144" s="17">
        <v>112.51</v>
      </c>
      <c r="G144" s="17">
        <v>103.33</v>
      </c>
      <c r="H144" s="17">
        <v>94.16</v>
      </c>
      <c r="I144" s="17"/>
      <c r="J144" s="17">
        <v>114.35</v>
      </c>
      <c r="K144" s="17">
        <v>132.69</v>
      </c>
      <c r="L144" s="17">
        <v>162.38</v>
      </c>
      <c r="M144" s="17"/>
      <c r="N144" s="17">
        <v>70.207650803000007</v>
      </c>
      <c r="O144" s="36">
        <v>12.088494205000002</v>
      </c>
      <c r="P144" s="20" t="s">
        <v>18</v>
      </c>
      <c r="Q144" s="15" t="s">
        <v>612</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134</v>
      </c>
      <c r="D145" s="19" t="s">
        <v>354</v>
      </c>
      <c r="E145" s="16"/>
      <c r="F145" s="18">
        <v>30.05</v>
      </c>
      <c r="G145" s="18">
        <v>25.28</v>
      </c>
      <c r="H145" s="18">
        <v>20.52</v>
      </c>
      <c r="I145" s="17"/>
      <c r="J145" s="18">
        <v>34.74</v>
      </c>
      <c r="K145" s="18">
        <v>44.26</v>
      </c>
      <c r="L145" s="18">
        <v>59.67</v>
      </c>
      <c r="M145" s="18"/>
      <c r="N145" s="18">
        <v>53.797790751999997</v>
      </c>
      <c r="O145" s="18">
        <v>25.786914508999999</v>
      </c>
      <c r="P145" s="19" t="s">
        <v>18</v>
      </c>
      <c r="Q145" s="14" t="s">
        <v>613</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355</v>
      </c>
      <c r="D146" s="20" t="s">
        <v>356</v>
      </c>
      <c r="E146" s="16"/>
      <c r="F146" s="17">
        <v>10.48</v>
      </c>
      <c r="G146" s="17">
        <v>9.75</v>
      </c>
      <c r="H146" s="17">
        <v>9.0299999999999994</v>
      </c>
      <c r="I146" s="17"/>
      <c r="J146" s="17">
        <v>10.98</v>
      </c>
      <c r="K146" s="17">
        <v>12.42</v>
      </c>
      <c r="L146" s="17">
        <v>14.76</v>
      </c>
      <c r="M146" s="17"/>
      <c r="N146" s="17">
        <v>57.194661072000002</v>
      </c>
      <c r="O146" s="36">
        <v>8.1561396364000007</v>
      </c>
      <c r="P146" s="20" t="s">
        <v>18</v>
      </c>
      <c r="Q146" s="15" t="s">
        <v>614</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135</v>
      </c>
      <c r="D147" s="19" t="s">
        <v>357</v>
      </c>
      <c r="E147" s="16"/>
      <c r="F147" s="18">
        <v>4.7699999999999996</v>
      </c>
      <c r="G147" s="18">
        <v>3.67</v>
      </c>
      <c r="H147" s="18">
        <v>2.58</v>
      </c>
      <c r="I147" s="17"/>
      <c r="J147" s="18">
        <v>4.8600000000000003</v>
      </c>
      <c r="K147" s="18">
        <v>7.04</v>
      </c>
      <c r="L147" s="18">
        <v>10.59</v>
      </c>
      <c r="M147" s="18"/>
      <c r="N147" s="18">
        <v>42.964852037</v>
      </c>
      <c r="O147" s="18">
        <v>75.440088044999996</v>
      </c>
      <c r="P147" s="19" t="s">
        <v>16</v>
      </c>
      <c r="Q147" s="14" t="s">
        <v>615</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136</v>
      </c>
      <c r="D148" s="20" t="s">
        <v>358</v>
      </c>
      <c r="E148" s="16"/>
      <c r="F148" s="17">
        <v>13.48</v>
      </c>
      <c r="G148" s="17">
        <v>12.56</v>
      </c>
      <c r="H148" s="17">
        <v>11.65</v>
      </c>
      <c r="I148" s="17"/>
      <c r="J148" s="17">
        <v>14.1</v>
      </c>
      <c r="K148" s="17">
        <v>15.92</v>
      </c>
      <c r="L148" s="17">
        <v>18.88</v>
      </c>
      <c r="M148" s="17"/>
      <c r="N148" s="17">
        <v>49.116756639000002</v>
      </c>
      <c r="O148" s="36">
        <v>86.670948045000003</v>
      </c>
      <c r="P148" s="20" t="s">
        <v>18</v>
      </c>
      <c r="Q148" s="15" t="s">
        <v>616</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137</v>
      </c>
      <c r="D149" s="19" t="s">
        <v>359</v>
      </c>
      <c r="E149" s="16"/>
      <c r="F149" s="18">
        <v>21.47</v>
      </c>
      <c r="G149" s="18">
        <v>17.559999999999999</v>
      </c>
      <c r="H149" s="18">
        <v>13.66</v>
      </c>
      <c r="I149" s="17"/>
      <c r="J149" s="18">
        <v>21.89</v>
      </c>
      <c r="K149" s="18">
        <v>29.69</v>
      </c>
      <c r="L149" s="18">
        <v>42.33</v>
      </c>
      <c r="M149" s="18"/>
      <c r="N149" s="18">
        <v>53.627654100000001</v>
      </c>
      <c r="O149" s="18">
        <v>17.801234727000001</v>
      </c>
      <c r="P149" s="19" t="s">
        <v>16</v>
      </c>
      <c r="Q149" s="14" t="s">
        <v>617</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138</v>
      </c>
      <c r="D150" s="20" t="s">
        <v>360</v>
      </c>
      <c r="E150" s="16"/>
      <c r="F150" s="17">
        <v>7.11</v>
      </c>
      <c r="G150" s="17">
        <v>5.41</v>
      </c>
      <c r="H150" s="17">
        <v>3.71</v>
      </c>
      <c r="I150" s="17"/>
      <c r="J150" s="17">
        <v>7.74</v>
      </c>
      <c r="K150" s="17">
        <v>11.13</v>
      </c>
      <c r="L150" s="17">
        <v>16.64</v>
      </c>
      <c r="M150" s="17"/>
      <c r="N150" s="17">
        <v>39.729143942999997</v>
      </c>
      <c r="O150" s="36">
        <v>55.559763590999999</v>
      </c>
      <c r="P150" s="20" t="s">
        <v>16</v>
      </c>
      <c r="Q150" s="15" t="s">
        <v>618</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139</v>
      </c>
      <c r="D151" s="19" t="s">
        <v>361</v>
      </c>
      <c r="E151" s="16"/>
      <c r="F151" s="18">
        <v>5.84</v>
      </c>
      <c r="G151" s="18">
        <v>5.24</v>
      </c>
      <c r="H151" s="18">
        <v>4.6399999999999997</v>
      </c>
      <c r="I151" s="17"/>
      <c r="J151" s="18">
        <v>6.37</v>
      </c>
      <c r="K151" s="18">
        <v>7.56</v>
      </c>
      <c r="L151" s="18">
        <v>9.5</v>
      </c>
      <c r="M151" s="18"/>
      <c r="N151" s="18">
        <v>53.722513434</v>
      </c>
      <c r="O151" s="18">
        <v>66.874368864000004</v>
      </c>
      <c r="P151" s="19" t="s">
        <v>18</v>
      </c>
      <c r="Q151" s="14" t="s">
        <v>619</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140</v>
      </c>
      <c r="D152" s="20" t="s">
        <v>362</v>
      </c>
      <c r="E152" s="16"/>
      <c r="F152" s="17">
        <v>26.87</v>
      </c>
      <c r="G152" s="17">
        <v>24.62</v>
      </c>
      <c r="H152" s="17">
        <v>22.38</v>
      </c>
      <c r="I152" s="17"/>
      <c r="J152" s="17">
        <v>27.57</v>
      </c>
      <c r="K152" s="17">
        <v>32.049999999999997</v>
      </c>
      <c r="L152" s="17">
        <v>39.299999999999997</v>
      </c>
      <c r="M152" s="17"/>
      <c r="N152" s="17">
        <v>60.191819699</v>
      </c>
      <c r="O152" s="36">
        <v>96.998091545000008</v>
      </c>
      <c r="P152" s="20" t="s">
        <v>18</v>
      </c>
      <c r="Q152" s="15" t="s">
        <v>620</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141</v>
      </c>
      <c r="D153" s="19" t="s">
        <v>363</v>
      </c>
      <c r="E153" s="16"/>
      <c r="F153" s="18">
        <v>24.8</v>
      </c>
      <c r="G153" s="18">
        <v>22.55</v>
      </c>
      <c r="H153" s="18">
        <v>20.3</v>
      </c>
      <c r="I153" s="17"/>
      <c r="J153" s="18">
        <v>25.8</v>
      </c>
      <c r="K153" s="18">
        <v>30.29</v>
      </c>
      <c r="L153" s="18">
        <v>37.549999999999997</v>
      </c>
      <c r="M153" s="18"/>
      <c r="N153" s="18">
        <v>54.821063422999998</v>
      </c>
      <c r="O153" s="18">
        <v>26.332662864000003</v>
      </c>
      <c r="P153" s="19" t="s">
        <v>18</v>
      </c>
      <c r="Q153" s="14" t="s">
        <v>621</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142</v>
      </c>
      <c r="D154" s="20" t="s">
        <v>364</v>
      </c>
      <c r="E154" s="16"/>
      <c r="F154" s="17">
        <v>143</v>
      </c>
      <c r="G154" s="17">
        <v>127.86</v>
      </c>
      <c r="H154" s="17">
        <v>112.73</v>
      </c>
      <c r="I154" s="17"/>
      <c r="J154" s="17">
        <v>145.79</v>
      </c>
      <c r="K154" s="17">
        <v>176.05</v>
      </c>
      <c r="L154" s="17">
        <v>225.03</v>
      </c>
      <c r="M154" s="17"/>
      <c r="N154" s="17">
        <v>79.634192939000002</v>
      </c>
      <c r="O154" s="36">
        <v>5.9786065840999996</v>
      </c>
      <c r="P154" s="20" t="s">
        <v>18</v>
      </c>
      <c r="Q154" s="15" t="s">
        <v>622</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623</v>
      </c>
      <c r="D155" s="19" t="s">
        <v>624</v>
      </c>
      <c r="E155" s="16"/>
      <c r="F155" s="18">
        <v>37.49</v>
      </c>
      <c r="G155" s="18">
        <v>32.130000000000003</v>
      </c>
      <c r="H155" s="18">
        <v>26.78</v>
      </c>
      <c r="I155" s="17"/>
      <c r="J155" s="18">
        <v>47.26</v>
      </c>
      <c r="K155" s="18">
        <v>57.96</v>
      </c>
      <c r="L155" s="18">
        <v>75.290000000000006</v>
      </c>
      <c r="M155" s="18"/>
      <c r="N155" s="18">
        <v>81.766305940999999</v>
      </c>
      <c r="O155" s="18">
        <v>1.9385806677000001</v>
      </c>
      <c r="P155" s="19" t="s">
        <v>18</v>
      </c>
      <c r="Q155" s="14" t="s">
        <v>625</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626</v>
      </c>
      <c r="D156" s="20" t="s">
        <v>627</v>
      </c>
      <c r="E156" s="16"/>
      <c r="F156" s="17">
        <v>46.77</v>
      </c>
      <c r="G156" s="17">
        <v>39.03</v>
      </c>
      <c r="H156" s="17">
        <v>31.3</v>
      </c>
      <c r="I156" s="17"/>
      <c r="J156" s="17">
        <v>47.42</v>
      </c>
      <c r="K156" s="17">
        <v>62.88</v>
      </c>
      <c r="L156" s="17">
        <v>87.91</v>
      </c>
      <c r="M156" s="17"/>
      <c r="N156" s="17">
        <v>34.303428406999998</v>
      </c>
      <c r="O156" s="36">
        <v>1.3382669117999999</v>
      </c>
      <c r="P156" s="20" t="s">
        <v>16</v>
      </c>
      <c r="Q156" s="15" t="s">
        <v>628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143</v>
      </c>
      <c r="D157" s="19" t="s">
        <v>365</v>
      </c>
      <c r="E157" s="16"/>
      <c r="F157" s="18">
        <v>12.1</v>
      </c>
      <c r="G157" s="18">
        <v>10.83</v>
      </c>
      <c r="H157" s="18">
        <v>9.56</v>
      </c>
      <c r="I157" s="17"/>
      <c r="J157" s="18">
        <v>12.83</v>
      </c>
      <c r="K157" s="18">
        <v>15.36</v>
      </c>
      <c r="L157" s="18">
        <v>19.46</v>
      </c>
      <c r="M157" s="18"/>
      <c r="N157" s="18">
        <v>60.007140276000001</v>
      </c>
      <c r="O157" s="18">
        <v>40.229658405000002</v>
      </c>
      <c r="P157" s="19" t="s">
        <v>18</v>
      </c>
      <c r="Q157" s="14" t="s">
        <v>629</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144</v>
      </c>
      <c r="D158" s="20" t="s">
        <v>366</v>
      </c>
      <c r="E158" s="16"/>
      <c r="F158" s="17">
        <v>17.72</v>
      </c>
      <c r="G158" s="17">
        <v>15.42</v>
      </c>
      <c r="H158" s="17">
        <v>13.13</v>
      </c>
      <c r="I158" s="17"/>
      <c r="J158" s="17">
        <v>18.09</v>
      </c>
      <c r="K158" s="17">
        <v>22.67</v>
      </c>
      <c r="L158" s="17">
        <v>30.09</v>
      </c>
      <c r="M158" s="17"/>
      <c r="N158" s="17">
        <v>78.780984505999996</v>
      </c>
      <c r="O158" s="36">
        <v>99.923862628000009</v>
      </c>
      <c r="P158" s="20" t="s">
        <v>18</v>
      </c>
      <c r="Q158" s="15" t="s">
        <v>630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145</v>
      </c>
      <c r="D159" s="19" t="s">
        <v>367</v>
      </c>
      <c r="E159" s="16"/>
      <c r="F159" s="18">
        <v>6.68</v>
      </c>
      <c r="G159" s="18">
        <v>6.06</v>
      </c>
      <c r="H159" s="18">
        <v>5.45</v>
      </c>
      <c r="I159" s="17"/>
      <c r="J159" s="18">
        <v>6.93</v>
      </c>
      <c r="K159" s="18">
        <v>8.15</v>
      </c>
      <c r="L159" s="18">
        <v>10.14</v>
      </c>
      <c r="M159" s="18"/>
      <c r="N159" s="18">
        <v>76.929641556999997</v>
      </c>
      <c r="O159" s="18">
        <v>2.9966313636000002</v>
      </c>
      <c r="P159" s="19" t="s">
        <v>18</v>
      </c>
      <c r="Q159" s="14" t="s">
        <v>631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146</v>
      </c>
      <c r="D160" s="20" t="s">
        <v>368</v>
      </c>
      <c r="E160" s="16"/>
      <c r="F160" s="17">
        <v>11.51</v>
      </c>
      <c r="G160" s="17">
        <v>10.88</v>
      </c>
      <c r="H160" s="17">
        <v>10.25</v>
      </c>
      <c r="I160" s="17"/>
      <c r="J160" s="17">
        <v>11.85</v>
      </c>
      <c r="K160" s="17">
        <v>13.1</v>
      </c>
      <c r="L160" s="17">
        <v>15.13</v>
      </c>
      <c r="M160" s="17"/>
      <c r="N160" s="17">
        <v>63.945275770999999</v>
      </c>
      <c r="O160" s="36">
        <v>24.537313408999999</v>
      </c>
      <c r="P160" s="20" t="s">
        <v>18</v>
      </c>
      <c r="Q160" s="15" t="s">
        <v>632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147</v>
      </c>
      <c r="D161" s="19" t="s">
        <v>369</v>
      </c>
      <c r="E161" s="16"/>
      <c r="F161" s="18" t="s">
        <v>35</v>
      </c>
      <c r="G161" s="18" t="s">
        <v>35</v>
      </c>
      <c r="H161" s="18" t="s">
        <v>35</v>
      </c>
      <c r="I161" s="17"/>
      <c r="J161" s="18" t="s">
        <v>35</v>
      </c>
      <c r="K161" s="18" t="s">
        <v>35</v>
      </c>
      <c r="L161" s="18" t="s">
        <v>35</v>
      </c>
      <c r="M161" s="18"/>
      <c r="N161" s="18" t="s">
        <v>35</v>
      </c>
      <c r="O161" s="18" t="s">
        <v>35</v>
      </c>
      <c r="P161" s="19" t="s">
        <v>35</v>
      </c>
      <c r="Q161" s="14" t="s">
        <v>240</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148</v>
      </c>
      <c r="D162" s="20" t="s">
        <v>370</v>
      </c>
      <c r="E162" s="16"/>
      <c r="F162" s="17">
        <v>52.91</v>
      </c>
      <c r="G162" s="17">
        <v>48.5</v>
      </c>
      <c r="H162" s="17">
        <v>44.09</v>
      </c>
      <c r="I162" s="17"/>
      <c r="J162" s="17">
        <v>54.47</v>
      </c>
      <c r="K162" s="17">
        <v>63.28</v>
      </c>
      <c r="L162" s="17">
        <v>77.55</v>
      </c>
      <c r="M162" s="17"/>
      <c r="N162" s="17">
        <v>65.166730803999997</v>
      </c>
      <c r="O162" s="36">
        <v>22.473484772999999</v>
      </c>
      <c r="P162" s="20" t="s">
        <v>18</v>
      </c>
      <c r="Q162" s="15" t="s">
        <v>633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149</v>
      </c>
      <c r="D163" s="19" t="s">
        <v>371</v>
      </c>
      <c r="E163" s="16"/>
      <c r="F163" s="18">
        <v>2.97</v>
      </c>
      <c r="G163" s="18">
        <v>2.16</v>
      </c>
      <c r="H163" s="18">
        <v>1.36</v>
      </c>
      <c r="I163" s="17"/>
      <c r="J163" s="18">
        <v>4.95</v>
      </c>
      <c r="K163" s="18">
        <v>6.55</v>
      </c>
      <c r="L163" s="18">
        <v>9.15</v>
      </c>
      <c r="M163" s="18"/>
      <c r="N163" s="18">
        <v>47.584849134999999</v>
      </c>
      <c r="O163" s="18">
        <v>22.004726226999999</v>
      </c>
      <c r="P163" s="19" t="s">
        <v>18</v>
      </c>
      <c r="Q163" s="14" t="s">
        <v>634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150</v>
      </c>
      <c r="D164" s="20" t="s">
        <v>372</v>
      </c>
      <c r="E164" s="16"/>
      <c r="F164" s="17">
        <v>3.43</v>
      </c>
      <c r="G164" s="17">
        <v>3.13</v>
      </c>
      <c r="H164" s="17">
        <v>2.84</v>
      </c>
      <c r="I164" s="17"/>
      <c r="J164" s="17">
        <v>3.54</v>
      </c>
      <c r="K164" s="17">
        <v>4.12</v>
      </c>
      <c r="L164" s="17">
        <v>5.0599999999999996</v>
      </c>
      <c r="M164" s="17"/>
      <c r="N164" s="17">
        <v>50.061316363000003</v>
      </c>
      <c r="O164" s="36">
        <v>2.8224167727</v>
      </c>
      <c r="P164" s="20" t="s">
        <v>16</v>
      </c>
      <c r="Q164" s="15" t="s">
        <v>635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151</v>
      </c>
      <c r="D165" s="19" t="s">
        <v>373</v>
      </c>
      <c r="E165" s="16"/>
      <c r="F165" s="18">
        <v>243.84</v>
      </c>
      <c r="G165" s="18">
        <v>199.72</v>
      </c>
      <c r="H165" s="18">
        <v>155.61000000000001</v>
      </c>
      <c r="I165" s="17"/>
      <c r="J165" s="18">
        <v>266.55</v>
      </c>
      <c r="K165" s="18">
        <v>354.77</v>
      </c>
      <c r="L165" s="18">
        <v>497.53</v>
      </c>
      <c r="M165" s="18"/>
      <c r="N165" s="18">
        <v>42.001005319999997</v>
      </c>
      <c r="O165" s="18">
        <v>9.0196742195000006</v>
      </c>
      <c r="P165" s="19" t="s">
        <v>16</v>
      </c>
      <c r="Q165" s="14" t="s">
        <v>636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152</v>
      </c>
      <c r="D166" s="20" t="s">
        <v>374</v>
      </c>
      <c r="E166" s="16"/>
      <c r="F166" s="17">
        <v>33.75</v>
      </c>
      <c r="G166" s="17">
        <v>30.84</v>
      </c>
      <c r="H166" s="17">
        <v>27.93</v>
      </c>
      <c r="I166" s="17"/>
      <c r="J166" s="17">
        <v>40.24</v>
      </c>
      <c r="K166" s="17">
        <v>46.05</v>
      </c>
      <c r="L166" s="17">
        <v>55.46</v>
      </c>
      <c r="M166" s="17"/>
      <c r="N166" s="17">
        <v>47.651379634000001</v>
      </c>
      <c r="O166" s="36">
        <v>399.11260054999997</v>
      </c>
      <c r="P166" s="20" t="s">
        <v>18</v>
      </c>
      <c r="Q166" s="15" t="s">
        <v>637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152</v>
      </c>
      <c r="D167" s="19" t="s">
        <v>375</v>
      </c>
      <c r="E167" s="16"/>
      <c r="F167" s="18">
        <v>31.14</v>
      </c>
      <c r="G167" s="18">
        <v>28.75</v>
      </c>
      <c r="H167" s="18">
        <v>26.37</v>
      </c>
      <c r="I167" s="17"/>
      <c r="J167" s="18">
        <v>36.49</v>
      </c>
      <c r="K167" s="18">
        <v>41.25</v>
      </c>
      <c r="L167" s="18">
        <v>48.95</v>
      </c>
      <c r="M167" s="18"/>
      <c r="N167" s="18">
        <v>47.157357517000001</v>
      </c>
      <c r="O167" s="18">
        <v>1354.5128546999999</v>
      </c>
      <c r="P167" s="19" t="s">
        <v>18</v>
      </c>
      <c r="Q167" s="14" t="s">
        <v>638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153</v>
      </c>
      <c r="D168" s="20" t="s">
        <v>376</v>
      </c>
      <c r="E168" s="16"/>
      <c r="F168" s="17">
        <v>14.26</v>
      </c>
      <c r="G168" s="17">
        <v>12.94</v>
      </c>
      <c r="H168" s="17">
        <v>11.63</v>
      </c>
      <c r="I168" s="17"/>
      <c r="J168" s="17">
        <v>14.59</v>
      </c>
      <c r="K168" s="17">
        <v>17.21</v>
      </c>
      <c r="L168" s="17">
        <v>21.47</v>
      </c>
      <c r="M168" s="17"/>
      <c r="N168" s="17">
        <v>38.639377666999998</v>
      </c>
      <c r="O168" s="36">
        <v>43.434711317999998</v>
      </c>
      <c r="P168" s="20" t="s">
        <v>16</v>
      </c>
      <c r="Q168" s="15" t="s">
        <v>639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154</v>
      </c>
      <c r="D169" s="19" t="s">
        <v>377</v>
      </c>
      <c r="E169" s="16"/>
      <c r="F169" s="18">
        <v>41.45</v>
      </c>
      <c r="G169" s="18">
        <v>37.44</v>
      </c>
      <c r="H169" s="18">
        <v>33.43</v>
      </c>
      <c r="I169" s="17"/>
      <c r="J169" s="18">
        <v>42.93</v>
      </c>
      <c r="K169" s="18">
        <v>50.94</v>
      </c>
      <c r="L169" s="18">
        <v>63.91</v>
      </c>
      <c r="M169" s="18"/>
      <c r="N169" s="18">
        <v>48.469456995000002</v>
      </c>
      <c r="O169" s="18">
        <v>460.13988599999999</v>
      </c>
      <c r="P169" s="19" t="s">
        <v>16</v>
      </c>
      <c r="Q169" s="14" t="s">
        <v>640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155</v>
      </c>
      <c r="D170" s="20" t="s">
        <v>378</v>
      </c>
      <c r="E170" s="16"/>
      <c r="F170" s="17">
        <v>3.94</v>
      </c>
      <c r="G170" s="17">
        <v>3.62</v>
      </c>
      <c r="H170" s="17">
        <v>3.31</v>
      </c>
      <c r="I170" s="17"/>
      <c r="J170" s="17">
        <v>4.0199999999999996</v>
      </c>
      <c r="K170" s="17">
        <v>4.6399999999999997</v>
      </c>
      <c r="L170" s="17">
        <v>5.65</v>
      </c>
      <c r="M170" s="17"/>
      <c r="N170" s="17">
        <v>36.347678015</v>
      </c>
      <c r="O170" s="36">
        <v>32.722448045</v>
      </c>
      <c r="P170" s="20" t="s">
        <v>16</v>
      </c>
      <c r="Q170" s="15" t="s">
        <v>641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156</v>
      </c>
      <c r="D171" s="19" t="s">
        <v>379</v>
      </c>
      <c r="E171" s="16"/>
      <c r="F171" s="18">
        <v>14.74</v>
      </c>
      <c r="G171" s="18">
        <v>12.5</v>
      </c>
      <c r="H171" s="18">
        <v>10.26</v>
      </c>
      <c r="I171" s="17"/>
      <c r="J171" s="18">
        <v>15.07</v>
      </c>
      <c r="K171" s="18">
        <v>19.54</v>
      </c>
      <c r="L171" s="18">
        <v>26.78</v>
      </c>
      <c r="M171" s="18"/>
      <c r="N171" s="18">
        <v>45.208155413999997</v>
      </c>
      <c r="O171" s="18">
        <v>16.387547772999998</v>
      </c>
      <c r="P171" s="19" t="s">
        <v>16</v>
      </c>
      <c r="Q171" s="14" t="s">
        <v>642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157</v>
      </c>
      <c r="D172" s="20" t="s">
        <v>380</v>
      </c>
      <c r="E172" s="16"/>
      <c r="F172" s="17">
        <v>53.1</v>
      </c>
      <c r="G172" s="17">
        <v>47.28</v>
      </c>
      <c r="H172" s="17">
        <v>41.46</v>
      </c>
      <c r="I172" s="17"/>
      <c r="J172" s="17">
        <v>54.35</v>
      </c>
      <c r="K172" s="17">
        <v>65.98</v>
      </c>
      <c r="L172" s="17">
        <v>84.81</v>
      </c>
      <c r="M172" s="17"/>
      <c r="N172" s="17">
        <v>77.273185222999999</v>
      </c>
      <c r="O172" s="36">
        <v>109.5525564</v>
      </c>
      <c r="P172" s="20" t="s">
        <v>18</v>
      </c>
      <c r="Q172" s="15" t="s">
        <v>643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158</v>
      </c>
      <c r="D173" s="19" t="s">
        <v>381</v>
      </c>
      <c r="E173" s="16"/>
      <c r="F173" s="18">
        <v>4.3600000000000003</v>
      </c>
      <c r="G173" s="18">
        <v>3.78</v>
      </c>
      <c r="H173" s="18">
        <v>3.2</v>
      </c>
      <c r="I173" s="17"/>
      <c r="J173" s="18">
        <v>4.46</v>
      </c>
      <c r="K173" s="18">
        <v>5.61</v>
      </c>
      <c r="L173" s="18">
        <v>7.48</v>
      </c>
      <c r="M173" s="18"/>
      <c r="N173" s="18">
        <v>40.848880469999997</v>
      </c>
      <c r="O173" s="18">
        <v>5.4349897726999998</v>
      </c>
      <c r="P173" s="19" t="s">
        <v>16</v>
      </c>
      <c r="Q173" s="14" t="s">
        <v>644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159</v>
      </c>
      <c r="D174" s="20" t="s">
        <v>382</v>
      </c>
      <c r="E174" s="16"/>
      <c r="F174" s="17">
        <v>14.62</v>
      </c>
      <c r="G174" s="17">
        <v>13.6</v>
      </c>
      <c r="H174" s="17">
        <v>12.58</v>
      </c>
      <c r="I174" s="17"/>
      <c r="J174" s="17">
        <v>14.98</v>
      </c>
      <c r="K174" s="17">
        <v>17.010000000000002</v>
      </c>
      <c r="L174" s="17">
        <v>20.309999999999999</v>
      </c>
      <c r="M174" s="17"/>
      <c r="N174" s="17">
        <v>26.681830037000001</v>
      </c>
      <c r="O174" s="36">
        <v>3.6851488181999996</v>
      </c>
      <c r="P174" s="20" t="s">
        <v>16</v>
      </c>
      <c r="Q174" s="15" t="s">
        <v>645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160</v>
      </c>
      <c r="D175" s="19" t="s">
        <v>383</v>
      </c>
      <c r="E175" s="16"/>
      <c r="F175" s="18">
        <v>1.83</v>
      </c>
      <c r="G175" s="18">
        <v>1.62</v>
      </c>
      <c r="H175" s="18">
        <v>1.42</v>
      </c>
      <c r="I175" s="17"/>
      <c r="J175" s="18">
        <v>1.9</v>
      </c>
      <c r="K175" s="18">
        <v>2.2999999999999998</v>
      </c>
      <c r="L175" s="18">
        <v>2.96</v>
      </c>
      <c r="M175" s="18"/>
      <c r="N175" s="18">
        <v>38.155117300999997</v>
      </c>
      <c r="O175" s="18">
        <v>4.1035541363999997</v>
      </c>
      <c r="P175" s="19" t="s">
        <v>16</v>
      </c>
      <c r="Q175" s="14" t="s">
        <v>646</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161</v>
      </c>
      <c r="D176" s="20" t="s">
        <v>384</v>
      </c>
      <c r="E176" s="16"/>
      <c r="F176" s="17">
        <v>2.5</v>
      </c>
      <c r="G176" s="17">
        <v>2.02</v>
      </c>
      <c r="H176" s="17">
        <v>1.54</v>
      </c>
      <c r="I176" s="17"/>
      <c r="J176" s="17">
        <v>2.56</v>
      </c>
      <c r="K176" s="17">
        <v>3.51</v>
      </c>
      <c r="L176" s="17">
        <v>5.0599999999999996</v>
      </c>
      <c r="M176" s="17"/>
      <c r="N176" s="17">
        <v>42.709862833000003</v>
      </c>
      <c r="O176" s="36">
        <v>6.1550815000000005</v>
      </c>
      <c r="P176" s="20" t="s">
        <v>16</v>
      </c>
      <c r="Q176" s="15" t="s">
        <v>647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162</v>
      </c>
      <c r="D177" s="19" t="s">
        <v>385</v>
      </c>
      <c r="E177" s="16"/>
      <c r="F177" s="18">
        <v>14.98</v>
      </c>
      <c r="G177" s="18">
        <v>12.21</v>
      </c>
      <c r="H177" s="18">
        <v>9.44</v>
      </c>
      <c r="I177" s="17"/>
      <c r="J177" s="18">
        <v>22.73</v>
      </c>
      <c r="K177" s="18">
        <v>28.26</v>
      </c>
      <c r="L177" s="18">
        <v>37.22</v>
      </c>
      <c r="M177" s="18"/>
      <c r="N177" s="18">
        <v>53.585283773</v>
      </c>
      <c r="O177" s="18">
        <v>217.45604485999999</v>
      </c>
      <c r="P177" s="19" t="s">
        <v>18</v>
      </c>
      <c r="Q177" s="14" t="s">
        <v>648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457</v>
      </c>
      <c r="D178" s="20" t="s">
        <v>386</v>
      </c>
      <c r="E178" s="16"/>
      <c r="F178" s="17">
        <v>1.63</v>
      </c>
      <c r="G178" s="17">
        <v>1.43</v>
      </c>
      <c r="H178" s="17">
        <v>1.23</v>
      </c>
      <c r="I178" s="17"/>
      <c r="J178" s="17">
        <v>1.68</v>
      </c>
      <c r="K178" s="17">
        <v>2.0699999999999998</v>
      </c>
      <c r="L178" s="17">
        <v>2.71</v>
      </c>
      <c r="M178" s="17"/>
      <c r="N178" s="17">
        <v>27.402562313000001</v>
      </c>
      <c r="O178" s="36">
        <v>28.932433955</v>
      </c>
      <c r="P178" s="20" t="s">
        <v>16</v>
      </c>
      <c r="Q178" s="15" t="s">
        <v>649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164</v>
      </c>
      <c r="D179" s="19" t="s">
        <v>387</v>
      </c>
      <c r="E179" s="16"/>
      <c r="F179" s="18">
        <v>8.5500000000000007</v>
      </c>
      <c r="G179" s="18">
        <v>8</v>
      </c>
      <c r="H179" s="18">
        <v>7.45</v>
      </c>
      <c r="I179" s="17"/>
      <c r="J179" s="18">
        <v>8.7200000000000006</v>
      </c>
      <c r="K179" s="18">
        <v>9.81</v>
      </c>
      <c r="L179" s="18">
        <v>11.58</v>
      </c>
      <c r="M179" s="18"/>
      <c r="N179" s="18">
        <v>41.744604592000002</v>
      </c>
      <c r="O179" s="18">
        <v>30.042477817999998</v>
      </c>
      <c r="P179" s="19" t="s">
        <v>16</v>
      </c>
      <c r="Q179" s="14" t="s">
        <v>650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165</v>
      </c>
      <c r="D180" s="20" t="s">
        <v>388</v>
      </c>
      <c r="E180" s="16"/>
      <c r="F180" s="17">
        <v>0.94</v>
      </c>
      <c r="G180" s="17">
        <v>0.61</v>
      </c>
      <c r="H180" s="17">
        <v>0.28000000000000003</v>
      </c>
      <c r="I180" s="17"/>
      <c r="J180" s="17">
        <v>0.98</v>
      </c>
      <c r="K180" s="17">
        <v>1.63</v>
      </c>
      <c r="L180" s="17">
        <v>2.69</v>
      </c>
      <c r="M180" s="17"/>
      <c r="N180" s="17">
        <v>36.265323977999998</v>
      </c>
      <c r="O180" s="36">
        <v>2.2338363181999998</v>
      </c>
      <c r="P180" s="20" t="s">
        <v>16</v>
      </c>
      <c r="Q180" s="15" t="s">
        <v>651</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166</v>
      </c>
      <c r="D181" s="19" t="s">
        <v>389</v>
      </c>
      <c r="E181" s="16"/>
      <c r="F181" s="18">
        <v>34.79</v>
      </c>
      <c r="G181" s="18">
        <v>31.01</v>
      </c>
      <c r="H181" s="18">
        <v>27.24</v>
      </c>
      <c r="I181" s="17"/>
      <c r="J181" s="18">
        <v>35.4</v>
      </c>
      <c r="K181" s="18">
        <v>42.94</v>
      </c>
      <c r="L181" s="18">
        <v>55.16</v>
      </c>
      <c r="M181" s="18"/>
      <c r="N181" s="18">
        <v>45.076229536</v>
      </c>
      <c r="O181" s="18">
        <v>204.38425190999999</v>
      </c>
      <c r="P181" s="19" t="s">
        <v>16</v>
      </c>
      <c r="Q181" s="14" t="s">
        <v>652</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167</v>
      </c>
      <c r="D182" s="20" t="s">
        <v>390</v>
      </c>
      <c r="E182" s="16"/>
      <c r="F182" s="17">
        <v>17.61</v>
      </c>
      <c r="G182" s="17">
        <v>16.25</v>
      </c>
      <c r="H182" s="17">
        <v>14.89</v>
      </c>
      <c r="I182" s="17"/>
      <c r="J182" s="17">
        <v>18.18</v>
      </c>
      <c r="K182" s="17">
        <v>20.89</v>
      </c>
      <c r="L182" s="17">
        <v>25.28</v>
      </c>
      <c r="M182" s="17"/>
      <c r="N182" s="17">
        <v>46.854199606000002</v>
      </c>
      <c r="O182" s="36">
        <v>209.19229077</v>
      </c>
      <c r="P182" s="20" t="s">
        <v>16</v>
      </c>
      <c r="Q182" s="15" t="s">
        <v>653</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168</v>
      </c>
      <c r="D183" s="19" t="s">
        <v>391</v>
      </c>
      <c r="E183" s="16"/>
      <c r="F183" s="18">
        <v>114.45</v>
      </c>
      <c r="G183" s="18">
        <v>104.89</v>
      </c>
      <c r="H183" s="18">
        <v>95.34</v>
      </c>
      <c r="I183" s="17"/>
      <c r="J183" s="18">
        <v>115.42</v>
      </c>
      <c r="K183" s="18">
        <v>134.52000000000001</v>
      </c>
      <c r="L183" s="18">
        <v>165.42</v>
      </c>
      <c r="M183" s="18"/>
      <c r="N183" s="18">
        <v>48.883917199999999</v>
      </c>
      <c r="O183" s="18">
        <v>299.48052982000002</v>
      </c>
      <c r="P183" s="19" t="s">
        <v>16</v>
      </c>
      <c r="Q183" s="14" t="s">
        <v>654</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169</v>
      </c>
      <c r="D184" s="20" t="s">
        <v>392</v>
      </c>
      <c r="E184" s="16"/>
      <c r="F184" s="17">
        <v>7.7</v>
      </c>
      <c r="G184" s="17">
        <v>6.93</v>
      </c>
      <c r="H184" s="17">
        <v>6.16</v>
      </c>
      <c r="I184" s="17"/>
      <c r="J184" s="17">
        <v>7.86</v>
      </c>
      <c r="K184" s="17">
        <v>9.39</v>
      </c>
      <c r="L184" s="17">
        <v>11.87</v>
      </c>
      <c r="M184" s="17"/>
      <c r="N184" s="17">
        <v>73.912385647999997</v>
      </c>
      <c r="O184" s="36">
        <v>1.7139575</v>
      </c>
      <c r="P184" s="20" t="s">
        <v>18</v>
      </c>
      <c r="Q184" s="15" t="s">
        <v>655</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169</v>
      </c>
      <c r="D185" s="19" t="s">
        <v>393</v>
      </c>
      <c r="E185" s="16"/>
      <c r="F185" s="18">
        <v>7.41</v>
      </c>
      <c r="G185" s="18">
        <v>6.71</v>
      </c>
      <c r="H185" s="18">
        <v>6.02</v>
      </c>
      <c r="I185" s="17"/>
      <c r="J185" s="18">
        <v>7.52</v>
      </c>
      <c r="K185" s="18">
        <v>8.9</v>
      </c>
      <c r="L185" s="18">
        <v>11.14</v>
      </c>
      <c r="M185" s="18"/>
      <c r="N185" s="18">
        <v>81.548726017000007</v>
      </c>
      <c r="O185" s="18">
        <v>9.8826883635999998</v>
      </c>
      <c r="P185" s="19" t="s">
        <v>18</v>
      </c>
      <c r="Q185" s="14" t="s">
        <v>656</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169</v>
      </c>
      <c r="D186" s="20" t="s">
        <v>394</v>
      </c>
      <c r="E186" s="16"/>
      <c r="F186" s="17">
        <v>37.39</v>
      </c>
      <c r="G186" s="17">
        <v>33.93</v>
      </c>
      <c r="H186" s="17">
        <v>30.47</v>
      </c>
      <c r="I186" s="17"/>
      <c r="J186" s="17">
        <v>37.99</v>
      </c>
      <c r="K186" s="17">
        <v>44.9</v>
      </c>
      <c r="L186" s="17">
        <v>56.09</v>
      </c>
      <c r="M186" s="17"/>
      <c r="N186" s="17">
        <v>88.128009012999996</v>
      </c>
      <c r="O186" s="36">
        <v>50.409426909000004</v>
      </c>
      <c r="P186" s="20" t="s">
        <v>18</v>
      </c>
      <c r="Q186" s="15" t="s">
        <v>657</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658</v>
      </c>
      <c r="D187" s="19" t="s">
        <v>395</v>
      </c>
      <c r="E187" s="16"/>
      <c r="F187" s="18">
        <v>28.9</v>
      </c>
      <c r="G187" s="18">
        <v>26.94</v>
      </c>
      <c r="H187" s="18">
        <v>24.99</v>
      </c>
      <c r="I187" s="17"/>
      <c r="J187" s="18">
        <v>29.32</v>
      </c>
      <c r="K187" s="18">
        <v>33.22</v>
      </c>
      <c r="L187" s="18">
        <v>39.54</v>
      </c>
      <c r="M187" s="18"/>
      <c r="N187" s="18">
        <v>42.494804492999997</v>
      </c>
      <c r="O187" s="18">
        <v>72.720907135999994</v>
      </c>
      <c r="P187" s="19" t="s">
        <v>16</v>
      </c>
      <c r="Q187" s="14" t="s">
        <v>659</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170</v>
      </c>
      <c r="D188" s="20" t="s">
        <v>396</v>
      </c>
      <c r="E188" s="16"/>
      <c r="F188" s="17">
        <v>13.75</v>
      </c>
      <c r="G188" s="17">
        <v>13.44</v>
      </c>
      <c r="H188" s="17">
        <v>13.13</v>
      </c>
      <c r="I188" s="17"/>
      <c r="J188" s="17">
        <v>13.84</v>
      </c>
      <c r="K188" s="17">
        <v>14.45</v>
      </c>
      <c r="L188" s="17">
        <v>15.45</v>
      </c>
      <c r="M188" s="17"/>
      <c r="N188" s="17">
        <v>58.480583907000003</v>
      </c>
      <c r="O188" s="36">
        <v>58.435679182000001</v>
      </c>
      <c r="P188" s="20" t="s">
        <v>18</v>
      </c>
      <c r="Q188" s="15" t="s">
        <v>660</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171</v>
      </c>
      <c r="D189" s="19" t="s">
        <v>397</v>
      </c>
      <c r="E189" s="16"/>
      <c r="F189" s="18">
        <v>17.41</v>
      </c>
      <c r="G189" s="18">
        <v>15.72</v>
      </c>
      <c r="H189" s="18">
        <v>14.04</v>
      </c>
      <c r="I189" s="17"/>
      <c r="J189" s="18">
        <v>17.73</v>
      </c>
      <c r="K189" s="18">
        <v>21.09</v>
      </c>
      <c r="L189" s="18">
        <v>26.53</v>
      </c>
      <c r="M189" s="18"/>
      <c r="N189" s="18">
        <v>15.570119716000001</v>
      </c>
      <c r="O189" s="18">
        <v>34.424768636000003</v>
      </c>
      <c r="P189" s="19" t="s">
        <v>16</v>
      </c>
      <c r="Q189" s="14" t="s">
        <v>661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163</v>
      </c>
      <c r="D190" s="20" t="s">
        <v>398</v>
      </c>
      <c r="E190" s="16"/>
      <c r="F190" s="17">
        <v>5.14</v>
      </c>
      <c r="G190" s="17">
        <v>4.8499999999999996</v>
      </c>
      <c r="H190" s="17">
        <v>4.57</v>
      </c>
      <c r="I190" s="17"/>
      <c r="J190" s="17">
        <v>5.22</v>
      </c>
      <c r="K190" s="17">
        <v>5.78</v>
      </c>
      <c r="L190" s="17">
        <v>6.68</v>
      </c>
      <c r="M190" s="17"/>
      <c r="N190" s="17">
        <v>50.034925213000001</v>
      </c>
      <c r="O190" s="36">
        <v>2.0673148181999998</v>
      </c>
      <c r="P190" s="20" t="s">
        <v>16</v>
      </c>
      <c r="Q190" s="15" t="s">
        <v>662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172</v>
      </c>
      <c r="D191" s="19" t="s">
        <v>399</v>
      </c>
      <c r="E191" s="16"/>
      <c r="F191" s="18">
        <v>8.89</v>
      </c>
      <c r="G191" s="18">
        <v>6.78</v>
      </c>
      <c r="H191" s="18">
        <v>4.67</v>
      </c>
      <c r="I191" s="17"/>
      <c r="J191" s="18">
        <v>9.43</v>
      </c>
      <c r="K191" s="18">
        <v>13.64</v>
      </c>
      <c r="L191" s="18">
        <v>20.45</v>
      </c>
      <c r="M191" s="18"/>
      <c r="N191" s="18">
        <v>30.635596151000001</v>
      </c>
      <c r="O191" s="18">
        <v>7.3340165454999999</v>
      </c>
      <c r="P191" s="19" t="s">
        <v>16</v>
      </c>
      <c r="Q191" s="14" t="s">
        <v>663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173</v>
      </c>
      <c r="D192" s="20" t="s">
        <v>400</v>
      </c>
      <c r="E192" s="16"/>
      <c r="F192" s="17" t="s">
        <v>35</v>
      </c>
      <c r="G192" s="17" t="s">
        <v>35</v>
      </c>
      <c r="H192" s="17" t="s">
        <v>35</v>
      </c>
      <c r="I192" s="17"/>
      <c r="J192" s="17" t="s">
        <v>35</v>
      </c>
      <c r="K192" s="17" t="s">
        <v>35</v>
      </c>
      <c r="L192" s="17" t="s">
        <v>35</v>
      </c>
      <c r="M192" s="17"/>
      <c r="N192" s="17" t="s">
        <v>35</v>
      </c>
      <c r="O192" s="36" t="s">
        <v>35</v>
      </c>
      <c r="P192" s="20" t="s">
        <v>35</v>
      </c>
      <c r="Q192" s="15" t="s">
        <v>240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174</v>
      </c>
      <c r="D193" s="19" t="s">
        <v>401</v>
      </c>
      <c r="E193" s="16"/>
      <c r="F193" s="18">
        <v>7.36</v>
      </c>
      <c r="G193" s="18">
        <v>6.4</v>
      </c>
      <c r="H193" s="18">
        <v>5.45</v>
      </c>
      <c r="I193" s="17"/>
      <c r="J193" s="18">
        <v>7.5</v>
      </c>
      <c r="K193" s="18">
        <v>9.4</v>
      </c>
      <c r="L193" s="18">
        <v>12.49</v>
      </c>
      <c r="M193" s="18"/>
      <c r="N193" s="18">
        <v>34.310638523000001</v>
      </c>
      <c r="O193" s="18">
        <v>80.309068863999997</v>
      </c>
      <c r="P193" s="19" t="s">
        <v>16</v>
      </c>
      <c r="Q193" s="14" t="s">
        <v>664</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175</v>
      </c>
      <c r="D194" s="20" t="s">
        <v>402</v>
      </c>
      <c r="E194" s="16"/>
      <c r="F194" s="17">
        <v>4.96</v>
      </c>
      <c r="G194" s="17">
        <v>3.95</v>
      </c>
      <c r="H194" s="17">
        <v>2.95</v>
      </c>
      <c r="I194" s="17"/>
      <c r="J194" s="17">
        <v>5.37</v>
      </c>
      <c r="K194" s="17">
        <v>7.37</v>
      </c>
      <c r="L194" s="17">
        <v>10.63</v>
      </c>
      <c r="M194" s="17"/>
      <c r="N194" s="17">
        <v>38.778007862999999</v>
      </c>
      <c r="O194" s="36">
        <v>34.325548499999996</v>
      </c>
      <c r="P194" s="20" t="s">
        <v>16</v>
      </c>
      <c r="Q194" s="15" t="s">
        <v>665</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176</v>
      </c>
      <c r="D195" s="19" t="s">
        <v>403</v>
      </c>
      <c r="E195" s="16"/>
      <c r="F195" s="18">
        <v>17.72</v>
      </c>
      <c r="G195" s="18">
        <v>16.73</v>
      </c>
      <c r="H195" s="18">
        <v>15.74</v>
      </c>
      <c r="I195" s="17"/>
      <c r="J195" s="18">
        <v>17.989999999999998</v>
      </c>
      <c r="K195" s="18">
        <v>19.96</v>
      </c>
      <c r="L195" s="18">
        <v>23.14</v>
      </c>
      <c r="M195" s="18"/>
      <c r="N195" s="18">
        <v>32.905711056999998</v>
      </c>
      <c r="O195" s="18">
        <v>37.296176091</v>
      </c>
      <c r="P195" s="19" t="s">
        <v>16</v>
      </c>
      <c r="Q195" s="14" t="s">
        <v>666</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177</v>
      </c>
      <c r="D196" s="20" t="s">
        <v>404</v>
      </c>
      <c r="E196" s="16"/>
      <c r="F196" s="17">
        <v>24.21</v>
      </c>
      <c r="G196" s="17">
        <v>21.76</v>
      </c>
      <c r="H196" s="17">
        <v>19.309999999999999</v>
      </c>
      <c r="I196" s="17"/>
      <c r="J196" s="17">
        <v>24.77</v>
      </c>
      <c r="K196" s="17">
        <v>29.66</v>
      </c>
      <c r="L196" s="17">
        <v>37.57</v>
      </c>
      <c r="M196" s="17"/>
      <c r="N196" s="17">
        <v>50.712496838</v>
      </c>
      <c r="O196" s="36">
        <v>95.027145273000002</v>
      </c>
      <c r="P196" s="20" t="s">
        <v>16</v>
      </c>
      <c r="Q196" s="15" t="s">
        <v>667</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458</v>
      </c>
      <c r="D197" s="19" t="s">
        <v>459</v>
      </c>
      <c r="E197" s="16"/>
      <c r="F197" s="18">
        <v>81.819999999999993</v>
      </c>
      <c r="G197" s="18">
        <v>70.459999999999994</v>
      </c>
      <c r="H197" s="18">
        <v>59.11</v>
      </c>
      <c r="I197" s="17"/>
      <c r="J197" s="18">
        <v>87.59</v>
      </c>
      <c r="K197" s="18">
        <v>110.29</v>
      </c>
      <c r="L197" s="18">
        <v>147.03</v>
      </c>
      <c r="M197" s="18"/>
      <c r="N197" s="18">
        <v>59.944365333</v>
      </c>
      <c r="O197" s="18">
        <v>5.2878690967999997</v>
      </c>
      <c r="P197" s="19" t="s">
        <v>18</v>
      </c>
      <c r="Q197" s="14" t="s">
        <v>668</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178</v>
      </c>
      <c r="D198" s="20" t="s">
        <v>405</v>
      </c>
      <c r="E198" s="16"/>
      <c r="F198" s="17">
        <v>50.82</v>
      </c>
      <c r="G198" s="17">
        <v>48.16</v>
      </c>
      <c r="H198" s="17">
        <v>45.51</v>
      </c>
      <c r="I198" s="17"/>
      <c r="J198" s="17">
        <v>51.52</v>
      </c>
      <c r="K198" s="17">
        <v>56.82</v>
      </c>
      <c r="L198" s="17">
        <v>65.41</v>
      </c>
      <c r="M198" s="17"/>
      <c r="N198" s="17">
        <v>37.371774492999997</v>
      </c>
      <c r="O198" s="36">
        <v>361.79682327</v>
      </c>
      <c r="P198" s="20" t="s">
        <v>16</v>
      </c>
      <c r="Q198" s="15" t="s">
        <v>669</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179</v>
      </c>
      <c r="D199" s="19" t="s">
        <v>406</v>
      </c>
      <c r="E199" s="16"/>
      <c r="F199" s="18">
        <v>6.17</v>
      </c>
      <c r="G199" s="18">
        <v>5.39</v>
      </c>
      <c r="H199" s="18">
        <v>4.6100000000000003</v>
      </c>
      <c r="I199" s="17"/>
      <c r="J199" s="18">
        <v>6.64</v>
      </c>
      <c r="K199" s="18">
        <v>8.19</v>
      </c>
      <c r="L199" s="18">
        <v>10.71</v>
      </c>
      <c r="M199" s="18"/>
      <c r="N199" s="18">
        <v>73.138937024000001</v>
      </c>
      <c r="O199" s="18">
        <v>2.6399235909000001</v>
      </c>
      <c r="P199" s="19" t="s">
        <v>18</v>
      </c>
      <c r="Q199" s="14" t="s">
        <v>670</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180</v>
      </c>
      <c r="D200" s="20" t="s">
        <v>407</v>
      </c>
      <c r="E200" s="16"/>
      <c r="F200" s="17">
        <v>34.28</v>
      </c>
      <c r="G200" s="17">
        <v>32.58</v>
      </c>
      <c r="H200" s="17">
        <v>30.89</v>
      </c>
      <c r="I200" s="17"/>
      <c r="J200" s="17">
        <v>34.65</v>
      </c>
      <c r="K200" s="17">
        <v>38.03</v>
      </c>
      <c r="L200" s="17">
        <v>43.5</v>
      </c>
      <c r="M200" s="17"/>
      <c r="N200" s="17">
        <v>47.306895887000003</v>
      </c>
      <c r="O200" s="36">
        <v>59.097841136</v>
      </c>
      <c r="P200" s="20" t="s">
        <v>16</v>
      </c>
      <c r="Q200" s="15" t="s">
        <v>671</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181</v>
      </c>
      <c r="D201" s="20" t="s">
        <v>408</v>
      </c>
      <c r="E201" s="16"/>
      <c r="F201" s="17">
        <v>153.51</v>
      </c>
      <c r="G201" s="17">
        <v>135.61000000000001</v>
      </c>
      <c r="H201" s="17">
        <v>117.72</v>
      </c>
      <c r="I201" s="17"/>
      <c r="J201" s="17">
        <v>156.47</v>
      </c>
      <c r="K201" s="17">
        <v>192.25</v>
      </c>
      <c r="L201" s="17">
        <v>250.15</v>
      </c>
      <c r="M201" s="17"/>
      <c r="N201" s="17">
        <v>74.403438903999998</v>
      </c>
      <c r="O201" s="36">
        <v>6.1765717032000005</v>
      </c>
      <c r="P201" s="20" t="s">
        <v>18</v>
      </c>
      <c r="Q201" s="15" t="s">
        <v>672</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182</v>
      </c>
      <c r="D202" s="19" t="s">
        <v>409</v>
      </c>
      <c r="E202" s="16"/>
      <c r="F202" s="18">
        <v>6.73</v>
      </c>
      <c r="G202" s="18">
        <v>6.21</v>
      </c>
      <c r="H202" s="18">
        <v>5.69</v>
      </c>
      <c r="I202" s="17"/>
      <c r="J202" s="18">
        <v>6.97</v>
      </c>
      <c r="K202" s="18">
        <v>8</v>
      </c>
      <c r="L202" s="18">
        <v>9.67</v>
      </c>
      <c r="M202" s="18"/>
      <c r="N202" s="18">
        <v>26.530682903999999</v>
      </c>
      <c r="O202" s="18">
        <v>1.6403296364</v>
      </c>
      <c r="P202" s="19" t="s">
        <v>16</v>
      </c>
      <c r="Q202" s="14" t="s">
        <v>673</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410</v>
      </c>
      <c r="D203" s="20" t="s">
        <v>411</v>
      </c>
      <c r="E203" s="16"/>
      <c r="F203" s="17">
        <v>34.01</v>
      </c>
      <c r="G203" s="17">
        <v>31.95</v>
      </c>
      <c r="H203" s="17">
        <v>29.9</v>
      </c>
      <c r="I203" s="17"/>
      <c r="J203" s="17">
        <v>34.85</v>
      </c>
      <c r="K203" s="17">
        <v>38.950000000000003</v>
      </c>
      <c r="L203" s="17">
        <v>45.6</v>
      </c>
      <c r="M203" s="17"/>
      <c r="N203" s="17">
        <v>37.662539271999997</v>
      </c>
      <c r="O203" s="36">
        <v>10.511902318000001</v>
      </c>
      <c r="P203" s="20" t="s">
        <v>16</v>
      </c>
      <c r="Q203" s="15" t="s">
        <v>674</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183</v>
      </c>
      <c r="D204" s="19" t="s">
        <v>412</v>
      </c>
      <c r="E204" s="16"/>
      <c r="F204" s="18">
        <v>30.13</v>
      </c>
      <c r="G204" s="18">
        <v>27.89</v>
      </c>
      <c r="H204" s="18">
        <v>25.65</v>
      </c>
      <c r="I204" s="17"/>
      <c r="J204" s="18">
        <v>30.7</v>
      </c>
      <c r="K204" s="18">
        <v>35.17</v>
      </c>
      <c r="L204" s="18">
        <v>42.41</v>
      </c>
      <c r="M204" s="18"/>
      <c r="N204" s="18">
        <v>63.377491960999997</v>
      </c>
      <c r="O204" s="18">
        <v>204.99017426999998</v>
      </c>
      <c r="P204" s="19" t="s">
        <v>18</v>
      </c>
      <c r="Q204" s="14" t="s">
        <v>675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184</v>
      </c>
      <c r="D205" s="20" t="s">
        <v>413</v>
      </c>
      <c r="E205" s="16"/>
      <c r="F205" s="17">
        <v>23.7</v>
      </c>
      <c r="G205" s="17">
        <v>19.91</v>
      </c>
      <c r="H205" s="17">
        <v>16.12</v>
      </c>
      <c r="I205" s="17"/>
      <c r="J205" s="17">
        <v>25.26</v>
      </c>
      <c r="K205" s="17">
        <v>32.83</v>
      </c>
      <c r="L205" s="17">
        <v>45.09</v>
      </c>
      <c r="M205" s="17"/>
      <c r="N205" s="17">
        <v>63.258221026000001</v>
      </c>
      <c r="O205" s="36">
        <v>42.912875182000001</v>
      </c>
      <c r="P205" s="20" t="s">
        <v>18</v>
      </c>
      <c r="Q205" s="15" t="s">
        <v>676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185</v>
      </c>
      <c r="D206" s="19" t="s">
        <v>414</v>
      </c>
      <c r="E206" s="16"/>
      <c r="F206" s="18">
        <v>54.52</v>
      </c>
      <c r="G206" s="18">
        <v>46.61</v>
      </c>
      <c r="H206" s="18">
        <v>38.700000000000003</v>
      </c>
      <c r="I206" s="17"/>
      <c r="J206" s="18">
        <v>56.56</v>
      </c>
      <c r="K206" s="18">
        <v>72.37</v>
      </c>
      <c r="L206" s="18">
        <v>97.96</v>
      </c>
      <c r="M206" s="18"/>
      <c r="N206" s="18">
        <v>45.385169081999997</v>
      </c>
      <c r="O206" s="18">
        <v>162.49365982999998</v>
      </c>
      <c r="P206" s="19" t="s">
        <v>16</v>
      </c>
      <c r="Q206" s="14" t="s">
        <v>677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186</v>
      </c>
      <c r="D207" s="20" t="s">
        <v>415</v>
      </c>
      <c r="E207" s="16"/>
      <c r="F207" s="17">
        <v>21.31</v>
      </c>
      <c r="G207" s="17">
        <v>19.239999999999998</v>
      </c>
      <c r="H207" s="17">
        <v>17.18</v>
      </c>
      <c r="I207" s="17"/>
      <c r="J207" s="17">
        <v>21.78</v>
      </c>
      <c r="K207" s="17">
        <v>25.9</v>
      </c>
      <c r="L207" s="17">
        <v>32.58</v>
      </c>
      <c r="M207" s="17"/>
      <c r="N207" s="17">
        <v>59.524934846000001</v>
      </c>
      <c r="O207" s="36">
        <v>138.90701777000001</v>
      </c>
      <c r="P207" s="20" t="s">
        <v>18</v>
      </c>
      <c r="Q207" s="15" t="s">
        <v>678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187</v>
      </c>
      <c r="D208" s="19" t="s">
        <v>416</v>
      </c>
      <c r="E208" s="16"/>
      <c r="F208" s="18">
        <v>40.94</v>
      </c>
      <c r="G208" s="18">
        <v>37.31</v>
      </c>
      <c r="H208" s="18">
        <v>33.69</v>
      </c>
      <c r="I208" s="17"/>
      <c r="J208" s="18">
        <v>43.97</v>
      </c>
      <c r="K208" s="18">
        <v>51.21</v>
      </c>
      <c r="L208" s="18">
        <v>62.93</v>
      </c>
      <c r="M208" s="18"/>
      <c r="N208" s="18">
        <v>51.420236052</v>
      </c>
      <c r="O208" s="18">
        <v>143.77360991</v>
      </c>
      <c r="P208" s="19" t="s">
        <v>18</v>
      </c>
      <c r="Q208" s="14" t="s">
        <v>679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188</v>
      </c>
      <c r="D209" s="20" t="s">
        <v>417</v>
      </c>
      <c r="E209" s="16"/>
      <c r="F209" s="17">
        <v>14.2</v>
      </c>
      <c r="G209" s="17">
        <v>12.47</v>
      </c>
      <c r="H209" s="17">
        <v>10.74</v>
      </c>
      <c r="I209" s="17"/>
      <c r="J209" s="17">
        <v>14.69</v>
      </c>
      <c r="K209" s="17">
        <v>18.14</v>
      </c>
      <c r="L209" s="17">
        <v>23.72</v>
      </c>
      <c r="M209" s="17"/>
      <c r="N209" s="17">
        <v>55.311849344000002</v>
      </c>
      <c r="O209" s="36">
        <v>6.2373217273000003</v>
      </c>
      <c r="P209" s="20" t="s">
        <v>16</v>
      </c>
      <c r="Q209" s="15" t="s">
        <v>680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189</v>
      </c>
      <c r="D210" s="19" t="s">
        <v>418</v>
      </c>
      <c r="E210" s="16"/>
      <c r="F210" s="18">
        <v>7.08</v>
      </c>
      <c r="G210" s="18">
        <v>6.21</v>
      </c>
      <c r="H210" s="18">
        <v>5.34</v>
      </c>
      <c r="I210" s="17"/>
      <c r="J210" s="18">
        <v>7.31</v>
      </c>
      <c r="K210" s="18">
        <v>9.0399999999999991</v>
      </c>
      <c r="L210" s="18">
        <v>11.85</v>
      </c>
      <c r="M210" s="18"/>
      <c r="N210" s="18">
        <v>27.815388294000002</v>
      </c>
      <c r="O210" s="18">
        <v>4.0135550000000002</v>
      </c>
      <c r="P210" s="19" t="s">
        <v>16</v>
      </c>
      <c r="Q210" s="14" t="s">
        <v>681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190</v>
      </c>
      <c r="D211" s="20" t="s">
        <v>419</v>
      </c>
      <c r="E211" s="16"/>
      <c r="F211" s="17">
        <v>17.940000000000001</v>
      </c>
      <c r="G211" s="17">
        <v>15.55</v>
      </c>
      <c r="H211" s="17">
        <v>13.16</v>
      </c>
      <c r="I211" s="17"/>
      <c r="J211" s="17">
        <v>18.25</v>
      </c>
      <c r="K211" s="17">
        <v>23.02</v>
      </c>
      <c r="L211" s="17">
        <v>30.74</v>
      </c>
      <c r="M211" s="17"/>
      <c r="N211" s="17">
        <v>40.409710758000003</v>
      </c>
      <c r="O211" s="36">
        <v>7.5413937273</v>
      </c>
      <c r="P211" s="20" t="s">
        <v>16</v>
      </c>
      <c r="Q211" s="15" t="s">
        <v>682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191</v>
      </c>
      <c r="D212" s="19" t="s">
        <v>420</v>
      </c>
      <c r="E212" s="16"/>
      <c r="F212" s="18">
        <v>16.510000000000002</v>
      </c>
      <c r="G212" s="18">
        <v>15.54</v>
      </c>
      <c r="H212" s="18">
        <v>14.58</v>
      </c>
      <c r="I212" s="17"/>
      <c r="J212" s="18">
        <v>18.37</v>
      </c>
      <c r="K212" s="18">
        <v>20.29</v>
      </c>
      <c r="L212" s="18">
        <v>23.4</v>
      </c>
      <c r="M212" s="18"/>
      <c r="N212" s="18">
        <v>47.827872018999997</v>
      </c>
      <c r="O212" s="18">
        <v>92.764308955000004</v>
      </c>
      <c r="P212" s="19" t="s">
        <v>18</v>
      </c>
      <c r="Q212" s="14" t="s">
        <v>683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192</v>
      </c>
      <c r="D213" s="20" t="s">
        <v>421</v>
      </c>
      <c r="E213" s="16"/>
      <c r="F213" s="17">
        <v>57.75</v>
      </c>
      <c r="G213" s="17">
        <v>52.08</v>
      </c>
      <c r="H213" s="17">
        <v>46.41</v>
      </c>
      <c r="I213" s="17"/>
      <c r="J213" s="17">
        <v>58.9</v>
      </c>
      <c r="K213" s="17">
        <v>70.23</v>
      </c>
      <c r="L213" s="17">
        <v>88.58</v>
      </c>
      <c r="M213" s="17"/>
      <c r="N213" s="17">
        <v>38.444894619999999</v>
      </c>
      <c r="O213" s="36">
        <v>7.3150550000000001</v>
      </c>
      <c r="P213" s="20" t="s">
        <v>16</v>
      </c>
      <c r="Q213" s="15" t="s">
        <v>684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193</v>
      </c>
      <c r="D214" s="20" t="s">
        <v>422</v>
      </c>
      <c r="E214" s="16"/>
      <c r="F214" s="17">
        <v>4.08</v>
      </c>
      <c r="G214" s="17">
        <v>3.37</v>
      </c>
      <c r="H214" s="17">
        <v>2.66</v>
      </c>
      <c r="I214" s="17"/>
      <c r="J214" s="17">
        <v>4.2</v>
      </c>
      <c r="K214" s="17">
        <v>5.61</v>
      </c>
      <c r="L214" s="17">
        <v>7.9</v>
      </c>
      <c r="M214" s="17"/>
      <c r="N214" s="17">
        <v>29.341924761000001</v>
      </c>
      <c r="O214" s="36">
        <v>2.5468837727000002</v>
      </c>
      <c r="P214" s="20" t="s">
        <v>16</v>
      </c>
      <c r="Q214" s="15" t="s">
        <v>685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193</v>
      </c>
      <c r="D215" s="19" t="s">
        <v>423</v>
      </c>
      <c r="E215" s="16"/>
      <c r="F215" s="18">
        <v>4.1100000000000003</v>
      </c>
      <c r="G215" s="18">
        <v>3.41</v>
      </c>
      <c r="H215" s="18">
        <v>2.71</v>
      </c>
      <c r="I215" s="17"/>
      <c r="J215" s="18">
        <v>4.1900000000000004</v>
      </c>
      <c r="K215" s="18">
        <v>5.58</v>
      </c>
      <c r="L215" s="18">
        <v>7.83</v>
      </c>
      <c r="M215" s="18"/>
      <c r="N215" s="18">
        <v>24.003654226999998</v>
      </c>
      <c r="O215" s="18">
        <v>74.742568273000003</v>
      </c>
      <c r="P215" s="19" t="s">
        <v>16</v>
      </c>
      <c r="Q215" s="14" t="s">
        <v>686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194</v>
      </c>
      <c r="D216" s="19" t="s">
        <v>424</v>
      </c>
      <c r="E216" s="16"/>
      <c r="F216" s="18">
        <v>51.91</v>
      </c>
      <c r="G216" s="18">
        <v>48.91</v>
      </c>
      <c r="H216" s="18">
        <v>45.92</v>
      </c>
      <c r="I216" s="17"/>
      <c r="J216" s="18">
        <v>58.45</v>
      </c>
      <c r="K216" s="18">
        <v>64.430000000000007</v>
      </c>
      <c r="L216" s="18">
        <v>74.11</v>
      </c>
      <c r="M216" s="18"/>
      <c r="N216" s="18">
        <v>57.912702987999999</v>
      </c>
      <c r="O216" s="18">
        <v>1110.5926625000002</v>
      </c>
      <c r="P216" s="19" t="s">
        <v>18</v>
      </c>
      <c r="Q216" s="14" t="s">
        <v>687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195</v>
      </c>
      <c r="D217" s="20" t="s">
        <v>425</v>
      </c>
      <c r="E217" s="16"/>
      <c r="F217" s="17">
        <v>24.91</v>
      </c>
      <c r="G217" s="17">
        <v>22.97</v>
      </c>
      <c r="H217" s="17">
        <v>21.04</v>
      </c>
      <c r="I217" s="17"/>
      <c r="J217" s="17">
        <v>25.35</v>
      </c>
      <c r="K217" s="17">
        <v>29.21</v>
      </c>
      <c r="L217" s="17">
        <v>35.47</v>
      </c>
      <c r="M217" s="17"/>
      <c r="N217" s="17">
        <v>43.273817565000002</v>
      </c>
      <c r="O217" s="36">
        <v>8.4825012726999987</v>
      </c>
      <c r="P217" s="20" t="s">
        <v>16</v>
      </c>
      <c r="Q217" s="15" t="s">
        <v>688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196</v>
      </c>
      <c r="D218" s="19" t="s">
        <v>426</v>
      </c>
      <c r="E218" s="16"/>
      <c r="F218" s="18">
        <v>4.08</v>
      </c>
      <c r="G218" s="18">
        <v>3.46</v>
      </c>
      <c r="H218" s="18">
        <v>2.85</v>
      </c>
      <c r="I218" s="17"/>
      <c r="J218" s="18">
        <v>4.54</v>
      </c>
      <c r="K218" s="18">
        <v>5.76</v>
      </c>
      <c r="L218" s="18">
        <v>7.75</v>
      </c>
      <c r="M218" s="18"/>
      <c r="N218" s="18">
        <v>36.287777003000002</v>
      </c>
      <c r="O218" s="18">
        <v>76.87393059099999</v>
      </c>
      <c r="P218" s="19" t="s">
        <v>16</v>
      </c>
      <c r="Q218" s="14" t="s">
        <v>689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197</v>
      </c>
      <c r="D219" s="20" t="s">
        <v>427</v>
      </c>
      <c r="E219" s="16"/>
      <c r="F219" s="17">
        <v>20.98</v>
      </c>
      <c r="G219" s="17">
        <v>18.940000000000001</v>
      </c>
      <c r="H219" s="17">
        <v>16.91</v>
      </c>
      <c r="I219" s="17"/>
      <c r="J219" s="17">
        <v>22.02</v>
      </c>
      <c r="K219" s="17">
        <v>26.08</v>
      </c>
      <c r="L219" s="17">
        <v>32.659999999999997</v>
      </c>
      <c r="M219" s="17"/>
      <c r="N219" s="17">
        <v>54.226078487999999</v>
      </c>
      <c r="O219" s="36">
        <v>208.27627382</v>
      </c>
      <c r="P219" s="20" t="s">
        <v>18</v>
      </c>
      <c r="Q219" s="15" t="s">
        <v>690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691</v>
      </c>
      <c r="D220" s="19" t="s">
        <v>692</v>
      </c>
      <c r="E220" s="16"/>
      <c r="F220" s="18">
        <v>94.81</v>
      </c>
      <c r="G220" s="18">
        <v>89.16</v>
      </c>
      <c r="H220" s="18">
        <v>83.52</v>
      </c>
      <c r="I220" s="17"/>
      <c r="J220" s="18">
        <v>96.34</v>
      </c>
      <c r="K220" s="18">
        <v>107.62</v>
      </c>
      <c r="L220" s="18">
        <v>125.88</v>
      </c>
      <c r="M220" s="18"/>
      <c r="N220" s="18">
        <v>41.402448362999998</v>
      </c>
      <c r="O220" s="18">
        <v>1.4942682194999999</v>
      </c>
      <c r="P220" s="19" t="s">
        <v>16</v>
      </c>
      <c r="Q220" s="14" t="s">
        <v>693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198</v>
      </c>
      <c r="D221" s="20" t="s">
        <v>428</v>
      </c>
      <c r="E221" s="16"/>
      <c r="F221" s="17">
        <v>9.16</v>
      </c>
      <c r="G221" s="17">
        <v>7.19</v>
      </c>
      <c r="H221" s="17">
        <v>5.22</v>
      </c>
      <c r="I221" s="17"/>
      <c r="J221" s="17">
        <v>11.72</v>
      </c>
      <c r="K221" s="17">
        <v>15.65</v>
      </c>
      <c r="L221" s="17">
        <v>22.01</v>
      </c>
      <c r="M221" s="17"/>
      <c r="N221" s="17">
        <v>53.725691576000003</v>
      </c>
      <c r="O221" s="36">
        <v>9.1498435454999996</v>
      </c>
      <c r="P221" s="20" t="s">
        <v>18</v>
      </c>
      <c r="Q221" s="15" t="s">
        <v>694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199</v>
      </c>
      <c r="D222" s="19" t="s">
        <v>429</v>
      </c>
      <c r="E222" s="16"/>
      <c r="F222" s="18">
        <v>25.64</v>
      </c>
      <c r="G222" s="18">
        <v>22.11</v>
      </c>
      <c r="H222" s="18">
        <v>18.579999999999998</v>
      </c>
      <c r="I222" s="17"/>
      <c r="J222" s="18">
        <v>27.18</v>
      </c>
      <c r="K222" s="18">
        <v>34.229999999999997</v>
      </c>
      <c r="L222" s="18">
        <v>45.65</v>
      </c>
      <c r="M222" s="18"/>
      <c r="N222" s="18">
        <v>63.612162015000003</v>
      </c>
      <c r="O222" s="18">
        <v>74.50858086400001</v>
      </c>
      <c r="P222" s="19" t="s">
        <v>18</v>
      </c>
      <c r="Q222" s="14" t="s">
        <v>695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200</v>
      </c>
      <c r="D223" s="20" t="s">
        <v>430</v>
      </c>
      <c r="E223" s="16"/>
      <c r="F223" s="17">
        <v>20.21</v>
      </c>
      <c r="G223" s="17">
        <v>18.05</v>
      </c>
      <c r="H223" s="17">
        <v>15.9</v>
      </c>
      <c r="I223" s="17"/>
      <c r="J223" s="17">
        <v>21.2</v>
      </c>
      <c r="K223" s="17">
        <v>25.5</v>
      </c>
      <c r="L223" s="17">
        <v>32.46</v>
      </c>
      <c r="M223" s="17"/>
      <c r="N223" s="17">
        <v>73.000861427000004</v>
      </c>
      <c r="O223" s="36">
        <v>12.318062045000001</v>
      </c>
      <c r="P223" s="20" t="s">
        <v>18</v>
      </c>
      <c r="Q223" s="15" t="s">
        <v>696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201</v>
      </c>
      <c r="D224" s="19" t="s">
        <v>431</v>
      </c>
      <c r="E224" s="16"/>
      <c r="F224" s="18">
        <v>42.35</v>
      </c>
      <c r="G224" s="18">
        <v>38.68</v>
      </c>
      <c r="H224" s="18">
        <v>35.020000000000003</v>
      </c>
      <c r="I224" s="17"/>
      <c r="J224" s="18">
        <v>52.7</v>
      </c>
      <c r="K224" s="18">
        <v>60.02</v>
      </c>
      <c r="L224" s="18">
        <v>71.88</v>
      </c>
      <c r="M224" s="18"/>
      <c r="N224" s="18">
        <v>50.299684392000003</v>
      </c>
      <c r="O224" s="18">
        <v>301.58510226999999</v>
      </c>
      <c r="P224" s="19" t="s">
        <v>18</v>
      </c>
      <c r="Q224" s="14" t="s">
        <v>697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202</v>
      </c>
      <c r="D225" s="20" t="s">
        <v>432</v>
      </c>
      <c r="E225" s="16"/>
      <c r="F225" s="17">
        <v>17.45</v>
      </c>
      <c r="G225" s="17">
        <v>16.899999999999999</v>
      </c>
      <c r="H225" s="17">
        <v>16.350000000000001</v>
      </c>
      <c r="I225" s="17"/>
      <c r="J225" s="17">
        <v>17.57</v>
      </c>
      <c r="K225" s="17">
        <v>18.66</v>
      </c>
      <c r="L225" s="17">
        <v>20.420000000000002</v>
      </c>
      <c r="M225" s="17"/>
      <c r="N225" s="17">
        <v>53.242954322000003</v>
      </c>
      <c r="O225" s="36">
        <v>19.717037773000001</v>
      </c>
      <c r="P225" s="20" t="s">
        <v>18</v>
      </c>
      <c r="Q225" s="15" t="s">
        <v>480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203</v>
      </c>
      <c r="D226" s="19" t="s">
        <v>433</v>
      </c>
      <c r="E226" s="16"/>
      <c r="F226" s="18">
        <v>7.6</v>
      </c>
      <c r="G226" s="18">
        <v>6.79</v>
      </c>
      <c r="H226" s="18">
        <v>5.98</v>
      </c>
      <c r="I226" s="17"/>
      <c r="J226" s="18">
        <v>8.11</v>
      </c>
      <c r="K226" s="18">
        <v>9.7200000000000006</v>
      </c>
      <c r="L226" s="18">
        <v>12.32</v>
      </c>
      <c r="M226" s="18"/>
      <c r="N226" s="18">
        <v>56.294316201999997</v>
      </c>
      <c r="O226" s="18">
        <v>3.3849230908999997</v>
      </c>
      <c r="P226" s="19" t="s">
        <v>18</v>
      </c>
      <c r="Q226" s="14" t="s">
        <v>698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204</v>
      </c>
      <c r="D227" s="20" t="s">
        <v>434</v>
      </c>
      <c r="E227" s="16"/>
      <c r="F227" s="17" t="s">
        <v>35</v>
      </c>
      <c r="G227" s="17" t="s">
        <v>35</v>
      </c>
      <c r="H227" s="17" t="s">
        <v>35</v>
      </c>
      <c r="I227" s="17"/>
      <c r="J227" s="17" t="s">
        <v>35</v>
      </c>
      <c r="K227" s="17" t="s">
        <v>35</v>
      </c>
      <c r="L227" s="17" t="s">
        <v>35</v>
      </c>
      <c r="M227" s="17"/>
      <c r="N227" s="17" t="s">
        <v>35</v>
      </c>
      <c r="O227" s="36" t="s">
        <v>35</v>
      </c>
      <c r="P227" s="20" t="s">
        <v>35</v>
      </c>
      <c r="Q227" s="15" t="s">
        <v>240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205</v>
      </c>
      <c r="D228" s="19" t="s">
        <v>435</v>
      </c>
      <c r="E228" s="16"/>
      <c r="F228" s="18">
        <v>16.100000000000001</v>
      </c>
      <c r="G228" s="18">
        <v>13.59</v>
      </c>
      <c r="H228" s="18">
        <v>11.09</v>
      </c>
      <c r="I228" s="17"/>
      <c r="J228" s="18">
        <v>16.55</v>
      </c>
      <c r="K228" s="18">
        <v>21.55</v>
      </c>
      <c r="L228" s="18">
        <v>29.66</v>
      </c>
      <c r="M228" s="18"/>
      <c r="N228" s="18">
        <v>42.890448171000003</v>
      </c>
      <c r="O228" s="18">
        <v>57.091898409000002</v>
      </c>
      <c r="P228" s="19" t="s">
        <v>16</v>
      </c>
      <c r="Q228" s="14" t="s">
        <v>699</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206</v>
      </c>
      <c r="D229" s="20" t="s">
        <v>436</v>
      </c>
      <c r="E229" s="16"/>
      <c r="F229" s="17">
        <v>10.36</v>
      </c>
      <c r="G229" s="17">
        <v>10.07</v>
      </c>
      <c r="H229" s="17">
        <v>9.7799999999999994</v>
      </c>
      <c r="I229" s="17"/>
      <c r="J229" s="17">
        <v>10.52</v>
      </c>
      <c r="K229" s="17">
        <v>11.09</v>
      </c>
      <c r="L229" s="17">
        <v>12.02</v>
      </c>
      <c r="M229" s="17"/>
      <c r="N229" s="17">
        <v>33.570045374999999</v>
      </c>
      <c r="O229" s="36">
        <v>2.1192356845</v>
      </c>
      <c r="P229" s="20" t="s">
        <v>16</v>
      </c>
      <c r="Q229" s="15" t="s">
        <v>700</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701</v>
      </c>
      <c r="D230" s="19" t="s">
        <v>702</v>
      </c>
      <c r="E230" s="16"/>
      <c r="F230" s="18">
        <v>139.35</v>
      </c>
      <c r="G230" s="18">
        <v>133.44999999999999</v>
      </c>
      <c r="H230" s="18">
        <v>127.55</v>
      </c>
      <c r="I230" s="17"/>
      <c r="J230" s="18">
        <v>139.72</v>
      </c>
      <c r="K230" s="18">
        <v>151.51</v>
      </c>
      <c r="L230" s="18">
        <v>170.6</v>
      </c>
      <c r="M230" s="18"/>
      <c r="N230" s="18">
        <v>46.956285616000002</v>
      </c>
      <c r="O230" s="18">
        <v>1.9860534672999999</v>
      </c>
      <c r="P230" s="19" t="s">
        <v>16</v>
      </c>
      <c r="Q230" s="14" t="s">
        <v>703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207</v>
      </c>
      <c r="D231" s="20" t="s">
        <v>437</v>
      </c>
      <c r="E231" s="16"/>
      <c r="F231" s="17">
        <v>86.38</v>
      </c>
      <c r="G231" s="17">
        <v>78.92</v>
      </c>
      <c r="H231" s="17">
        <v>71.459999999999994</v>
      </c>
      <c r="I231" s="17"/>
      <c r="J231" s="17">
        <v>87.65</v>
      </c>
      <c r="K231" s="17">
        <v>102.56</v>
      </c>
      <c r="L231" s="17">
        <v>126.69</v>
      </c>
      <c r="M231" s="17"/>
      <c r="N231" s="17">
        <v>49.647350670000002</v>
      </c>
      <c r="O231" s="36">
        <v>2.7745498609000001</v>
      </c>
      <c r="P231" s="20" t="s">
        <v>16</v>
      </c>
      <c r="Q231" s="15" t="s">
        <v>704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705</v>
      </c>
      <c r="D232" s="19" t="s">
        <v>706</v>
      </c>
      <c r="E232" s="16"/>
      <c r="F232" s="18">
        <v>109.79</v>
      </c>
      <c r="G232" s="18">
        <v>103.79</v>
      </c>
      <c r="H232" s="18">
        <v>97.8</v>
      </c>
      <c r="I232" s="17"/>
      <c r="J232" s="18">
        <v>115.17</v>
      </c>
      <c r="K232" s="18">
        <v>127.15</v>
      </c>
      <c r="L232" s="18">
        <v>146.55000000000001</v>
      </c>
      <c r="M232" s="18"/>
      <c r="N232" s="18">
        <v>55.388500080999997</v>
      </c>
      <c r="O232" s="18">
        <v>1.6675542382000001</v>
      </c>
      <c r="P232" s="19" t="s">
        <v>18</v>
      </c>
      <c r="Q232" s="14" t="s">
        <v>707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208</v>
      </c>
      <c r="D233" s="20" t="s">
        <v>438</v>
      </c>
      <c r="E233" s="16"/>
      <c r="F233" s="17">
        <v>73.22</v>
      </c>
      <c r="G233" s="17">
        <v>70.61</v>
      </c>
      <c r="H233" s="17">
        <v>68</v>
      </c>
      <c r="I233" s="17"/>
      <c r="J233" s="17">
        <v>73.37</v>
      </c>
      <c r="K233" s="17">
        <v>78.58</v>
      </c>
      <c r="L233" s="17">
        <v>87.02</v>
      </c>
      <c r="M233" s="17"/>
      <c r="N233" s="17">
        <v>66.755353421999999</v>
      </c>
      <c r="O233" s="36">
        <v>5.5339680558</v>
      </c>
      <c r="P233" s="20" t="s">
        <v>18</v>
      </c>
      <c r="Q233" s="15" t="s">
        <v>481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464</v>
      </c>
      <c r="D234" s="19" t="s">
        <v>465</v>
      </c>
      <c r="E234" s="16"/>
      <c r="F234" s="18">
        <v>98.27</v>
      </c>
      <c r="G234" s="18">
        <v>92.23</v>
      </c>
      <c r="H234" s="18">
        <v>86.2</v>
      </c>
      <c r="I234" s="17"/>
      <c r="J234" s="18">
        <v>101.3</v>
      </c>
      <c r="K234" s="18">
        <v>113.36</v>
      </c>
      <c r="L234" s="18">
        <v>132.88999999999999</v>
      </c>
      <c r="M234" s="18"/>
      <c r="N234" s="18">
        <v>58.899435633000003</v>
      </c>
      <c r="O234" s="18">
        <v>1.1853854609000001</v>
      </c>
      <c r="P234" s="19" t="s">
        <v>18</v>
      </c>
      <c r="Q234" s="14" t="s">
        <v>708</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209</v>
      </c>
      <c r="D235" s="20" t="s">
        <v>439</v>
      </c>
      <c r="E235" s="16"/>
      <c r="F235" s="17">
        <v>132.62</v>
      </c>
      <c r="G235" s="17">
        <v>119.76</v>
      </c>
      <c r="H235" s="17">
        <v>106.91</v>
      </c>
      <c r="I235" s="17"/>
      <c r="J235" s="17">
        <v>134.5</v>
      </c>
      <c r="K235" s="17">
        <v>160.19999999999999</v>
      </c>
      <c r="L235" s="17">
        <v>201.8</v>
      </c>
      <c r="M235" s="17"/>
      <c r="N235" s="17">
        <v>49.726521609000002</v>
      </c>
      <c r="O235" s="36">
        <v>12.663204359</v>
      </c>
      <c r="P235" s="20" t="s">
        <v>16</v>
      </c>
      <c r="Q235" s="15" t="s">
        <v>709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210</v>
      </c>
      <c r="D236" s="19" t="s">
        <v>440</v>
      </c>
      <c r="E236" s="16"/>
      <c r="F236" s="18">
        <v>37.93</v>
      </c>
      <c r="G236" s="18">
        <v>31.49</v>
      </c>
      <c r="H236" s="18">
        <v>25.06</v>
      </c>
      <c r="I236" s="17"/>
      <c r="J236" s="18">
        <v>38.82</v>
      </c>
      <c r="K236" s="18">
        <v>51.68</v>
      </c>
      <c r="L236" s="18">
        <v>72.489999999999995</v>
      </c>
      <c r="M236" s="18"/>
      <c r="N236" s="18">
        <v>40.874283659</v>
      </c>
      <c r="O236" s="18">
        <v>11.373713159999999</v>
      </c>
      <c r="P236" s="19" t="s">
        <v>16</v>
      </c>
      <c r="Q236" s="14" t="s">
        <v>710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211</v>
      </c>
      <c r="D237" s="20" t="s">
        <v>441</v>
      </c>
      <c r="E237" s="16"/>
      <c r="F237" s="17">
        <v>75.599999999999994</v>
      </c>
      <c r="G237" s="17">
        <v>67.81</v>
      </c>
      <c r="H237" s="17">
        <v>60.02</v>
      </c>
      <c r="I237" s="17"/>
      <c r="J237" s="17">
        <v>76.37</v>
      </c>
      <c r="K237" s="17">
        <v>91.94</v>
      </c>
      <c r="L237" s="17">
        <v>117.15</v>
      </c>
      <c r="M237" s="17"/>
      <c r="N237" s="17">
        <v>45.310108047999996</v>
      </c>
      <c r="O237" s="36">
        <v>25.54589138</v>
      </c>
      <c r="P237" s="20" t="s">
        <v>16</v>
      </c>
      <c r="Q237" s="15" t="s">
        <v>711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212</v>
      </c>
      <c r="D238" s="19" t="s">
        <v>442</v>
      </c>
      <c r="E238" s="16"/>
      <c r="F238" s="18">
        <v>125</v>
      </c>
      <c r="G238" s="18">
        <v>118.42</v>
      </c>
      <c r="H238" s="18">
        <v>111.84</v>
      </c>
      <c r="I238" s="17"/>
      <c r="J238" s="18">
        <v>127.49</v>
      </c>
      <c r="K238" s="18">
        <v>140.63999999999999</v>
      </c>
      <c r="L238" s="18">
        <v>161.93</v>
      </c>
      <c r="M238" s="18"/>
      <c r="N238" s="18">
        <v>62.244351352999999</v>
      </c>
      <c r="O238" s="18">
        <v>2.5446559708999996</v>
      </c>
      <c r="P238" s="19" t="s">
        <v>18</v>
      </c>
      <c r="Q238" s="14" t="s">
        <v>712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713</v>
      </c>
      <c r="D239" s="20" t="s">
        <v>714</v>
      </c>
      <c r="E239" s="16"/>
      <c r="F239" s="17">
        <v>110.53</v>
      </c>
      <c r="G239" s="17">
        <v>99.3</v>
      </c>
      <c r="H239" s="17">
        <v>88.08</v>
      </c>
      <c r="I239" s="17"/>
      <c r="J239" s="17">
        <v>120.72</v>
      </c>
      <c r="K239" s="17">
        <v>143.16</v>
      </c>
      <c r="L239" s="17">
        <v>179.48</v>
      </c>
      <c r="M239" s="17"/>
      <c r="N239" s="17">
        <v>51.906101108999998</v>
      </c>
      <c r="O239" s="36">
        <v>5.4073256554000002</v>
      </c>
      <c r="P239" s="20" t="s">
        <v>18</v>
      </c>
      <c r="Q239" s="15" t="s">
        <v>715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213</v>
      </c>
      <c r="D240" s="19" t="s">
        <v>443</v>
      </c>
      <c r="E240" s="16"/>
      <c r="F240" s="18">
        <v>133.37</v>
      </c>
      <c r="G240" s="18">
        <v>127.84</v>
      </c>
      <c r="H240" s="18">
        <v>122.31</v>
      </c>
      <c r="I240" s="17"/>
      <c r="J240" s="18">
        <v>134.19</v>
      </c>
      <c r="K240" s="18">
        <v>145.24</v>
      </c>
      <c r="L240" s="18">
        <v>163.13</v>
      </c>
      <c r="M240" s="18"/>
      <c r="N240" s="18">
        <v>47.953629821</v>
      </c>
      <c r="O240" s="18">
        <v>763.45038241999998</v>
      </c>
      <c r="P240" s="19" t="s">
        <v>16</v>
      </c>
      <c r="Q240" s="14" t="s">
        <v>716</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717</v>
      </c>
      <c r="D241" s="20" t="s">
        <v>718</v>
      </c>
      <c r="E241" s="16"/>
      <c r="F241" s="17">
        <v>84.24</v>
      </c>
      <c r="G241" s="17">
        <v>79.33</v>
      </c>
      <c r="H241" s="17">
        <v>74.42</v>
      </c>
      <c r="I241" s="17"/>
      <c r="J241" s="17">
        <v>87.34</v>
      </c>
      <c r="K241" s="17">
        <v>97.15</v>
      </c>
      <c r="L241" s="17">
        <v>113.04</v>
      </c>
      <c r="M241" s="17"/>
      <c r="N241" s="17">
        <v>57.260766975000003</v>
      </c>
      <c r="O241" s="36">
        <v>3.7765669318000001</v>
      </c>
      <c r="P241" s="20" t="s">
        <v>18</v>
      </c>
      <c r="Q241" s="15" t="s">
        <v>719</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466</v>
      </c>
      <c r="D242" s="19" t="s">
        <v>467</v>
      </c>
      <c r="E242" s="16"/>
      <c r="F242" s="18">
        <v>70.05</v>
      </c>
      <c r="G242" s="18">
        <v>66.17</v>
      </c>
      <c r="H242" s="18">
        <v>62.3</v>
      </c>
      <c r="I242" s="17"/>
      <c r="J242" s="18">
        <v>72.14</v>
      </c>
      <c r="K242" s="18">
        <v>79.88</v>
      </c>
      <c r="L242" s="18">
        <v>92.4</v>
      </c>
      <c r="M242" s="18"/>
      <c r="N242" s="18">
        <v>52.819914398000002</v>
      </c>
      <c r="O242" s="18">
        <v>1.7135283458999999</v>
      </c>
      <c r="P242" s="19" t="s">
        <v>18</v>
      </c>
      <c r="Q242" s="14" t="s">
        <v>720</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460</v>
      </c>
      <c r="D243" s="20" t="s">
        <v>461</v>
      </c>
      <c r="E243" s="16"/>
      <c r="F243" s="17">
        <v>60.5</v>
      </c>
      <c r="G243" s="17">
        <v>57.71</v>
      </c>
      <c r="H243" s="17">
        <v>54.92</v>
      </c>
      <c r="I243" s="17"/>
      <c r="J243" s="17">
        <v>63.05</v>
      </c>
      <c r="K243" s="17">
        <v>68.62</v>
      </c>
      <c r="L243" s="17">
        <v>77.650000000000006</v>
      </c>
      <c r="M243" s="17"/>
      <c r="N243" s="17">
        <v>48.945500426999999</v>
      </c>
      <c r="O243" s="36">
        <v>1.8293912523</v>
      </c>
      <c r="P243" s="20" t="s">
        <v>18</v>
      </c>
      <c r="Q243" s="15" t="s">
        <v>721</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462</v>
      </c>
      <c r="D244" s="19" t="s">
        <v>463</v>
      </c>
      <c r="E244" s="16"/>
      <c r="F244" s="18">
        <v>73.33</v>
      </c>
      <c r="G244" s="18">
        <v>69.39</v>
      </c>
      <c r="H244" s="18">
        <v>65.459999999999994</v>
      </c>
      <c r="I244" s="17"/>
      <c r="J244" s="18">
        <v>75.33</v>
      </c>
      <c r="K244" s="18">
        <v>83.19</v>
      </c>
      <c r="L244" s="18">
        <v>95.92</v>
      </c>
      <c r="M244" s="18"/>
      <c r="N244" s="18">
        <v>63.531071425999997</v>
      </c>
      <c r="O244" s="18">
        <v>26.377882303</v>
      </c>
      <c r="P244" s="19" t="s">
        <v>18</v>
      </c>
      <c r="Q244" s="14" t="s">
        <v>722</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214</v>
      </c>
      <c r="D245" s="20" t="s">
        <v>444</v>
      </c>
      <c r="E245" s="16"/>
      <c r="F245" s="17">
        <v>377.05</v>
      </c>
      <c r="G245" s="17">
        <v>354.54</v>
      </c>
      <c r="H245" s="17">
        <v>332.03</v>
      </c>
      <c r="I245" s="17"/>
      <c r="J245" s="17">
        <v>392.7</v>
      </c>
      <c r="K245" s="17">
        <v>437.71</v>
      </c>
      <c r="L245" s="17">
        <v>510.55</v>
      </c>
      <c r="M245" s="17"/>
      <c r="N245" s="17">
        <v>66.265547823000006</v>
      </c>
      <c r="O245" s="36">
        <v>49.715261057999996</v>
      </c>
      <c r="P245" s="20" t="s">
        <v>18</v>
      </c>
      <c r="Q245" s="15" t="s">
        <v>723</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724</v>
      </c>
      <c r="D246" s="19" t="s">
        <v>725</v>
      </c>
      <c r="E246" s="16"/>
      <c r="F246" s="18">
        <v>59.5</v>
      </c>
      <c r="G246" s="18">
        <v>56.05</v>
      </c>
      <c r="H246" s="18">
        <v>52.61</v>
      </c>
      <c r="I246" s="17"/>
      <c r="J246" s="18">
        <v>61.59</v>
      </c>
      <c r="K246" s="18">
        <v>68.47</v>
      </c>
      <c r="L246" s="18">
        <v>79.61</v>
      </c>
      <c r="M246" s="18"/>
      <c r="N246" s="18">
        <v>46.171131045000003</v>
      </c>
      <c r="O246" s="18">
        <v>1.3367337726999999</v>
      </c>
      <c r="P246" s="19" t="s">
        <v>16</v>
      </c>
      <c r="Q246" s="14" t="s">
        <v>726</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215</v>
      </c>
      <c r="D247" s="20" t="s">
        <v>445</v>
      </c>
      <c r="E247" s="16"/>
      <c r="F247" s="17">
        <v>106.99</v>
      </c>
      <c r="G247" s="17">
        <v>99.35</v>
      </c>
      <c r="H247" s="17">
        <v>91.71</v>
      </c>
      <c r="I247" s="17"/>
      <c r="J247" s="17">
        <v>108.4</v>
      </c>
      <c r="K247" s="17">
        <v>123.67</v>
      </c>
      <c r="L247" s="17">
        <v>148.38999999999999</v>
      </c>
      <c r="M247" s="17"/>
      <c r="N247" s="17">
        <v>47.600437030000002</v>
      </c>
      <c r="O247" s="36">
        <v>171.05247518000002</v>
      </c>
      <c r="P247" s="20" t="s">
        <v>16</v>
      </c>
      <c r="Q247" s="15" t="s">
        <v>727</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216</v>
      </c>
      <c r="D248" s="19" t="s">
        <v>446</v>
      </c>
      <c r="E248" s="16"/>
      <c r="F248" s="18">
        <v>139</v>
      </c>
      <c r="G248" s="18">
        <v>133.25</v>
      </c>
      <c r="H248" s="18">
        <v>127.51</v>
      </c>
      <c r="I248" s="17"/>
      <c r="J248" s="18">
        <v>140.66</v>
      </c>
      <c r="K248" s="18">
        <v>152.13999999999999</v>
      </c>
      <c r="L248" s="18">
        <v>170.72</v>
      </c>
      <c r="M248" s="18"/>
      <c r="N248" s="18">
        <v>47.332999125999997</v>
      </c>
      <c r="O248" s="18">
        <v>157.52275137000001</v>
      </c>
      <c r="P248" s="19" t="s">
        <v>16</v>
      </c>
      <c r="Q248" s="14" t="s">
        <v>728</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217</v>
      </c>
      <c r="D249" s="20" t="s">
        <v>447</v>
      </c>
      <c r="E249" s="16"/>
      <c r="F249" s="17">
        <v>100.3</v>
      </c>
      <c r="G249" s="17">
        <v>96.5</v>
      </c>
      <c r="H249" s="17">
        <v>92.71</v>
      </c>
      <c r="I249" s="17"/>
      <c r="J249" s="17">
        <v>100.76</v>
      </c>
      <c r="K249" s="17">
        <v>108.34</v>
      </c>
      <c r="L249" s="17">
        <v>120.61</v>
      </c>
      <c r="M249" s="17"/>
      <c r="N249" s="17">
        <v>47.126510607999997</v>
      </c>
      <c r="O249" s="36">
        <v>7.7075753776999996</v>
      </c>
      <c r="P249" s="20" t="s">
        <v>16</v>
      </c>
      <c r="Q249" s="15" t="s">
        <v>729</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218</v>
      </c>
      <c r="D250" s="19" t="s">
        <v>448</v>
      </c>
      <c r="E250" s="16"/>
      <c r="F250" s="18">
        <v>147</v>
      </c>
      <c r="G250" s="18">
        <v>136.83000000000001</v>
      </c>
      <c r="H250" s="18">
        <v>126.66</v>
      </c>
      <c r="I250" s="17"/>
      <c r="J250" s="18">
        <v>155.46</v>
      </c>
      <c r="K250" s="18">
        <v>175.79</v>
      </c>
      <c r="L250" s="18">
        <v>208.7</v>
      </c>
      <c r="M250" s="18"/>
      <c r="N250" s="18">
        <v>54.149027087</v>
      </c>
      <c r="O250" s="18">
        <v>6.9752398050000002</v>
      </c>
      <c r="P250" s="19" t="s">
        <v>18</v>
      </c>
      <c r="Q250" s="14" t="s">
        <v>730</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478</v>
      </c>
      <c r="D251" s="20" t="s">
        <v>479</v>
      </c>
      <c r="E251" s="16"/>
      <c r="F251" s="17">
        <v>55.99</v>
      </c>
      <c r="G251" s="17">
        <v>52.19</v>
      </c>
      <c r="H251" s="17">
        <v>48.4</v>
      </c>
      <c r="I251" s="17"/>
      <c r="J251" s="17">
        <v>56.46</v>
      </c>
      <c r="K251" s="17">
        <v>64.040000000000006</v>
      </c>
      <c r="L251" s="17">
        <v>76.319999999999993</v>
      </c>
      <c r="M251" s="17"/>
      <c r="N251" s="17">
        <v>47.881327112000001</v>
      </c>
      <c r="O251" s="36">
        <v>3.7182167831999999</v>
      </c>
      <c r="P251" s="20" t="s">
        <v>16</v>
      </c>
      <c r="Q251" s="15" t="s">
        <v>731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219</v>
      </c>
      <c r="D252" s="19" t="s">
        <v>449</v>
      </c>
      <c r="E252" s="16"/>
      <c r="F252" s="18">
        <v>53.9</v>
      </c>
      <c r="G252" s="18">
        <v>50.01</v>
      </c>
      <c r="H252" s="18">
        <v>46.13</v>
      </c>
      <c r="I252" s="17"/>
      <c r="J252" s="18">
        <v>54.37</v>
      </c>
      <c r="K252" s="18">
        <v>62.13</v>
      </c>
      <c r="L252" s="18">
        <v>74.7</v>
      </c>
      <c r="M252" s="18"/>
      <c r="N252" s="18">
        <v>73.692154369999997</v>
      </c>
      <c r="O252" s="18">
        <v>17.701762544000001</v>
      </c>
      <c r="P252" s="19" t="s">
        <v>18</v>
      </c>
      <c r="Q252" s="14" t="s">
        <v>732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220</v>
      </c>
      <c r="D253" s="20" t="s">
        <v>450</v>
      </c>
      <c r="E253" s="16"/>
      <c r="F253" s="17">
        <v>367</v>
      </c>
      <c r="G253" s="17">
        <v>345.22</v>
      </c>
      <c r="H253" s="17">
        <v>323.45</v>
      </c>
      <c r="I253" s="17"/>
      <c r="J253" s="17">
        <v>381.51</v>
      </c>
      <c r="K253" s="17">
        <v>425.05</v>
      </c>
      <c r="L253" s="17">
        <v>495.51</v>
      </c>
      <c r="M253" s="17"/>
      <c r="N253" s="17">
        <v>65.877499642999993</v>
      </c>
      <c r="O253" s="36">
        <v>4.4022384568000001</v>
      </c>
      <c r="P253" s="20" t="s">
        <v>18</v>
      </c>
      <c r="Q253" s="15" t="s">
        <v>733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221</v>
      </c>
      <c r="D254" s="20" t="s">
        <v>451</v>
      </c>
      <c r="E254" s="16"/>
      <c r="F254" s="17">
        <v>105.09</v>
      </c>
      <c r="G254" s="17">
        <v>95.64</v>
      </c>
      <c r="H254" s="17">
        <v>86.19</v>
      </c>
      <c r="I254" s="17"/>
      <c r="J254" s="17">
        <v>106.4</v>
      </c>
      <c r="K254" s="17">
        <v>125.29</v>
      </c>
      <c r="L254" s="17">
        <v>155.87</v>
      </c>
      <c r="M254" s="17"/>
      <c r="N254" s="17">
        <v>77.591713120999998</v>
      </c>
      <c r="O254" s="36">
        <v>14.560284334</v>
      </c>
      <c r="P254" s="20" t="s">
        <v>18</v>
      </c>
      <c r="Q254" s="15" t="s">
        <v>734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735</v>
      </c>
      <c r="D255" s="19" t="s">
        <v>736</v>
      </c>
      <c r="E255" s="16"/>
      <c r="F255" s="18">
        <v>122.65</v>
      </c>
      <c r="G255" s="18">
        <v>117.92</v>
      </c>
      <c r="H255" s="18">
        <v>113.2</v>
      </c>
      <c r="I255" s="17"/>
      <c r="J255" s="18">
        <v>124.4</v>
      </c>
      <c r="K255" s="18">
        <v>133.84</v>
      </c>
      <c r="L255" s="18">
        <v>149.12</v>
      </c>
      <c r="M255" s="18"/>
      <c r="N255" s="18">
        <v>40.405218153</v>
      </c>
      <c r="O255" s="18">
        <v>3.1594321009000002</v>
      </c>
      <c r="P255" s="19" t="s">
        <v>16</v>
      </c>
      <c r="Q255" s="14" t="s">
        <v>737</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738</v>
      </c>
      <c r="D256" s="20" t="s">
        <v>739</v>
      </c>
      <c r="E256" s="16"/>
      <c r="F256" s="17">
        <v>107.34</v>
      </c>
      <c r="G256" s="17">
        <v>102.91</v>
      </c>
      <c r="H256" s="17">
        <v>98.48</v>
      </c>
      <c r="I256" s="17"/>
      <c r="J256" s="17">
        <v>107.91</v>
      </c>
      <c r="K256" s="17">
        <v>116.76</v>
      </c>
      <c r="L256" s="17">
        <v>131.08000000000001</v>
      </c>
      <c r="M256" s="17"/>
      <c r="N256" s="17">
        <v>40.896260509999998</v>
      </c>
      <c r="O256" s="36">
        <v>1.3927116845</v>
      </c>
      <c r="P256" s="20" t="s">
        <v>16</v>
      </c>
      <c r="Q256" s="15" t="s">
        <v>740</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222</v>
      </c>
      <c r="D257" s="19" t="s">
        <v>452</v>
      </c>
      <c r="E257" s="16"/>
      <c r="F257" s="18">
        <v>35.28</v>
      </c>
      <c r="G257" s="18">
        <v>31.91</v>
      </c>
      <c r="H257" s="18">
        <v>28.54</v>
      </c>
      <c r="I257" s="17"/>
      <c r="J257" s="18">
        <v>38.200000000000003</v>
      </c>
      <c r="K257" s="18">
        <v>44.93</v>
      </c>
      <c r="L257" s="18">
        <v>55.83</v>
      </c>
      <c r="M257" s="18"/>
      <c r="N257" s="18">
        <v>53.740757406</v>
      </c>
      <c r="O257" s="18">
        <v>7.3010508741000004</v>
      </c>
      <c r="P257" s="19" t="s">
        <v>18</v>
      </c>
      <c r="Q257" s="14" t="s">
        <v>741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742</v>
      </c>
      <c r="D258" s="20" t="s">
        <v>743</v>
      </c>
      <c r="E258" s="16"/>
      <c r="F258" s="17">
        <v>9.1999999999999993</v>
      </c>
      <c r="G258" s="17">
        <v>7.67</v>
      </c>
      <c r="H258" s="17">
        <v>6.14</v>
      </c>
      <c r="I258" s="17"/>
      <c r="J258" s="17">
        <v>9.41</v>
      </c>
      <c r="K258" s="17">
        <v>12.46</v>
      </c>
      <c r="L258" s="17">
        <v>17.399999999999999</v>
      </c>
      <c r="M258" s="17"/>
      <c r="N258" s="17">
        <v>41.402018419000001</v>
      </c>
      <c r="O258" s="36">
        <v>2.1165553327</v>
      </c>
      <c r="P258" s="20" t="s">
        <v>16</v>
      </c>
      <c r="Q258" s="15" t="s">
        <v>744</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223</v>
      </c>
      <c r="D259" s="19" t="s">
        <v>453</v>
      </c>
      <c r="E259" s="16"/>
      <c r="F259" s="18" t="s">
        <v>35</v>
      </c>
      <c r="G259" s="18" t="s">
        <v>35</v>
      </c>
      <c r="H259" s="18" t="s">
        <v>35</v>
      </c>
      <c r="I259" s="17"/>
      <c r="J259" s="18" t="s">
        <v>35</v>
      </c>
      <c r="K259" s="18" t="s">
        <v>35</v>
      </c>
      <c r="L259" s="18" t="s">
        <v>35</v>
      </c>
      <c r="M259" s="18"/>
      <c r="N259" s="18" t="s">
        <v>35</v>
      </c>
      <c r="O259" s="18" t="s">
        <v>35</v>
      </c>
      <c r="P259" s="19" t="s">
        <v>35</v>
      </c>
      <c r="Q259" s="14" t="s">
        <v>240</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224</v>
      </c>
      <c r="D260" s="20" t="s">
        <v>454</v>
      </c>
      <c r="E260" s="16"/>
      <c r="F260" s="17">
        <v>13.87</v>
      </c>
      <c r="G260" s="17">
        <v>13.3</v>
      </c>
      <c r="H260" s="17">
        <v>12.73</v>
      </c>
      <c r="I260" s="17"/>
      <c r="J260" s="17">
        <v>14</v>
      </c>
      <c r="K260" s="17">
        <v>15.13</v>
      </c>
      <c r="L260" s="17">
        <v>16.96</v>
      </c>
      <c r="M260" s="17"/>
      <c r="N260" s="17">
        <v>47.314700528000003</v>
      </c>
      <c r="O260" s="36">
        <v>20.058256267000001</v>
      </c>
      <c r="P260" s="20" t="s">
        <v>16</v>
      </c>
      <c r="Q260" s="15" t="s">
        <v>745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225</v>
      </c>
      <c r="D261" s="19" t="s">
        <v>455</v>
      </c>
      <c r="E261" s="16"/>
      <c r="F261" s="18">
        <v>17.13</v>
      </c>
      <c r="G261" s="18">
        <v>15.97</v>
      </c>
      <c r="H261" s="18">
        <v>14.81</v>
      </c>
      <c r="I261" s="17"/>
      <c r="J261" s="18">
        <v>17.34</v>
      </c>
      <c r="K261" s="18">
        <v>19.649999999999999</v>
      </c>
      <c r="L261" s="18">
        <v>23.39</v>
      </c>
      <c r="M261" s="18"/>
      <c r="N261" s="18">
        <v>67.767183040999996</v>
      </c>
      <c r="O261" s="18">
        <v>17.765187422</v>
      </c>
      <c r="P261" s="19" t="s">
        <v>18</v>
      </c>
      <c r="Q261" s="14" t="s">
        <v>746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226</v>
      </c>
      <c r="D262" s="19" t="s">
        <v>456</v>
      </c>
      <c r="E262" s="16"/>
      <c r="F262" s="18">
        <v>18.63</v>
      </c>
      <c r="G262" s="18">
        <v>17.55</v>
      </c>
      <c r="H262" s="18">
        <v>16.47</v>
      </c>
      <c r="I262" s="17"/>
      <c r="J262" s="18">
        <v>18.87</v>
      </c>
      <c r="K262" s="18">
        <v>21.02</v>
      </c>
      <c r="L262" s="18">
        <v>24.5</v>
      </c>
      <c r="M262" s="18"/>
      <c r="N262" s="18">
        <v>30.446508234</v>
      </c>
      <c r="O262" s="18">
        <v>25.688002284</v>
      </c>
      <c r="P262" s="19" t="s">
        <v>16</v>
      </c>
      <c r="Q262" s="14" t="s">
        <v>747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748</v>
      </c>
      <c r="D263" s="20" t="s">
        <v>749</v>
      </c>
      <c r="E263" s="16"/>
      <c r="F263" s="17">
        <v>14.38</v>
      </c>
      <c r="G263" s="17">
        <v>13.53</v>
      </c>
      <c r="H263" s="17">
        <v>12.68</v>
      </c>
      <c r="I263" s="17"/>
      <c r="J263" s="17">
        <v>14.96</v>
      </c>
      <c r="K263" s="17">
        <v>16.649999999999999</v>
      </c>
      <c r="L263" s="17">
        <v>19.399999999999999</v>
      </c>
      <c r="M263" s="17"/>
      <c r="N263" s="17">
        <v>67.003018049000005</v>
      </c>
      <c r="O263" s="36">
        <v>2.3421310173000003</v>
      </c>
      <c r="P263" s="20" t="s">
        <v>18</v>
      </c>
      <c r="Q263" s="15" t="s">
        <v>750</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c r="D264" s="19"/>
      <c r="E264" s="16"/>
      <c r="F264" s="18"/>
      <c r="G264" s="18"/>
      <c r="H264" s="18"/>
      <c r="I264" s="17"/>
      <c r="J264" s="18"/>
      <c r="K264" s="18"/>
      <c r="L264" s="18"/>
      <c r="M264" s="18"/>
      <c r="N264" s="18"/>
      <c r="O264" s="18"/>
      <c r="P264" s="19"/>
      <c r="Q264" s="14"/>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c r="D265" s="20"/>
      <c r="E265" s="16"/>
      <c r="F265" s="17"/>
      <c r="G265" s="17"/>
      <c r="H265" s="17"/>
      <c r="I265" s="17"/>
      <c r="J265" s="17"/>
      <c r="K265" s="17"/>
      <c r="L265" s="17"/>
      <c r="M265" s="17"/>
      <c r="N265" s="17"/>
      <c r="O265" s="36"/>
      <c r="P265" s="20"/>
      <c r="Q265" s="15"/>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c r="D266" s="19"/>
      <c r="E266" s="16"/>
      <c r="F266" s="18"/>
      <c r="G266" s="18"/>
      <c r="H266" s="18"/>
      <c r="I266" s="17"/>
      <c r="J266" s="18"/>
      <c r="K266" s="18"/>
      <c r="L266" s="18"/>
      <c r="M266" s="18"/>
      <c r="N266" s="18"/>
      <c r="O266" s="18"/>
      <c r="P266" s="19"/>
      <c r="Q266" s="14"/>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c r="D267" s="20"/>
      <c r="E267" s="16"/>
      <c r="F267" s="17"/>
      <c r="G267" s="17"/>
      <c r="H267" s="17"/>
      <c r="I267" s="17"/>
      <c r="J267" s="17"/>
      <c r="K267" s="17"/>
      <c r="L267" s="17"/>
      <c r="M267" s="17"/>
      <c r="N267" s="17"/>
      <c r="O267" s="36"/>
      <c r="P267" s="20"/>
      <c r="Q267" s="15"/>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2025-06-24T01:35:31Z</cp:lastPrinted>
  <dcterms:created xsi:type="dcterms:W3CDTF">2020-05-21T15:06:06Z</dcterms:created>
  <dcterms:modified xsi:type="dcterms:W3CDTF">2025-06-27T22:32:57Z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