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75" documentId="14_{20F11C33-3677-4C30-A3E1-0027A7024503}" xr6:coauthVersionLast="47" xr6:coauthVersionMax="47" xr10:uidLastSave="{B68BBA35-686F-4EFC-8B41-AE5535EBD75D}"/>
  <bookViews>
    <workbookView xWindow="-90" yWindow="16125"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<sst xmlns="http://schemas.openxmlformats.org/spreadsheetml/2006/main" count="1132" uniqueCount="806">
  <si>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</si>
  <si>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</si>
  <si>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</si>
  <si>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</si>
  <si>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</si>
  <si>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</si>
  <si>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</si>
  <si>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</si>
  <si>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</si>
  <si>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</si>
  <si>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</si>
  <si>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</si>
  <si>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</si>
  <si>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</si>
  <si>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</si>
  <si>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</si>
  <si>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</si>
  <si>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</si>
  <si>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</si>
  <si>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</si>
  <si>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Alta</t>
  </si>
  <si>
    <t>Allos</t>
  </si>
  <si>
    <t>ALOS3</t>
  </si>
  <si>
    <t>Alpargatas</t>
  </si>
  <si>
    <t>ALPA4</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</si>
  <si>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</si>
  <si>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</si>
  <si>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</si>
  <si>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</si>
  <si>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</si>
  <si>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</si>
  <si>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</si>
  <si>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</si>
  <si>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</si>
  <si>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</si>
  <si>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</si>
  <si>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</si>
  <si>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</si>
  <si>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</si>
  <si>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</si>
  <si>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</si>
  <si>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</si>
  <si>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</si>
  <si>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Assai</t>
  </si>
  <si>
    <t>ASAI3</t>
  </si>
  <si>
    <t>Aura 360</t>
  </si>
  <si>
    <t>AURA33</t>
  </si>
  <si>
    <t>Auren</t>
  </si>
  <si>
    <t>AURE3</t>
  </si>
  <si>
    <t>Azul</t>
  </si>
  <si>
    <t>AZUL4</t>
  </si>
  <si>
    <t>Azzas 2154</t>
  </si>
  <si>
    <t>AZZA3</t>
  </si>
  <si>
    <t>B3</t>
  </si>
  <si>
    <t>B3SA3</t>
  </si>
  <si>
    <t>Banco BMG</t>
  </si>
  <si>
    <t>BMGB4</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</si>
  <si>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</si>
  <si>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</si>
  <si>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</si>
  <si>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</si>
  <si>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</si>
  <si>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</si>
  <si>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</si>
  <si>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</si>
  <si>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</si>
  <si>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</si>
  <si>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</si>
  <si>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</si>
  <si>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</si>
  <si>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</si>
  <si>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</si>
  <si>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</si>
  <si>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</si>
  <si>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</si>
  <si>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</si>
  <si>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</si>
  <si>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</si>
  <si>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</si>
  <si>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</si>
  <si>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</si>
  <si>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</si>
  <si>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</si>
  <si>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</si>
  <si>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</si>
  <si>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</si>
  <si>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</si>
  <si>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</si>
  <si>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</si>
  <si>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</si>
  <si>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</si>
  <si>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</si>
  <si>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</si>
  <si>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</si>
  <si>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Casas Bahia</t>
  </si>
  <si>
    <t>BHIA3</t>
  </si>
  <si>
    <t>Cba</t>
  </si>
  <si>
    <t>CBAV3</t>
  </si>
  <si>
    <t>Cea Modas</t>
  </si>
  <si>
    <t>CEAB3</t>
  </si>
  <si>
    <t>Cemig</t>
  </si>
  <si>
    <t>CMIG3</t>
  </si>
  <si>
    <t>CMIG4</t>
  </si>
  <si>
    <t>Cogna ON</t>
  </si>
  <si>
    <t>COGN3</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</si>
  <si>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</si>
  <si>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</si>
  <si>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</si>
  <si>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</si>
  <si>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</si>
  <si>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</si>
  <si>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</si>
  <si>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</si>
  <si>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</si>
  <si>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</si>
  <si>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</si>
  <si>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</si>
  <si>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</si>
  <si>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</si>
  <si>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</si>
  <si>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</si>
  <si>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</si>
  <si>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</si>
  <si>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</si>
  <si>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</si>
  <si>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</si>
  <si>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</si>
  <si>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</si>
  <si>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</si>
  <si>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</si>
  <si>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</si>
  <si>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</si>
  <si>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</si>
  <si>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</si>
  <si>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</si>
  <si>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</si>
  <si>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</si>
  <si>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</si>
  <si>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</si>
  <si>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</si>
  <si>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</si>
  <si>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</si>
  <si>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</si>
  <si>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</si>
  <si>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</si>
  <si>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</si>
  <si>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</si>
  <si>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</si>
  <si>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</si>
  <si>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</si>
  <si>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</si>
  <si>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</si>
  <si>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</si>
  <si>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</si>
  <si>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</si>
  <si>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</si>
  <si>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</si>
  <si>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</si>
  <si>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</si>
  <si>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</si>
  <si>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</si>
  <si>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</si>
  <si>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</si>
  <si>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</si>
  <si>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</si>
  <si>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</si>
  <si>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</si>
  <si>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</si>
  <si>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</si>
  <si>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</si>
  <si>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</si>
  <si>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</si>
  <si>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</si>
  <si>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</si>
  <si>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</si>
  <si>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</si>
  <si>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</si>
  <si>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Helbor</t>
  </si>
  <si>
    <t>HBOR3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</si>
  <si>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</si>
  <si>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</si>
  <si>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</si>
  <si>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</si>
  <si>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</si>
  <si>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</si>
  <si>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</si>
  <si>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</si>
  <si>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</si>
  <si>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</si>
  <si>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</si>
  <si>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</si>
  <si>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</si>
  <si>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</si>
  <si>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</si>
  <si>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</si>
  <si>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</si>
  <si>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</si>
  <si>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</si>
  <si>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</si>
  <si>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</si>
  <si>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</si>
  <si>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</si>
  <si>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</si>
  <si>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</si>
  <si>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t>
  </si>
  <si>
    <t>JBSS3</t>
  </si>
  <si>
    <t>JHSF Part</t>
  </si>
  <si>
    <t>JHSF3</t>
  </si>
  <si>
    <t>JSL</t>
  </si>
  <si>
    <t>JSLG3</t>
  </si>
  <si>
    <t>Kepler Weber</t>
  </si>
  <si>
    <t>KEPL3</t>
  </si>
  <si>
    <t>Klabin S/A</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</si>
  <si>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</si>
  <si>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</si>
  <si>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</si>
  <si>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</si>
  <si>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</si>
  <si>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</si>
  <si>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</si>
  <si>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</si>
  <si>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</si>
  <si>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</si>
  <si>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</si>
  <si>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</si>
  <si>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</si>
  <si>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</si>
  <si>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</si>
  <si>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</si>
  <si>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</si>
  <si>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</si>
  <si>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</si>
  <si>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</si>
  <si>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</si>
  <si>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</si>
  <si>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</si>
  <si>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</si>
  <si>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</si>
  <si>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</si>
  <si>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</si>
  <si>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</si>
  <si>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</si>
  <si>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</si>
  <si>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</si>
  <si>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</si>
  <si>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</si>
  <si>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</si>
  <si>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</si>
  <si>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</si>
  <si>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</si>
  <si>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</si>
  <si>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Motiva SA</t>
  </si>
  <si>
    <t>MOTV3</t>
  </si>
  <si>
    <t>Moura Dubeux</t>
  </si>
  <si>
    <t>MDNE3</t>
  </si>
  <si>
    <t>Movida</t>
  </si>
  <si>
    <t>MOVI3</t>
  </si>
  <si>
    <t>MRV</t>
  </si>
  <si>
    <t>MRVE3</t>
  </si>
  <si>
    <t>Multilaser</t>
  </si>
  <si>
    <t>MLAS3</t>
  </si>
  <si>
    <t>Multiplan</t>
  </si>
  <si>
    <t>MULT3</t>
  </si>
  <si>
    <t>Neoenergia</t>
  </si>
  <si>
    <t>NEOE3</t>
  </si>
  <si>
    <t>Netflix, Inc</t>
  </si>
  <si>
    <t>NFLX34</t>
  </si>
  <si>
    <t>Nu Holdings Ltd.</t>
  </si>
  <si>
    <t>ROXO34</t>
  </si>
  <si>
    <t>Nvidia Corp</t>
  </si>
  <si>
    <t>NVDC34</t>
  </si>
  <si>
    <t>Odontoprev</t>
  </si>
  <si>
    <t>ODPV3</t>
  </si>
  <si>
    <t>Oncoclinicas</t>
  </si>
  <si>
    <t>ONCO3</t>
  </si>
  <si>
    <t>Orizon</t>
  </si>
  <si>
    <t>ORVR3</t>
  </si>
  <si>
    <t>P.Acucar-Cbd</t>
  </si>
  <si>
    <t>PCAR3</t>
  </si>
  <si>
    <t>Pague Menos</t>
  </si>
  <si>
    <t>PGMN3</t>
  </si>
  <si>
    <t>Petrobras</t>
  </si>
  <si>
    <t>PETR3</t>
  </si>
  <si>
    <t>PETR4</t>
  </si>
  <si>
    <t>Petrorecsa</t>
  </si>
  <si>
    <t>RECV3</t>
  </si>
  <si>
    <t>Petrorio</t>
  </si>
  <si>
    <t>PRIO3</t>
  </si>
  <si>
    <t>Petz</t>
  </si>
  <si>
    <t>PETZ3</t>
  </si>
  <si>
    <t>Planoeplano</t>
  </si>
  <si>
    <t>PLPL3</t>
  </si>
  <si>
    <t>Porto Seguro</t>
  </si>
  <si>
    <t>PSSA3</t>
  </si>
  <si>
    <t>Positivo Tec</t>
  </si>
  <si>
    <t>POSI3</t>
  </si>
  <si>
    <t>PRNR3</t>
  </si>
  <si>
    <t>QUAL3</t>
  </si>
  <si>
    <t>Quero-Quero</t>
  </si>
  <si>
    <t>LJQQ3</t>
  </si>
  <si>
    <t>RaiaDrogasil</t>
  </si>
  <si>
    <t>RADL3</t>
  </si>
  <si>
    <t>RAIZ4</t>
  </si>
  <si>
    <t>Randon Part</t>
  </si>
  <si>
    <t>RAPT4</t>
  </si>
  <si>
    <t>RCSL4</t>
  </si>
  <si>
    <t>RDOR3</t>
  </si>
  <si>
    <t>RAIL3</t>
  </si>
  <si>
    <t>Sabesp</t>
  </si>
  <si>
    <t>SBSP3</t>
  </si>
  <si>
    <t>Sanepar</t>
  </si>
  <si>
    <t>SAPR4</t>
  </si>
  <si>
    <t>SAPR11</t>
  </si>
  <si>
    <t>Santander BR</t>
  </si>
  <si>
    <t>SANB11</t>
  </si>
  <si>
    <t>Santos Brp</t>
  </si>
  <si>
    <t>STBP3</t>
  </si>
  <si>
    <t>Sao Martinho</t>
  </si>
  <si>
    <t>SMTO3</t>
  </si>
  <si>
    <t>Schulz</t>
  </si>
  <si>
    <t>SHUL4</t>
  </si>
  <si>
    <t>Paypal</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</si>
  <si>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</si>
  <si>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</si>
  <si>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</si>
  <si>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</si>
  <si>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</si>
  <si>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</si>
  <si>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</si>
  <si>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</si>
  <si>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</si>
  <si>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</si>
  <si>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</si>
  <si>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</si>
  <si>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</si>
  <si>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</si>
  <si>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</si>
  <si>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</si>
  <si>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</si>
  <si>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</si>
  <si>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</si>
  <si>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</si>
  <si>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</si>
  <si>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</si>
  <si>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</si>
  <si>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</si>
  <si>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</si>
  <si>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</si>
  <si>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</si>
  <si>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</si>
  <si>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</si>
  <si>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</si>
  <si>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</si>
  <si>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</si>
  <si>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</si>
  <si>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</si>
  <si>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</si>
  <si>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</si>
  <si>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</si>
  <si>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</si>
  <si>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</si>
  <si>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</si>
  <si>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</si>
  <si>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</si>
  <si>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</si>
  <si>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</si>
  <si>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</si>
  <si>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</si>
  <si>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</si>
  <si>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</si>
  <si>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</si>
  <si>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</si>
  <si>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</si>
  <si>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</si>
  <si>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</si>
  <si>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</si>
  <si>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</si>
  <si>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</si>
  <si>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</si>
  <si>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</si>
  <si>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</si>
  <si>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</si>
  <si>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</si>
  <si>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</si>
  <si>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Wilson Sons</t>
  </si>
  <si>
    <t>PORT3</t>
  </si>
  <si>
    <t>Wiz Co</t>
  </si>
  <si>
    <t>WIZC3</t>
  </si>
  <si>
    <t>Xp Inc.</t>
  </si>
  <si>
    <t>XPBR31</t>
  </si>
  <si>
    <t>Yduqs Part</t>
  </si>
  <si>
    <t>YDUQ3</t>
  </si>
  <si>
    <t>Zamp S.A.</t>
  </si>
  <si>
    <t>ZAMP3</t>
  </si>
  <si>
    <t>Etf BV Spyi</t>
  </si>
  <si>
    <t>SPYI11</t>
  </si>
  <si>
    <t>First Trust Nasdaq-100 Equal Weighted</t>
  </si>
  <si>
    <t>BQQW39</t>
  </si>
  <si>
    <t>Hashdex Btcn</t>
  </si>
  <si>
    <t>BITH11</t>
  </si>
  <si>
    <t>Hashdex Eth</t>
  </si>
  <si>
    <t>ETHE11</t>
  </si>
  <si>
    <t>Hashdex Nci</t>
  </si>
  <si>
    <t>HASH11</t>
  </si>
  <si>
    <t>Investo Wrld</t>
  </si>
  <si>
    <t>WRLD11</t>
  </si>
  <si>
    <t>iShares Bitcoin Trust</t>
  </si>
  <si>
    <t>IBIT39</t>
  </si>
  <si>
    <t>Ishares Bova Ci</t>
  </si>
  <si>
    <t>BOVA11</t>
  </si>
  <si>
    <t>Ishares S&amp;P 500</t>
  </si>
  <si>
    <t>IVVB11</t>
  </si>
  <si>
    <t>Ishares Smal Ci</t>
  </si>
  <si>
    <t>SMAL11</t>
  </si>
  <si>
    <t>It Now Ibov</t>
  </si>
  <si>
    <t>BOVV11</t>
  </si>
  <si>
    <t>It Now Idiv</t>
  </si>
  <si>
    <t>DIVO11</t>
  </si>
  <si>
    <t>It Now SP BR</t>
  </si>
  <si>
    <t>SPXR11</t>
  </si>
  <si>
    <t>It Now Teck</t>
  </si>
  <si>
    <t>TECK11</t>
  </si>
  <si>
    <t>Qr Bitcoin</t>
  </si>
  <si>
    <t>QBTC11</t>
  </si>
  <si>
    <t>Trend Europa</t>
  </si>
  <si>
    <t>EURP11</t>
  </si>
  <si>
    <t>Trend Ibovx</t>
  </si>
  <si>
    <t>BOVX11</t>
  </si>
  <si>
    <t>Trend Nasdaq</t>
  </si>
  <si>
    <t>NASD11</t>
  </si>
  <si>
    <t>Trend Ouro</t>
  </si>
  <si>
    <t>GOLD11</t>
  </si>
  <si>
    <t>Alibaba Group Holding Ltd</t>
  </si>
  <si>
    <t>BABA34</t>
  </si>
  <si>
    <t>Armac</t>
  </si>
  <si>
    <t>ARML3</t>
  </si>
  <si>
    <t>Broadcom Inc</t>
  </si>
  <si>
    <t>AVGO34</t>
  </si>
  <si>
    <t>Eli Lilly And Company</t>
  </si>
  <si>
    <t>LILY34</t>
  </si>
  <si>
    <t>Mitre Realty</t>
  </si>
  <si>
    <t>MTRE3</t>
  </si>
  <si>
    <t>Palantir Technologies Inc</t>
  </si>
  <si>
    <t>P2LT34</t>
  </si>
  <si>
    <t>Ser Educa</t>
  </si>
  <si>
    <t>Taiwan Semiconductor Manufacturing Co Ltd</t>
  </si>
  <si>
    <t>TSMC34</t>
  </si>
  <si>
    <t>Trend Us Lrg</t>
  </si>
  <si>
    <t>USAL11</t>
  </si>
  <si>
    <t>Priner</t>
  </si>
  <si>
    <t>Automob</t>
  </si>
  <si>
    <t>AMOB3</t>
  </si>
  <si>
    <t>Desktopsigma</t>
  </si>
  <si>
    <t>DESK3</t>
  </si>
  <si>
    <t>Etf BV Coin</t>
  </si>
  <si>
    <t>COIN11</t>
  </si>
  <si>
    <t>Nu Ibov Div</t>
  </si>
  <si>
    <t>NSDV11</t>
  </si>
  <si>
    <t>Eucatex</t>
  </si>
  <si>
    <t>EUCA4</t>
  </si>
  <si>
    <t>KLBN3</t>
  </si>
  <si>
    <t>Raizen</t>
  </si>
  <si>
    <t>SAPR3</t>
  </si>
  <si>
    <t>Advanced Micro Devices, Inc</t>
  </si>
  <si>
    <t>A1MD34</t>
  </si>
  <si>
    <t>Azt Energia</t>
  </si>
  <si>
    <t>AZTE3</t>
  </si>
  <si>
    <t>Enjoei</t>
  </si>
  <si>
    <t>ENJU3</t>
  </si>
  <si>
    <t>Oceanpact</t>
  </si>
  <si>
    <t>OPCT3</t>
  </si>
  <si>
    <t>Viveo</t>
  </si>
  <si>
    <t>VVEO3</t>
  </si>
  <si>
    <t>iShares MSCI USA Esg Optimized ETF</t>
  </si>
  <si>
    <t>BEGU39</t>
  </si>
  <si>
    <t>It Now Small</t>
  </si>
  <si>
    <t>SMAC11</t>
  </si>
  <si>
    <t>Nu Rend Ibov</t>
  </si>
  <si>
    <t>NDIV11</t>
  </si>
  <si>
    <t>Azevedo</t>
  </si>
  <si>
    <t>AZEV4</t>
  </si>
  <si>
    <t>Coinbase Global, Inc</t>
  </si>
  <si>
    <t>C2OI34</t>
  </si>
  <si>
    <t>Exxon Mobil Corp</t>
  </si>
  <si>
    <t>EXXO34</t>
  </si>
  <si>
    <t>Jpmorgan Chase &amp; Co</t>
  </si>
  <si>
    <t>JPMC34</t>
  </si>
  <si>
    <t>Oi</t>
  </si>
  <si>
    <t>OIBR3</t>
  </si>
  <si>
    <t>Rede D Or</t>
  </si>
  <si>
    <t>It Now Ifnc Fundo de Indice</t>
  </si>
  <si>
    <t>FIND11</t>
  </si>
  <si>
    <t>Trend Us Tec</t>
  </si>
  <si>
    <t>UTEC11</t>
  </si>
  <si>
    <t>AZEV3</t>
  </si>
  <si>
    <t>POMO3</t>
  </si>
  <si>
    <t>Portobello</t>
  </si>
  <si>
    <t>PTBL3</t>
  </si>
  <si>
    <t>Rumo S.A.</t>
  </si>
  <si>
    <t>STBP3 está em tendência de alta no curto prazo e acima de 13,84 projetaria de 14,45 a 15,45. Tem suportes em 13,69 e 13,38.</t>
  </si>
  <si>
    <t>Investo Usbd</t>
  </si>
  <si>
    <t>USDB11</t>
  </si>
  <si>
    <t>iShares Silver Trust</t>
  </si>
  <si>
    <t>BSLV39</t>
  </si>
  <si>
    <t>Qr Ether</t>
  </si>
  <si>
    <t>QETH11</t>
  </si>
  <si>
    <t>TTEN3 está em tendência de baixa no curto prazo e abaixo de 13,8 projetaria de 12,69 a 11,58. Tem resistências em 14,44  e 16,65.</t>
  </si>
  <si>
    <t>ABCB4 está em tendência de baixa no curto prazo e abaixo de 20,91 projetaria de 19,95 a 19. Tem resistências em 21,34  e 23,24.</t>
  </si>
  <si>
    <t>A1MD34 está em tendência de alta no curto prazo e acima de 85,9 projetaria de 103,45 a 131,85. Tem suportes em 82 e 73,22.</t>
  </si>
  <si>
    <t>BABA34 está em tendência de baixa no curto prazo e abaixo de 23,64 projetaria de 20,65 a 17,67. Tem resistências em 24,27  e 30,23.</t>
  </si>
  <si>
    <t>ALOS3 está em tendência de baixa no curto prazo e abaixo de 21,34 projetaria de 19,76 a 18,18. Tem resistências em 21,81  e 24,96.</t>
  </si>
  <si>
    <t>ALPA4 está em tendência de baixa no curto prazo e abaixo de 8,79 projetaria de 7,7 a 6,62. Tem resistências em 9,02  e 11,18.</t>
  </si>
  <si>
    <t>GOGL34 está em tendência de alta no curto prazo e acima de 99,13 projetaria de 117,77 a 147,95. Tem suportes em 80,69 e 71,36.</t>
  </si>
  <si>
    <t>ALUP11 está em tendência de baixa no curto prazo e abaixo de 29,7 projetaria de 27,86 a 26,03. Tem resistências em 30,62  e 34,28.</t>
  </si>
  <si>
    <t>AMZO34 está em tendência de alta no curto prazo e acima de 69,98 projetaria de 83,86 a 106,33. Tem suportes em 59,6 e 52,65. O IFR sobrecomprado alerta realizações se perder 59,6.</t>
  </si>
  <si>
    <t>ABEV3 está em tendência de baixa no curto prazo e abaixo de 13,81 projetaria de 12,45 a 11,1. Tem resistências em 14,06  e 16,76.</t>
  </si>
  <si>
    <t>AMBP3 está em tendência de alta no curto prazo e acima de 205 projetaria de 263,17 a 357,31. Tem suportes em 168,45 e 139,36. O padrão de volume favorece a alta.</t>
  </si>
  <si>
    <t>AMER3 está em tendência de alta no curto prazo e acima de 9,5 projetaria de 12,25 a 16,7. Tem suportes em 5,61 e 4,23.</t>
  </si>
  <si>
    <t>AAPL34 está em tendência de baixa no curto prazo e abaixo de 55,72 projetaria de 49,15 a 42,58. Tem resistências em 57,55  e 70,68.</t>
  </si>
  <si>
    <t>ARML3 está em tendência de alta no curto prazo e acima de 5,28 projetaria de 6,33 a 8,04. Tem suportes em 4,78 e 4,25. O padrão de volume favorece a alta. O IFR sobrecomprado alerta realizações se perder 4,78.</t>
  </si>
  <si>
    <t>ASAI3 está em tendência de alta no curto prazo e acima de 12,04 projetaria de 15,6 a 21,37. Tem suportes em 10,93 e 9,14.</t>
  </si>
  <si>
    <t>AURA33 está em tendência de alta no curto prazo e acima de 50 projetaria de 65,21 a 89,82. Tem suportes em 45,6 e 37,99.</t>
  </si>
  <si>
    <t>AURE3 está em tendência de alta no curto prazo e acima de 10,27 projetaria de 12,11 a 15,08. Tem suportes em 9,66 e 8,73.</t>
  </si>
  <si>
    <t>AMOB3 está em tendência de baixa no curto prazo e abaixo de 11,85 projetaria de 10,45 a 9,06. Tem resistências em 12,4  e 15,18.</t>
  </si>
  <si>
    <t>AZEV3 está em tendência de baixa no curto prazo e abaixo de 0,53 projetaria de 0,28 a 0,03. Tem resistências em 0,56  e 1,05. O IFR sobrevendido alerta para recuperações se superar 0,56</t>
  </si>
  <si>
    <t>AZEV4 está em tendência de baixa no curto prazo e abaixo de 0,69 projetaria de 0,46 a 0,23. Tem resistências em 0,73  e 1,18.</t>
  </si>
  <si>
    <t>AZTE3 está em tendência de baixa no curto prazo e abaixo de 0,6 projetaria de 0,24 a -0,11. Tem resistências em 0,68  e 1,39. O IFR sobrevendido alerta para recuperações se superar 0,68</t>
  </si>
  <si>
    <t>AZUL4 está em tendência de baixa no curto prazo e abaixo de 0,95 projetaria de -0,12 a -1,2. Tem resistências em 0,99  e 3,14.</t>
  </si>
  <si>
    <t>AZZA3 está em tendência de baixa no curto prazo e abaixo de 41,35 projetaria de 33,8 a 26,25. Tem resistências em 43,12  e 58,21.</t>
  </si>
  <si>
    <t>B3SA3 está em tendência de baixa no curto prazo e abaixo de 13,07 projetaria de 11,52 a 9,98. Tem resistências em 13,37  e 16,45. O IFR sobrevendido alerta para recuperações se superar 13,37</t>
  </si>
  <si>
    <t>BMGB4 está em tendência de baixa no curto prazo e abaixo de 3,68 projetaria de 3,55 a 3,42. Tem resistências em 3,72  e 3,97.</t>
  </si>
  <si>
    <t>BPAN4 está em tendência de baixa no curto prazo e abaixo de 8,04 projetaria de 7,08 a 6,12. Tem resistências em 8,27  e 10,18.</t>
  </si>
  <si>
    <t>Bank Of America Corp</t>
  </si>
  <si>
    <t>BOAC34</t>
  </si>
  <si>
    <t>BOAC34 está em tendência de alta no curto prazo e acima de 69,22 projetaria de 81,59 a 101,6. Tem suportes em 62,45 e 56,26.</t>
  </si>
  <si>
    <t>BRSR6 está em tendência de baixa no curto prazo e abaixo de 11,45 projetaria de 10,42 a 9,4. Tem resistências em 11,75  e 13,79.</t>
  </si>
  <si>
    <t>BBSE3 está em tendência de baixa no curto prazo e abaixo de 35,97 projetaria de 33,79 a 31,61. Tem resistências em 36,67  e 41,02. O IFR sobrevendido alerta para recuperações se superar 36,67</t>
  </si>
  <si>
    <t>BMOB3 está em tendência de alta no curto prazo e acima de 20,37 projetaria de 25,09 a 32,75. Tem suportes em 19,5 e 17,13.</t>
  </si>
  <si>
    <t>BERK34 está em tendência de baixa no curto prazo e abaixo de 136,39 projetaria de 129,01 a 121,63. Tem resistências em 138,15  e 152,9. O IFR sobrevendido alerta para recuperações se superar 138,15</t>
  </si>
  <si>
    <t>BLAU3 está em tendência de baixa no curto prazo e abaixo de 13,6 projetaria de 12,57 a 11,55. Tem resistências em 14,07  e 16,11.</t>
  </si>
  <si>
    <t>SOJA3 está em tendência de baixa no curto prazo e abaixo de 11 projetaria de 10,16 a 9,33. Tem resistências em 11,39  e 13,05.</t>
  </si>
  <si>
    <t>BRBI11 está em tendência de baixa no curto prazo e abaixo de 14,99 projetaria de 13,88 a 12,78. Tem resistências em 15,35  e 17,55.</t>
  </si>
  <si>
    <t>BBDC3 está em tendência de alta no curto prazo e acima de 14,48 projetaria de 17,22 a 21,67. Tem suportes em 13,38 e 12.</t>
  </si>
  <si>
    <t>BBDC4 está em tendência de alta no curto prazo e acima de 16,79 projetaria de 20,4 a 26,24. Tem suportes em 15,55 e 13,74.</t>
  </si>
  <si>
    <t>BRAP4 está em tendência de baixa no curto prazo e abaixo de 15,68 projetaria de 14,87 a 14,06. Tem resistências em 15,92  e 17,53.</t>
  </si>
  <si>
    <t>BBAS3 está em tendência de baixa no curto prazo e abaixo de 21,47 projetaria de 18,99 a 16,51. Tem resistências em 22  e 26,95. O IFR sobrevendido alerta para recuperações se superar 22</t>
  </si>
  <si>
    <t>AGRO3 está em tendência de baixa no curto prazo e abaixo de 20,73 projetaria de 19,77 a 18,82. Tem resistências em 21,19  e 23,09.</t>
  </si>
  <si>
    <t>BRKM5 está em tendência de baixa no curto prazo e abaixo de 10,12 projetaria de 8,51 a 6,91. Tem resistências em 10,46  e 13,66.</t>
  </si>
  <si>
    <t>BRAV3 está em tendência de alta no curto prazo e acima de 23,7 projetaria de 28,62 a 36,59. Tem suportes em 19,02 e 16,55.</t>
  </si>
  <si>
    <t>BRFS3 está em tendência de alta no curto prazo e acima de 23,31 projetaria de 27,01 a 33,01. Tem suportes em 20,34 e 18,48.</t>
  </si>
  <si>
    <t>AVGO34 está em tendência de alta no curto prazo e acima de 21,31 projetaria de 27,31 a 37,03. Tem suportes em 19,3 e 16,29.</t>
  </si>
  <si>
    <t>BPAC11 está em tendência de baixa no curto prazo e abaixo de 39,4 projetaria de 36,17 a 32,94. Tem resistências em 40,05  e 46,5.</t>
  </si>
  <si>
    <t>CXSE3 está em tendência de baixa no curto prazo e abaixo de 14,54 projetaria de 13,74 a 12,94. Tem resistências em 14,85  e 16,44.</t>
  </si>
  <si>
    <t>CAML3 está em tendência de baixa no curto prazo e abaixo de 4,62 projetaria de 4,08 a 3,54. Tem resistências em 4,79  e 5,86.</t>
  </si>
  <si>
    <t>BHIA3 está em tendência de baixa no curto prazo e abaixo de 4,02 projetaria de 1,35 a -1,3. Tem resistências em 4,3  e 9,62.</t>
  </si>
  <si>
    <t>CBAV3 está em tendência de baixa no curto prazo e abaixo de 4,3 projetaria de 3,49 a 2,68. Tem resistências em 4,59  e 6,2.</t>
  </si>
  <si>
    <t>CEAB3 está em tendência de alta no curto prazo e acima de 18,37 projetaria de 24,2 a 33,65. Tem suportes em 16,7 e 13,78. O padrão de volume favorece a alta.</t>
  </si>
  <si>
    <t>CMIG3 está em tendência de baixa no curto prazo e abaixo de 14,83 projetaria de 13,04 a 11,26. Tem resistências em 15,3  e 18,86.</t>
  </si>
  <si>
    <t>CMIG4 está em tendência de baixa no curto prazo e abaixo de 10,23 projetaria de 9,67 a 9,11. Tem resistências em 10,48  e 11,59.</t>
  </si>
  <si>
    <t>COGN3 está em tendência de alta no curto prazo e acima de 3,19 projetaria de 4,35 a 6,24. Tem suportes em 2,89 e 2,3.</t>
  </si>
  <si>
    <t>C2OI34 está em tendência de alta no curto prazo e acima de 69,95 projetaria de 92,31 a 128,5. Tem suportes em 56,31 e 45,12.</t>
  </si>
  <si>
    <t>CSMG3 está em tendência de alta no curto prazo e acima de 25,42 projetaria de 29,35 a 35,71. Tem suportes em 23,7 e 21,73.</t>
  </si>
  <si>
    <t>CPLE3 está em tendência de baixa no curto prazo e abaixo de 11,27 projetaria de 10,21 a 9,15. Tem resistências em 11,49  e 13,6.</t>
  </si>
  <si>
    <t>CPLE6 está em tendência de baixa no curto prazo e abaixo de 12,21 projetaria de 11,07 a 9,94. Tem resistências em 12,47  e 14,73.</t>
  </si>
  <si>
    <t>CSAN3 está em tendência de alta no curto prazo e acima de 8,78 projetaria de 10,21 a 12,54. Tem suportes em 7,84 e 7,12.</t>
  </si>
  <si>
    <t>CPFE3 está em tendência de alta no curto prazo e acima de 41,48 projetaria de 48,14 a 58,92. Tem suportes em 39,75 e 36,41.</t>
  </si>
  <si>
    <t>CSED3 está em tendência de alta no curto prazo e acima de 5,44 projetaria de 6,92 a 9,33. Tem suportes em 4,9 e 4,15.</t>
  </si>
  <si>
    <t>CMIN3 está em tendência de baixa no curto prazo e abaixo de 4,86 projetaria de 4,4 a 3,94. Tem resistências em 4,95  e 5,86. O IFR sobrevendido alerta para recuperações se superar 4,95</t>
  </si>
  <si>
    <t>CURY3 está em tendência de alta no curto prazo e acima de 31,31 projetaria de 38,07 a 49,03. Tem suportes em 29,25 e 25,86.</t>
  </si>
  <si>
    <t>CVCB3 está em tendência de alta no curto prazo e acima de 2,68 projetaria de 3,29 a 4,29. Tem suportes em 2,48 e 2,17.</t>
  </si>
  <si>
    <t>CYRE3 está em tendência de baixa no curto prazo e abaixo de 24,5 projetaria de 22,16 a 19,82. Tem resistências em 25,2  e 29,87.</t>
  </si>
  <si>
    <t>Dasa</t>
  </si>
  <si>
    <t>DASA3</t>
  </si>
  <si>
    <t>DASA3 está em tendência de baixa no curto prazo e abaixo de 1,5 projetaria de 1,28 a 1,07. Tem resistências em 1,59  e 2,01.</t>
  </si>
  <si>
    <t>DESK3 está em tendência de alta no curto prazo e acima de 10,19 projetaria de 11,66 a 14,05. Tem suportes em 9,06 e 8,32.</t>
  </si>
  <si>
    <t>DXCO3 está em tendência de alta no curto prazo e acima de 6,43 projetaria de 7,31 a 8,74. Tem suportes em 5,45 e 5.</t>
  </si>
  <si>
    <t>PNVL3 está em tendência de baixa no curto prazo e abaixo de 8,06 projetaria de 7,53 a 7,01. Tem resistências em 8,37  e 9,41. O IFR sobrevendido alerta para recuperações se superar 8,37</t>
  </si>
  <si>
    <t>DIRR3 está em tendência de alta no curto prazo e acima de 42,86 projetaria de 51,87 a 66,45. Tem suportes em 39,92 e 35,41.</t>
  </si>
  <si>
    <t>ECOR3 está em tendência de alta no curto prazo e acima de 7,33 projetaria de 8,92 a 11,5. Tem suportes em 6,8 e 6.</t>
  </si>
  <si>
    <t>ELET3 está em tendência de baixa no curto prazo e abaixo de 40,27 projetaria de 37,01 a 33,76. Tem resistências em 41,19  e 47,69.</t>
  </si>
  <si>
    <t>ELET6 está em tendência de baixa no curto prazo e abaixo de 44,93 projetaria de 41,86 a 38,79. Tem resistências em 46,02  e 52,15.</t>
  </si>
  <si>
    <t>LILY34 está em tendência de alta no curto prazo e acima de 180,44 projetaria de 210,32 a 258,67. Tem suportes em 142,3 e 127,35.</t>
  </si>
  <si>
    <t>EMBR3 está em tendência de alta no curto prazo e acima de 79,74 projetaria de 93,72 a 116,34. Tem suportes em 63,91 e 56,91. O padrão de volume favorece a alta.</t>
  </si>
  <si>
    <t>ENGI11 está em tendência de baixa no curto prazo e abaixo de 45,92 projetaria de 42,23 a 38,55. Tem resistências em 47,08  e 54,44.</t>
  </si>
  <si>
    <t>ENEV3 está em tendência de baixa no curto prazo e abaixo de 13,54 projetaria de 12,48 a 11,42. Tem resistências em 13,93  e 16,04.</t>
  </si>
  <si>
    <t>EGIE3 está em tendência de baixa no curto prazo e abaixo de 39,89 projetaria de 37,58 a 35,27. Tem resistências em 40,77  e 45,38.</t>
  </si>
  <si>
    <t>ENJU3 está em tendência de alta no curto prazo e acima de 1,46 projetaria de 1,76 a 2,26. Tem suportes em 1,18 e 1,02.</t>
  </si>
  <si>
    <t>EQTL3 está em tendência de baixa no curto prazo e abaixo de 35,52 projetaria de 32,85 a 30,18. Tem resistências em 36,24  e 41,57.</t>
  </si>
  <si>
    <t>EUCA4 está em tendência de alta no curto prazo e acima de 19,18 projetaria de 23,7 a 31,03. Tem suportes em 18,55 e 16,28. O IFR sobrecomprado alerta realizações se perder 18,55.</t>
  </si>
  <si>
    <t>EVEN3 está em tendência de alta no curto prazo e acima de 7,68 projetaria de 9,05 a 11,27. Tem suportes em 7,05 e 6,36.</t>
  </si>
  <si>
    <t>EXXO34 está em tendência de baixa no curto prazo e abaixo de 72,6 projetaria de 68,21 a 63,83. Tem resistências em 73,78  e 82,54.</t>
  </si>
  <si>
    <t>EZTC3 está em tendência de alta no curto prazo e acima de 15,67 projetaria de 18,02 a 21,84. Tem suportes em 13,33 e 12,15.</t>
  </si>
  <si>
    <t>FESA4 está em tendência de alta no curto prazo e acima de 7,97 projetaria de 8,83 a 10,24. Tem suportes em 6,91 e 6,47.</t>
  </si>
  <si>
    <t>FLRY3 está em tendência de alta no curto prazo e acima de 13,34 projetaria de 15,02 a 17,74. Tem suportes em 12,8 e 11,95.</t>
  </si>
  <si>
    <t>FRAS3 está em tendência de alta no curto prazo e acima de 29,94 projetaria de 35,28 a 43,93. Tem suportes em 26,5 e 23,82.</t>
  </si>
  <si>
    <t>GFSA3 está em tendência de baixa no curto prazo e abaixo de 1,18 projetaria de 0,65 a 0,12. Tem resistências em 1,23  e 2,28.</t>
  </si>
  <si>
    <t>GGBR4 está em tendência de alta no curto prazo e acima de 17,92 projetaria de 20,57 a 24,86. Tem suportes em 16,77 e 15,44. O padrão de volume favorece a alta. O IFR sobrecomprado alerta realizações se perder 16,77.</t>
  </si>
  <si>
    <t>GOAU4 está em tendência de alta no curto prazo e acima de 9,86 projetaria de 11,25 a 13,52. Tem suportes em 9,19 e 8,49. O padrão de volume favorece a alta. O IFR sobrecomprado alerta realizações se perder 9,19.</t>
  </si>
  <si>
    <t>GOLL4 está em tendência de alta no curto prazo e acima de 1,72 projetaria de 2,34 a 3,35. Tem suportes em 1,14 e 0,82. O padrão de volume favorece a alta.</t>
  </si>
  <si>
    <t>GGPS3 está em tendência de baixa no curto prazo e abaixo de 14,57 projetaria de 13,37 a 12,17. Tem resistências em 15,09  e 17,48.</t>
  </si>
  <si>
    <t>GRND3 está em tendência de alta no curto prazo e acima de 5,64 projetaria de 6,02 a 6,64. Tem suportes em 5,23 e 5,03. O padrão de volume favorece a alta.</t>
  </si>
  <si>
    <t>GMAT3 está em tendência de baixa no curto prazo e abaixo de 7,64 projetaria de 6,96 a 6,28. Tem resistências em 7,8  e 9,15.</t>
  </si>
  <si>
    <t>NTCO3 está em tendência de baixa no curto prazo e abaixo de 10,35 projetaria de 8,67 a 7. Tem resistências em 10,59  e 13,93.</t>
  </si>
  <si>
    <t>SBFG3 está em tendência de alta no curto prazo e acima de 12,89 projetaria de 15,34 a 19,32. Tem suportes em 11,28 e 10,05.</t>
  </si>
  <si>
    <t>GUAR3 está em tendência de baixa no curto prazo e abaixo de 7,9 projetaria de 7,01 a 6,13. Tem resistências em 8,15  e 9,91.</t>
  </si>
  <si>
    <t>HAPV3 está em tendência de baixa no curto prazo e abaixo de 38,62 projetaria de 33,93 a 29,25. Tem resistências em 39,99  e 49,35.</t>
  </si>
  <si>
    <t>Hbr Realty</t>
  </si>
  <si>
    <t>HBRE3</t>
  </si>
  <si>
    <t>HBRE3 está em tendência de baixa no curto prazo e abaixo de 3,37 projetaria de 2,95 a 2,53. Tem resistências em 3,53  e 4,36.</t>
  </si>
  <si>
    <t>HBOR3 está em tendência de alta no curto prazo e acima de 2,94 projetaria de 3,92 a 5,51. Tem suportes em 2,63 e 2,13. O padrão de volume favorece a alta. O IFR sobrecomprado alerta realizações se perder 2,63.</t>
  </si>
  <si>
    <t>HBSA3 está em tendência de alta no curto prazo e acima de 3,57 projetaria de 4,86 a 6,96. Tem suportes em 3,12 e 2,47.</t>
  </si>
  <si>
    <t>HYPE3 está em tendência de alta no curto prazo e acima de 26,85 projetaria de 32,28 a 41,09. Tem suportes em 25,4 e 22,68.</t>
  </si>
  <si>
    <t>IGTI11 está em tendência de alta no curto prazo e acima de 23,03 projetaria de 26,89 a 33,14. Tem suportes em 21,75 e 19,81.</t>
  </si>
  <si>
    <t>Infracomm</t>
  </si>
  <si>
    <t>IFCM3</t>
  </si>
  <si>
    <t>IFCM3 está em tendência de baixa no curto prazo e abaixo de 0,06 projetaria de 0,02 a -0,01. Tem resistências em 0,07  e 0,14.</t>
  </si>
  <si>
    <t>Intel Corp</t>
  </si>
  <si>
    <t>ITLC34</t>
  </si>
  <si>
    <t>ITLC34 está em tendência de baixa no curto prazo e abaixo de 18,79 projetaria de 16,18 a 13,58. Tem resistências em 19,52  e 24,72.</t>
  </si>
  <si>
    <t>INTB3 está em tendência de baixa no curto prazo e abaixo de 13,6 projetaria de 12,25 a 10,9. Tem resistências em 14,46  e 17,15.</t>
  </si>
  <si>
    <t>INBR32 está em tendência de baixa no curto prazo e abaixo de 37,64 projetaria de 33,56 a 29,49. Tem resistências em 38,72  e 46,86.</t>
  </si>
  <si>
    <t>MYPK3 está em tendência de alta no curto prazo e acima de 13,84 projetaria de 15,71 a 18,75. Tem suportes em 12,47 e 11,53.</t>
  </si>
  <si>
    <t>RANI3 está em tendência de baixa no curto prazo e abaixo de 7,47 projetaria de 6,89 a 6,32. Tem resistências em 7,64  e 8,78.</t>
  </si>
  <si>
    <t>IRBR3 está em tendência de alta no curto prazo e acima de 57,99 projetaria de 66,63 a 80,62. Tem suportes em 49,89 e 45,56.</t>
  </si>
  <si>
    <t>ISAE4 está em tendência de baixa no curto prazo e abaixo de 22,72 projetaria de 21,89 a 21,07. Tem resistências em 23,15  e 24,79.</t>
  </si>
  <si>
    <t>ITSA3</t>
  </si>
  <si>
    <t>ITSA3 está em tendência de baixa no curto prazo e abaixo de 10,61 projetaria de 9,78 a 8,95. Tem resistências em 10,86  e 12,51.</t>
  </si>
  <si>
    <t>ITSA4 está em tendência de baixa no curto prazo e abaixo de 10,61 projetaria de 9,76 a 8,91. Tem resistências em 10,84  e 12,53.</t>
  </si>
  <si>
    <t>ITUB3 está em tendência de baixa no curto prazo e abaixo de 31,81 projetaria de 28,98 a 26,15. Tem resistências em 32,47  e 38,12.</t>
  </si>
  <si>
    <t>ITUB4 está em tendência de baixa no curto prazo e abaixo de 35,87 projetaria de 32,75 a 29,64. Tem resistências em 36,63  e 42,85.</t>
  </si>
  <si>
    <t>JALL3 está em tendência de baixa no curto prazo e abaixo de 4 projetaria de 3,66 a 3,33. Tem resistências em 4,11  e 4,77.</t>
  </si>
  <si>
    <t>JBSS3 está em tendência de alta no curto prazo e acima de 45,18 projetaria de 55,56 a 72,36. Tem suportes em 38,4 e 33,2. O padrão de volume favorece a alta.</t>
  </si>
  <si>
    <t>JHSF3 está em tendência de alta no curto prazo e acima de 5,47 projetaria de 6,69 a 8,66. Tem suportes em 5,06 e 4,44.</t>
  </si>
  <si>
    <t>JPMC34 está em tendência de baixa no curto prazo e abaixo de 147,22 projetaria de 134,18 a 121,14. Tem resistências em 149,25  e 175,32.</t>
  </si>
  <si>
    <t>JSLG3 está em tendência de baixa no curto prazo e abaixo de 5,57 projetaria de 4,96 a 4,35. Tem resistências em 5,86  e 7,07. O IFR sobrevendido alerta para recuperações se superar 5,86</t>
  </si>
  <si>
    <t>KEPL3 está em tendência de alta no curto prazo e acima de 9,78 projetaria de 11,58 a 14,5. Tem suportes em 7,94 e 7,03.</t>
  </si>
  <si>
    <t>KLBN3 está em tendência de baixa no curto prazo e abaixo de 3,84 projetaria de 3,47 a 3,11. Tem resistências em 3,91  e 4,63.</t>
  </si>
  <si>
    <t>KLBN4 está em tendência de baixa no curto prazo e abaixo de 3,63 projetaria de 3,35 a 3,08. Tem resistências em 3,69  e 4,23.</t>
  </si>
  <si>
    <t>KLBN11 está em tendência de baixa no curto prazo e abaixo de 18,34 projetaria de 16,85 a 15,37. Tem resistências em 18,71  e 21,67.</t>
  </si>
  <si>
    <t>LAVV3 está em tendência de alta no curto prazo e acima de 11,98 projetaria de 14,37 a 18,25. Tem suportes em 11,54 e 10,34.</t>
  </si>
  <si>
    <t>LIGT3 está em tendência de alta no curto prazo e acima de 7,46 projetaria de 9,84 a 13,7. Tem suportes em 6,78 e 5,58. O padrão de volume favorece a alta. O IFR sobrecomprado alerta realizações se perder 6,78.</t>
  </si>
  <si>
    <t>RENT3 está em tendência de alta no curto prazo e acima de 44,78 projetaria de 56,15 a 74,56. Tem suportes em 42,64 e 36,95.</t>
  </si>
  <si>
    <t>LOGG3 está em tendência de baixa no curto prazo e abaixo de 20,98 projetaria de 19,28 a 17,59. Tem resistências em 21,65  e 25,03.</t>
  </si>
  <si>
    <t>LREN3 está em tendência de alta no curto prazo e acima de 18,97 projetaria de 24,11 a 32,44. Tem suportes em 17,43 e 14,85.</t>
  </si>
  <si>
    <t>LWSA3 está em tendência de alta no curto prazo e acima de 4,19 projetaria de 5,25 a 6,97. Tem suportes em 3,8 e 3,26.</t>
  </si>
  <si>
    <t>MDIA3 está em tendência de baixa no curto prazo e abaixo de 22,98 projetaria de 21,46 a 19,95. Tem resistências em 23,46  e 26,48.</t>
  </si>
  <si>
    <t>MGLU3 está em tendência de alta no curto prazo e acima de 11,5 projetaria de 14,54 a 19,47. Tem suportes em 9,33 e 7,8.</t>
  </si>
  <si>
    <t>POMO3 está em tendência de alta no curto prazo e acima de 6,2 projetaria de 7,26 a 9. Tem suportes em 5,85 e 5,31.</t>
  </si>
  <si>
    <t>POMO4 está em tendência de alta no curto prazo e acima de 8,27 projetaria de 9,85 a 12,4. Tem suportes em 7,16 e 6,36.</t>
  </si>
  <si>
    <t>MRFG3 está em tendência de alta no curto prazo e acima de 26,03 projetaria de 33,84 a 46,48. Tem suportes em 24,43 e 20,52.</t>
  </si>
  <si>
    <t>CASH3 está em tendência de baixa no curto prazo e abaixo de 7,27 projetaria de 4,81 a 2,35. Tem resistências em 7,75  e 12,66.</t>
  </si>
  <si>
    <t>MELI34 está em tendência de baixa no curto prazo e abaixo de 113,01 projetaria de 100,9 a 88,8. Tem resistências em 115,6  e 139,8.</t>
  </si>
  <si>
    <t>M1TA34 está em tendência de alta no curto prazo e acima de 151,94 projetaria de 183,96 a 235,79. Tem suportes em 137,54 e 121,52.</t>
  </si>
  <si>
    <t>LEVE3 está em tendência de alta no curto prazo e acima de 32,83 projetaria de 37,39 a 44,77. Tem suportes em 30,08 e 27,79.</t>
  </si>
  <si>
    <t>Micron Technology, Inc</t>
  </si>
  <si>
    <t>MUTC34</t>
  </si>
  <si>
    <t>MUTC34 está em tendência de alta no curto prazo e acima de 104,95 projetaria de 132,15 a 176,17. Tem suportes em 101,4 e 87,79. O padrão de volume favorece a alta. O IFR sobrecomprado alerta realizações se perder 101,4.</t>
  </si>
  <si>
    <t>MSFT34 está em tendência de alta no curto prazo e acima de 110,35 projetaria de 126,22 a 151,91. Tem suportes em 108,72 e 100,78. O IFR sobrecomprado alerta realizações se perder 108,72.</t>
  </si>
  <si>
    <t>M2ST34 está em tendência de baixa no curto prazo e abaixo de 30,07 projetaria de 25,3 a 20,54. Tem resistências em 31,33  e 40,85.</t>
  </si>
  <si>
    <t>MILS3 está em tendência de baixa no curto prazo e abaixo de 10,42 projetaria de 9,69 a 8,97. Tem resistências em 10,63  e 12,07.</t>
  </si>
  <si>
    <t>BEEF3 está em tendência de baixa no curto prazo e abaixo de 4,74 projetaria de 3,64 a 2,55. Tem resistências em 4,95  e 7,13.</t>
  </si>
  <si>
    <t>MTRE3 está em tendência de baixa no curto prazo e abaixo de 3,73 projetaria de 3,28 a 2,83. Tem resistências em 3,92  e 4,81.</t>
  </si>
  <si>
    <t>MOTV3 está em tendência de baixa no curto prazo e abaixo de 13,06 projetaria de 12,01 a 10,97. Tem resistências em 13,42  e 15,5.</t>
  </si>
  <si>
    <t>MDNE3 está em tendência de alta no curto prazo e acima de 23,43 projetaria de 30,97 a 43,19. Tem suportes em 22,18 e 18,4. O IFR sobrecomprado alerta realizações se perder 22,18.</t>
  </si>
  <si>
    <t>MOVI3 está em tendência de baixa no curto prazo e abaixo de 6,39 projetaria de 5,01 a 3,63. Tem resistências em 6,76  e 9,51.</t>
  </si>
  <si>
    <t>MRVE3 está em tendência de alta no curto prazo e acima de 6,35 projetaria de 7,53 a 9,45. Tem suportes em 5,69 e 5,09. O padrão de volume favorece a alta. O IFR sobrecomprado alerta realizações se perder 5,69.</t>
  </si>
  <si>
    <t>MLAS3 está em tendência de baixa no curto prazo e abaixo de 1,01 projetaria de 0,88 a 0,75. Tem resistências em 1,1  e 1,35.</t>
  </si>
  <si>
    <t>MULT3 está em tendência de baixa no curto prazo e abaixo de 25,73 projetaria de 23,54 a 21,35. Tem resistências em 26,3  e 30,67.</t>
  </si>
  <si>
    <t>NEOE3 está em tendência de baixa no curto prazo e abaixo de 24,02 projetaria de 21,6 a 19,19. Tem resistências em 24,51  e 29,33.</t>
  </si>
  <si>
    <t>NFLX34 está em tendência de alta no curto prazo e acima de 141,19 projetaria de 168,61 a 212,99. Tem suportes em 135,95 e 122,23.</t>
  </si>
  <si>
    <t>Novo Nordisk A S</t>
  </si>
  <si>
    <t>N1VO34</t>
  </si>
  <si>
    <t>N1VO34 está em tendência de alta no curto prazo e acima de 67,07 projetaria de 82,53 a 107,56. Tem suportes em 51,85 e 44,11. O padrão de volume favorece a alta.</t>
  </si>
  <si>
    <t>ROXO34 está em tendência de baixa no curto prazo e abaixo de 11 projetaria de 9,54 a 8,08. Tem resistências em 11,37  e 14,28.</t>
  </si>
  <si>
    <t>NVDC34 está em tendência de alta no curto prazo e acima de 17,02 projetaria de 20,94 a 27,3. Tem suportes em 16,48 e 14,51.</t>
  </si>
  <si>
    <t>OPCT3 está em tendência de alta no curto prazo e acima de 6,38 projetaria de 7,26 a 8,7. Tem suportes em 5,97 e 5,52.</t>
  </si>
  <si>
    <t>ODPV3 está em tendência de baixa no curto prazo e abaixo de 10,68 projetaria de 10,14 a 9,6. Tem resistências em 11  e 12,07.</t>
  </si>
  <si>
    <t>OIBR3 está em tendência de alta no curto prazo e acima de 1,56 projetaria de 2,23 a 3,33. Tem suportes em 0,64 e 0,3.</t>
  </si>
  <si>
    <t>ORVR3 está em tendência de alta no curto prazo e acima de 54,47 projetaria de 63,28 a 77,55. Tem suportes em 52 e 47,59.</t>
  </si>
  <si>
    <t>PCAR3 está em tendência de baixa no curto prazo e abaixo de 3,01 projetaria de 2,2 a 1,4. Tem resistências em 3,09  e 4,69.</t>
  </si>
  <si>
    <t>Pagseguro Digital Ltd.</t>
  </si>
  <si>
    <t>PAGS34</t>
  </si>
  <si>
    <t>PAGS34 está em tendência de baixa no curto prazo e abaixo de 9,4 projetaria de 8,41 a 7,43. Tem resistências em 9,8  e 11,76.</t>
  </si>
  <si>
    <t>PGMN3 está em tendência de baixa no curto prazo e abaixo de 3,31 projetaria de 3,01 a 2,72. Tem resistências em 3,42  e 4.</t>
  </si>
  <si>
    <t>P2LT34 está em tendência de alta no curto prazo e acima de 256,02 projetaria de 333,77 a 459,58. Tem suportes em 230,51 e 191,63.</t>
  </si>
  <si>
    <t>Paranapanema</t>
  </si>
  <si>
    <t>PMAM3</t>
  </si>
  <si>
    <t>PMAM3 está em tendência de baixa no curto prazo e abaixo de 2,1 projetaria de 1,57 a 1,04. Tem resistências em 2,2  e 3,25.</t>
  </si>
  <si>
    <t>PETR3 está em tendência de baixa no curto prazo e abaixo de 30,84 projetaria de 27,83 a 24,83. Tem resistências em 31,48  e 37,48.</t>
  </si>
  <si>
    <t>PETR4 está em tendência de baixa no curto prazo e abaixo de 28,86 projetaria de 26,43 a 24,01. Tem resistências em 29,47  e 34,31.</t>
  </si>
  <si>
    <t>RECV3 está em tendência de baixa no curto prazo e abaixo de 14,08 projetaria de 12,76 a 11,45. Tem resistências em 14,48  e 17,1.</t>
  </si>
  <si>
    <t>PRIO3 está em tendência de alta no curto prazo e acima de 42,74 projetaria de 48,95 a 59,01. Tem suportes em 41,66 e 38,55. O IFR sobrecomprado alerta realizações se perder 41,66.</t>
  </si>
  <si>
    <t>PETZ3 está em tendência de baixa no curto prazo e abaixo de 4,12 projetaria de 3,8 a 3,49. Tem resistências em 4,21  e 4,83.</t>
  </si>
  <si>
    <t>PLPL3 está em tendência de alta no curto prazo e acima de 16,99 projetaria de 21,48 a 28,76. Tem suportes em 16,31 e 14,06. O IFR sobrecomprado alerta realizações se perder 16,31.</t>
  </si>
  <si>
    <t>PSSA3 está em tendência de alta no curto prazo e acima de 53,15 projetaria de 63,84 a 81,14. Tem suportes em 51,83 e 46,48. O IFR sobrecomprado alerta realizações se perder 51,83.</t>
  </si>
  <si>
    <t>PTBL3 está em tendência de baixa no curto prazo e abaixo de 4,57 projetaria de 3,86 a 3,16. Tem resistências em 4,77  e 6,17.</t>
  </si>
  <si>
    <t>POSI3 está em tendência de baixa no curto prazo e abaixo de 4,28 projetaria de 3,73 a 3,18. Tem resistências em 4,48  e 5,57.</t>
  </si>
  <si>
    <t>PRNR3 está em tendência de baixa no curto prazo e abaixo de 15,51 projetaria de 14,76 a 14,01. Tem resistências em 16,14  e 17,63.</t>
  </si>
  <si>
    <t>QUAL3 está em tendência de baixa no curto prazo e abaixo de 2,03 projetaria de 1,81 a 1,59. Tem resistências em 2,1  e 2,53.</t>
  </si>
  <si>
    <t>LJQQ3 está em tendência de baixa no curto prazo e abaixo de 2,65 projetaria de 2,17 a 1,69. Tem resistências em 2,76  e 3,71.</t>
  </si>
  <si>
    <t>RADL3 está em tendência de baixa no curto prazo e abaixo de 14,42 projetaria de 11,69 a 8,96. Tem resistências em 15,11  e 20,56.</t>
  </si>
  <si>
    <t>RAIZ4 está em tendência de alta no curto prazo e acima de 2,23 projetaria de 2,6 a 3,21. Tem suportes em 1,87 e 1,68.</t>
  </si>
  <si>
    <t>RAPT4 está em tendência de alta no curto prazo e acima de 9,62 projetaria de 10,71 a 12,48. Tem suportes em 8,66 e 8,11.</t>
  </si>
  <si>
    <t>Recrusul</t>
  </si>
  <si>
    <t>RCSL4 está em tendência de baixa no curto prazo e abaixo de 0,98 projetaria de 0,62 a 0,27. Tem resistências em 1,05  e 1,75. O IFR sobrevendido alerta para recuperações se superar 1,05</t>
  </si>
  <si>
    <t>RDOR3 está em tendência de baixa no curto prazo e abaixo de 35,23 projetaria de 31,43 a 27,63. Tem resistências em 35,95  e 43,54.</t>
  </si>
  <si>
    <t>RAIL3 está em tendência de alta no curto prazo e acima de 20,53 projetaria de 23,36 a 27,94. Tem suportes em 18,55 e 17,13.</t>
  </si>
  <si>
    <t>SBSP3 está em tendência de baixa no curto prazo e abaixo de 111,98 projetaria de 102,42 a 92,87. Tem resistências em 115,44  e 134,54.</t>
  </si>
  <si>
    <t>SAPR3 está em tendência de alta no curto prazo e acima de 6,74 projetaria de 7,69 a 9,24. Tem suportes em 6,52 e 6,04.</t>
  </si>
  <si>
    <t>SAPR4 está em tendência de alta no curto prazo e acima de 6,65 projetaria de 7,53 a 8,96. Tem suportes em 6,41 e 5,96.</t>
  </si>
  <si>
    <t>SAPR11 está em tendência de alta no curto prazo e acima de 33,38 projetaria de 37,88 a 45,17. Tem suportes em 32,34 e 30,08.</t>
  </si>
  <si>
    <t>SANB11 está em tendência de baixa no curto prazo e abaixo de 28,36 projetaria de 26,4 a 24,45. Tem resistências em 28,85  e 32,75.</t>
  </si>
  <si>
    <t>SMTO3 está em tendência de baixa no curto prazo e abaixo de 19,57 projetaria de 17,97 a 16,38. Tem resistências em 20,15  e 23,33.</t>
  </si>
  <si>
    <t>SHUL4 está em tendência de baixa no curto prazo e abaixo de 5,3 projetaria de 4,97 a 4,65. Tem resistências em 5,36  e 6.</t>
  </si>
  <si>
    <t>SEER3 está em tendência de alta no curto prazo e acima de 10,49 projetaria de 14,53 a 21,07. Tem suportes em 9,62 e 7,59.</t>
  </si>
  <si>
    <t>CSNA3 está em tendência de baixa no curto prazo e abaixo de 8,11 projetaria de 7,28 a 6,45. Tem resistências em 8,3  e 9,95.</t>
  </si>
  <si>
    <t>SIMH3 está em tendência de alta no curto prazo e acima de 5,73 projetaria de 7,44 a 10,22. Tem suportes em 4,89 e 4,03.</t>
  </si>
  <si>
    <t>SLCE3 está em tendência de baixa no curto prazo e abaixo de 18,37 projetaria de 17,29 a 16,22. Tem resistências em 18,93  e 21,07.</t>
  </si>
  <si>
    <t>SMFT3 está em tendência de alta no curto prazo e acima de 25,39 projetaria de 30,38 a 38,45. Tem suportes em 23,81 e 21,31.</t>
  </si>
  <si>
    <t>STOC34 está em tendência de baixa no curto prazo e abaixo de 72,77 projetaria de 63,09 a 53,42. Tem resistências em 76,49  e 95,83.</t>
  </si>
  <si>
    <t>SUZB3 está em tendência de alta no curto prazo e acima de 62,71 projetaria de 71,02 a 84,47. Tem suportes em 53,18 e 49,02.</t>
  </si>
  <si>
    <t>SYNE3 está em tendência de baixa no curto prazo e abaixo de 5,33 projetaria de 4,55 a 3,77. Tem resistências em 5,55  e 7,1.</t>
  </si>
  <si>
    <t>TAEE4 está em tendência de baixa no curto prazo e abaixo de 11,3 projetaria de 10,75 a 10,21. Tem resistências em 11,52  e 12,6.</t>
  </si>
  <si>
    <t>TAEE11 está em tendência de baixa no curto prazo e abaixo de 33,74 projetaria de 32,03 a 30,32. Tem resistências em 34,36  e 37,77.</t>
  </si>
  <si>
    <t>TSMC34 está em tendência de alta no curto prazo e acima de 152,47 projetaria de 185,63 a 239,28. Tem suportes em 143,4 e 126,81. O IFR sobrecomprado alerta realizações se perder 143,4.</t>
  </si>
  <si>
    <t>TASA4 está em tendência de baixa no curto prazo e abaixo de 7,15 projetaria de 6,7 a 6,25. Tem resistências em 7,3  e 8,19.</t>
  </si>
  <si>
    <t>TGMA3 está em tendência de alta no curto prazo e acima de 37,83 projetaria de 43,55 a 52,81. Tem suportes em 35,3 e 32,43. O padrão de volume favorece a alta.</t>
  </si>
  <si>
    <t>VIVT3 está em tendência de alta no curto prazo e acima de 29,63 projetaria de 33,41 a 39,53. Tem suportes em 28,36 e 26,46.</t>
  </si>
  <si>
    <t>TEND3 está em tendência de alta no curto prazo e acima de 25,25 projetaria de 32,82 a 45,07. Tem suportes em 24,33 e 20,54. O IFR sobrecomprado alerta realizações se perder 24,33.</t>
  </si>
  <si>
    <t>TSLA34 está em tendência de baixa no curto prazo e abaixo de 49,27 projetaria de 39,62 a 29,97. Tem resistências em 53,76  e 73,05.</t>
  </si>
  <si>
    <t>TIMS3 está em tendência de alta no curto prazo e acima de 20,69 projetaria de 24,67 a 31,13. Tem suportes em 19,79 e 17,79.</t>
  </si>
  <si>
    <t>TOTS3 está em tendência de baixa no curto prazo e abaixo de 40,45 projetaria de 36,57 a 32,7. Tem resistências em 41,27  e 49,01.</t>
  </si>
  <si>
    <t>TFCO4 está em tendência de alta no curto prazo e acima de 14,98 projetaria de 18,61 a 24,5. Tem suportes em 14,3 e 12,48.</t>
  </si>
  <si>
    <t>TRIS3 está em tendência de alta no curto prazo e acima de 8,1 projetaria de 10,02 a 13,15. Tem suportes em 7,67 e 6,7.</t>
  </si>
  <si>
    <t>TUPY3 está em tendência de baixa no curto prazo e abaixo de 18,09 projetaria de 15,7 a 13,31. Tem resistências em 18,68  e 23,45.</t>
  </si>
  <si>
    <t>UGPA3 está em tendência de baixa no curto prazo e abaixo de 15,93 projetaria de 14,96 a 14. Tem resistências em 16,52  e 18,44.</t>
  </si>
  <si>
    <t>UNIP6 está em tendência de alta no curto prazo e acima de 61,95 projetaria de 73,28 a 91,63. Tem suportes em 58,5 e 52,83.</t>
  </si>
  <si>
    <t>USIM3</t>
  </si>
  <si>
    <t>USIM3 está em tendência de baixa no curto prazo e abaixo de 5,04 projetaria de 4,63 a 4,23. Tem resistências em 5,15  e 5,95.</t>
  </si>
  <si>
    <t>USIM5 está em tendência de baixa no curto prazo e abaixo de 5,1 projetaria de 4,71 a 4,32. Tem resistências em 5,27  e 6,04.</t>
  </si>
  <si>
    <t>VALE3 está em tendência de baixa no curto prazo e abaixo de 52,62 projetaria de 49,62 a 46,63. Tem resistências em 53,29  e 59,27.</t>
  </si>
  <si>
    <t>VLID3 está em tendência de baixa no curto prazo e abaixo de 25,25 projetaria de 23,2 a 21,15. Tem resistências em 26,04  e 30,13.</t>
  </si>
  <si>
    <t>VAMO3 está em tendência de baixa no curto prazo e abaixo de 4,32 projetaria de 3,7 a 3,09. Tem resistências em 4,51  e 5,73.</t>
  </si>
  <si>
    <t>VBBR3 está em tendência de alta no curto prazo e acima de 21 projetaria de 24,5 a 30,16. Tem suportes em 19,79 e 18,03. O padrão de volume favorece a alta.</t>
  </si>
  <si>
    <t>VTRU3 está em tendência de baixa no curto prazo e abaixo de 9,14 projetaria de 7,13 a 5,13. Tem resistências em 9,5  e 13,5.</t>
  </si>
  <si>
    <t>VIVA3 está em tendência de baixa no curto prazo e abaixo de 24,03 projetaria de 20,5 a 16,97. Tem resistências em 24,84  e 31,89.</t>
  </si>
  <si>
    <t>VVEO3 está em tendência de baixa no curto prazo e abaixo de 1,15 projetaria de 0,97 a 0,79. Tem resistências em 1,2  e 1,55.</t>
  </si>
  <si>
    <t>VULC3 está em tendência de baixa no curto prazo e abaixo de 19,27 projetaria de 17,1 a 14,93. Tem resistências em 19,87  e 24,2.</t>
  </si>
  <si>
    <t>Walmart Inc</t>
  </si>
  <si>
    <t>WALM34</t>
  </si>
  <si>
    <t>WALM34 está em tendência de baixa no curto prazo e abaixo de 33,44 projetaria de 30,51 a 27,59. Tem resistências em 34,23  e 40,07.</t>
  </si>
  <si>
    <t>WEGE3 está em tendência de baixa no curto prazo e abaixo de 41,82 projetaria de 37,82 a 33,82. Tem resistências em 42,96  e 50,95.</t>
  </si>
  <si>
    <t>PORT3 está em tendência de alta no curto prazo e acima de 17,49 projetaria de 18,56 a 20,31. Tem suportes em 17,35 e 16,81. O IFR sobrecomprado alerta realizações se perder 17,35.</t>
  </si>
  <si>
    <t>WIZC3 está em tendência de alta no curto prazo e acima de 7,5 projetaria de 8,73 a 10,73. Tem suportes em 7,07 e 6,45.</t>
  </si>
  <si>
    <t>YDUQ3 está em tendência de alta no curto prazo e acima de 17,8 projetaria de 23,05 a 31,56. Tem suportes em 16,93 e 14,3. O padrão de volume favorece a alta.</t>
  </si>
  <si>
    <t>ZAMP3 está em tendência de alta no curto prazo e acima de 3,69 projetaria de 4,53 a 5,9. Tem suportes em 3,3 e 2,87.</t>
  </si>
  <si>
    <t>BB Etf Ibov</t>
  </si>
  <si>
    <t>BBOV11</t>
  </si>
  <si>
    <t>BBOV11 está em tendência de baixa no curto prazo e abaixo de 69,91 projetaria de 67,03 a 64,15. Tem resistências em 71  e 76,75.</t>
  </si>
  <si>
    <t>COIN11 está em tendência de alta no curto prazo e acima de 94,55 projetaria de 109,81 a 134,5. Tem suportes em 89,33 e 81,69. O padrão de volume favorece a alta.</t>
  </si>
  <si>
    <t>SPYI11 está em tendência de baixa no curto prazo e abaixo de 110,58 projetaria de 104,43 a 98,29. Tem resistências em 111,31  e 123,59.</t>
  </si>
  <si>
    <t>BQQW39 está em tendência de alta no curto prazo e acima de 73,45 projetaria de 78,67 a 87,12. Tem suportes em 73,3 e 70,68.</t>
  </si>
  <si>
    <t>BITH11 está em tendência de alta no curto prazo e acima de 143,91 projetaria de 169,61 a 211,21. Tem suportes em 136 e 123,14. O padrão de volume favorece a alta.</t>
  </si>
  <si>
    <t>ETHE11 está em tendência de baixa no curto prazo e abaixo de 40,91 projetaria de 33,69 a 26,47. Tem resistências em 41,92  e 56,35.</t>
  </si>
  <si>
    <t>HASH11 está em tendência de alta no curto prazo e acima de 83,94 projetaria de 99,51 a 124,72. Tem suportes em 78,6 e 70,81.</t>
  </si>
  <si>
    <t>USDB11 está em tendência de baixa no curto prazo e abaixo de 103,39 projetaria de 100,55 a 97,72. Tem resistências em 104,32  e 109,98.</t>
  </si>
  <si>
    <t>WRLD11 está em tendência de alta no curto prazo e acima de 127,6 projetaria de 140,82 a 162,22. Tem suportes em 124,92 e 118,3. O padrão de volume favorece a alta.</t>
  </si>
  <si>
    <t>IBIT39 está em tendência de alta no curto prazo e acima de 120,72 projetaria de 143,16 a 179,48. Tem suportes em 113,1 e 101,87.</t>
  </si>
  <si>
    <t>BOVA11 está em tendência de baixa no curto prazo e abaixo de 131,07 projetaria de 125,54 a 120,01. Tem resistências em 132,94  e 143,99.</t>
  </si>
  <si>
    <t>BEGU39 está em tendência de alta no curto prazo e acima de 77,35 projetaria de 86,38 a 101,01. Tem suportes em 72,9 e 68,38.</t>
  </si>
  <si>
    <t>IVVB11 está em tendência de baixa no curto prazo e abaixo de 374,14 projetaria de 350,77 a 327,41. Tem resistências em 376,81  e 423,53.</t>
  </si>
  <si>
    <t>BSLV39 está em tendência de alta no curto prazo e acima de 63 projetaria de 69,88 a 81,02. Tem suportes em 61,37 e 57,92. O padrão de volume favorece a alta. O IFR sobrecomprado alerta realizações se perder 61,37.</t>
  </si>
  <si>
    <t>SMAL11 está em tendência de alta no curto prazo e acima de 111,9 projetaria de 127,17 a 151,89. Tem suportes em 105,52 e 97,88.</t>
  </si>
  <si>
    <t>iShares US Financials ETF</t>
  </si>
  <si>
    <t>BIYF39</t>
  </si>
  <si>
    <t>BIYF39 está em tendência de baixa no curto prazo e abaixo de 43,17 projetaria de 39,91 a 36,65. Tem resistências em 43,47  e 49,98.</t>
  </si>
  <si>
    <t>BOVV11 está em tendência de baixa no curto prazo e abaixo de 137,45 projetaria de 131,7 a 125,96. Tem resistências em 139,42  e 150,9.</t>
  </si>
  <si>
    <t>DIVO11 está em tendência de baixa no curto prazo e abaixo de 98,3 projetaria de 94,52 a 90,75. Tem resistências em 99,68  e 107,22.</t>
  </si>
  <si>
    <t>FIND11 está em tendência de baixa no curto prazo e abaixo de 142,6 projetaria de 132,43 a 122,26. Tem resistências em 143,98  e 164,31.</t>
  </si>
  <si>
    <t>It Now Imat</t>
  </si>
  <si>
    <t>MATB11</t>
  </si>
  <si>
    <t>MATB11 está em tendência de alta no curto prazo e acima de 55,11 projetaria de 60,14 a 68,29. Tem suportes em 51,28 e 48,76. O padrão de volume favorece a alta.</t>
  </si>
  <si>
    <t>SMAC11 está em tendência de alta no curto prazo e acima de 57,99 projetaria de 65,57 a 77,85. Tem suportes em 55,4 e 51,6.</t>
  </si>
  <si>
    <t>SPXR11 está em tendência de alta no curto prazo e acima de 53,5 projetaria de 60,73 a 72,43. Tem suportes em 52,43 e 48,81. O padrão de volume favorece a alta. O IFR sobrecomprado alerta realizações se perder 52,43.</t>
  </si>
  <si>
    <t>TECK11 está em tendência de alta no curto prazo e acima de 108,21 projetaria de 128,22 a 160,61. Tem suportes em 102,38 e 92,37.</t>
  </si>
  <si>
    <t>NSDV11 está em tendência de baixa no curto prazo e abaixo de 123,21 projetaria de 118,48 a 113,76. Tem resistências em 124,97  e 134,41.</t>
  </si>
  <si>
    <t>NDIV11 está em tendência de baixa no curto prazo e abaixo de 107,54 projetaria de 103,11 a 98,68. Tem resistências em 109,73  e 118,58.</t>
  </si>
  <si>
    <t>Nuibovlowvol</t>
  </si>
  <si>
    <t>LVOL11</t>
  </si>
  <si>
    <t>LVOL11 está em tendência de baixa no curto prazo e abaixo de 106,71 projetaria de 100,48 a 94,25. Tem resistências em 108,45  e 120,9.</t>
  </si>
  <si>
    <t>Pibb Ind Brasil 50</t>
  </si>
  <si>
    <t>PIBB11</t>
  </si>
  <si>
    <t>PIBB11 está em tendência de baixa no curto prazo e abaixo de 235,83 projetaria de 225,17 a 214,52. Tem resistências em 238,83  e 260,13.</t>
  </si>
  <si>
    <t>QBTC11 está em tendência de alta no curto prazo e acima de 38,2 projetaria de 44,93 a 55,83. Tem suportes em 36,05 e 32,68. O padrão de volume favorece a alta.</t>
  </si>
  <si>
    <t>QETH11 está em tendência de baixa no curto prazo e abaixo de 9,88 projetaria de 8,01 a 6,14. Tem resistências em 10,14  e 13,87.</t>
  </si>
  <si>
    <t>Trend Acwi</t>
  </si>
  <si>
    <t>ACWI11</t>
  </si>
  <si>
    <t>ACWI11 está em tendência de alta no curto prazo e acima de 14,89 projetaria de 16,41 a 18,87. Tem suportes em 14,54 e 13,77. O padrão de volume favorece a alta.</t>
  </si>
  <si>
    <t>Trend China</t>
  </si>
  <si>
    <t>XINA11</t>
  </si>
  <si>
    <t>XINA11 está em tendência de alta no curto prazo e acima de 8,65 projetaria de 9,77 a 11,59. Tem suportes em 7,83 e 7,26.</t>
  </si>
  <si>
    <t>BOVX11 está em tendência de baixa no curto prazo e abaixo de 13,67 projetaria de 13,1 a 12,53. Tem resistências em 13,86  e 14,99.</t>
  </si>
  <si>
    <t>NASD11 está em tendência de alta no curto prazo e acima de 17,78 projetaria de 20,36 a 24,54. Tem suportes em 16,9 e 15,6.</t>
  </si>
  <si>
    <t>GOLD11 está em tendência de baixa no curto prazo e abaixo de 19,33 projetaria de 18,17 a 17,01. Tem resistências em 19,5  e 21,81.</t>
  </si>
  <si>
    <t>USAL11 está em tendência de alta no curto prazo e acima de 15,12 projetaria de 16,91 a 19,82. Tem suportes em 14,32 e 13,42.</t>
  </si>
  <si>
    <t>UTEC11 está em tendência de alta no curto prazo e acima de 22,11 projetaria de 25,88 a 31,99. Tem suportes em 20,52 e 18,63.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</si>
</sst>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6" zoomScaleNormal="100" workbookViewId="0">
      <selection activeCell="W14" sqref="W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120</v>
      </c>
      <c r="W7" s="21">
        <f>COUNTIF($P$15:$P$350,"Baixa")</f>
        <v>144</v>
      </c>
      <c r="X7" s="21"/>
      <c r="Y7" s="21">
        <f>V7+W7</f>
        <v>264</v>
      </c>
    </row>
    <row r="8" spans="2:259" ht="15" customHeight="1" x14ac:dyDescent="0.25">
      <c r="B8" s="3"/>
      <c r="C8" s="31"/>
      <c r="D8" s="32"/>
      <c r="E8" s="32"/>
      <c r="F8" s="32"/>
      <c r="G8" s="32"/>
      <c r="H8" s="32"/>
      <c r="I8" s="32"/>
      <c r="J8" s="32"/>
      <c r="K8" s="32"/>
      <c r="L8" s="32"/>
      <c r="M8" s="32"/>
      <c r="N8" s="32"/>
      <c r="O8" s="33"/>
      <c r="P8" s="32"/>
      <c r="Q8" s="34"/>
      <c r="R8" s="23"/>
      <c r="V8" s="37">
        <f>V7/Y7</f>
        <v>0.45454545454545453</v>
      </c>
      <c r="W8" s="37">
        <f>W7/Y7</f>
        <v>0.54545454545454541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45818</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13.8</v>
      </c>
      <c r="G15" s="18">
        <v>12.69</v>
      </c>
      <c r="H15" s="18">
        <v>11.58</v>
      </c>
      <c r="I15" s="17"/>
      <c r="J15" s="18">
        <v>14.44</v>
      </c>
      <c r="K15" s="18">
        <v>16.649999999999999</v>
      </c>
      <c r="L15" s="18">
        <v>20.239999999999998</v>
      </c>
      <c r="M15" s="18"/>
      <c r="N15" s="18">
        <v>47.311083439000001</v>
      </c>
      <c r="O15" s="18">
        <v>20.789805667</v>
      </c>
      <c r="P15" s="19" t="s">
        <v>17</v>
      </c>
      <c r="Q15" s="14" t="s">
        <v>506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20.91</v>
      </c>
      <c r="G16" s="17">
        <v>19.95</v>
      </c>
      <c r="H16" s="17">
        <v>19</v>
      </c>
      <c r="I16" s="17"/>
      <c r="J16" s="17">
        <v>21.34</v>
      </c>
      <c r="K16" s="17">
        <v>23.24</v>
      </c>
      <c r="L16" s="17">
        <v>26.32</v>
      </c>
      <c r="M16" s="17"/>
      <c r="N16" s="17">
        <v>41.193314626000003</v>
      </c>
      <c r="O16" s="36">
        <v>9.4788297142999998</v>
      </c>
      <c r="P16" s="20" t="s">
        <v>17</v>
      </c>
      <c r="Q16" s="15" t="s">
        <v>507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463</v>
      </c>
      <c r="D17" s="19" t="s">
        <v>464</v>
      </c>
      <c r="E17" s="16"/>
      <c r="F17" s="18">
        <v>82</v>
      </c>
      <c r="G17" s="18">
        <v>73.22</v>
      </c>
      <c r="H17" s="18">
        <v>64.44</v>
      </c>
      <c r="I17" s="17"/>
      <c r="J17" s="18">
        <v>85.9</v>
      </c>
      <c r="K17" s="18">
        <v>103.45</v>
      </c>
      <c r="L17" s="18">
        <v>131.85</v>
      </c>
      <c r="M17" s="18"/>
      <c r="N17" s="18">
        <v>65.570842958</v>
      </c>
      <c r="O17" s="18">
        <v>2.4169018095000001</v>
      </c>
      <c r="P17" s="19" t="s">
        <v>20</v>
      </c>
      <c r="Q17" s="14" t="s">
        <v>508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432</v>
      </c>
      <c r="D18" s="20" t="s">
        <v>433</v>
      </c>
      <c r="E18" s="16"/>
      <c r="F18" s="17">
        <v>23.64</v>
      </c>
      <c r="G18" s="17">
        <v>20.65</v>
      </c>
      <c r="H18" s="17">
        <v>17.670000000000002</v>
      </c>
      <c r="I18" s="17"/>
      <c r="J18" s="17">
        <v>24.27</v>
      </c>
      <c r="K18" s="17">
        <v>30.23</v>
      </c>
      <c r="L18" s="17">
        <v>39.89</v>
      </c>
      <c r="M18" s="17"/>
      <c r="N18" s="17">
        <v>49.259256634000003</v>
      </c>
      <c r="O18" s="36">
        <v>6.8081651075999998</v>
      </c>
      <c r="P18" s="20" t="s">
        <v>17</v>
      </c>
      <c r="Q18" s="15" t="s">
        <v>509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v>
      </c>
      <c r="E19" s="16"/>
      <c r="F19" s="18">
        <v>21.34</v>
      </c>
      <c r="G19" s="18">
        <v>19.760000000000002</v>
      </c>
      <c r="H19" s="18">
        <v>18.18</v>
      </c>
      <c r="I19" s="17"/>
      <c r="J19" s="18">
        <v>21.81</v>
      </c>
      <c r="K19" s="18">
        <v>24.96</v>
      </c>
      <c r="L19" s="18">
        <v>30.07</v>
      </c>
      <c r="M19" s="18"/>
      <c r="N19" s="18">
        <v>42.046801475000002</v>
      </c>
      <c r="O19" s="18">
        <v>77.585212904999992</v>
      </c>
      <c r="P19" s="19" t="s">
        <v>17</v>
      </c>
      <c r="Q19" s="14" t="s">
        <v>510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23</v>
      </c>
      <c r="D20" s="20" t="s">
        <v>24</v>
      </c>
      <c r="E20" s="16"/>
      <c r="F20" s="17">
        <v>8.7899999999999991</v>
      </c>
      <c r="G20" s="17">
        <v>7.7</v>
      </c>
      <c r="H20" s="17">
        <v>6.62</v>
      </c>
      <c r="I20" s="17"/>
      <c r="J20" s="17">
        <v>9.02</v>
      </c>
      <c r="K20" s="17">
        <v>11.18</v>
      </c>
      <c r="L20" s="17">
        <v>14.68</v>
      </c>
      <c r="M20" s="17"/>
      <c r="N20" s="17">
        <v>48.462045646999997</v>
      </c>
      <c r="O20" s="36">
        <v>23.457770857</v>
      </c>
      <c r="P20" s="20" t="s">
        <v>17</v>
      </c>
      <c r="Q20" s="15" t="s">
        <v>511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9" t="s">
        <v>26</v>
      </c>
      <c r="E21" s="16"/>
      <c r="F21" s="18">
        <v>80.69</v>
      </c>
      <c r="G21" s="18">
        <v>71.36</v>
      </c>
      <c r="H21" s="18">
        <v>62.04</v>
      </c>
      <c r="I21" s="17"/>
      <c r="J21" s="18">
        <v>99.13</v>
      </c>
      <c r="K21" s="18">
        <v>117.77</v>
      </c>
      <c r="L21" s="18">
        <v>147.94999999999999</v>
      </c>
      <c r="M21" s="18"/>
      <c r="N21" s="18">
        <v>60.014479575999999</v>
      </c>
      <c r="O21" s="18">
        <v>20.324205232000001</v>
      </c>
      <c r="P21" s="19" t="s">
        <v>20</v>
      </c>
      <c r="Q21" s="14" t="s">
        <v>512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27</v>
      </c>
      <c r="D22" s="20" t="s">
        <v>28</v>
      </c>
      <c r="E22" s="16"/>
      <c r="F22" s="17">
        <v>29.7</v>
      </c>
      <c r="G22" s="17">
        <v>27.86</v>
      </c>
      <c r="H22" s="17">
        <v>26.03</v>
      </c>
      <c r="I22" s="17"/>
      <c r="J22" s="17">
        <v>30.62</v>
      </c>
      <c r="K22" s="17">
        <v>34.28</v>
      </c>
      <c r="L22" s="17">
        <v>40.22</v>
      </c>
      <c r="M22" s="17"/>
      <c r="N22" s="17">
        <v>38.399082985</v>
      </c>
      <c r="O22" s="36">
        <v>26.158563618999999</v>
      </c>
      <c r="P22" s="20" t="s">
        <v>17</v>
      </c>
      <c r="Q22" s="15" t="s">
        <v>513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9" t="s">
        <v>30</v>
      </c>
      <c r="E23" s="16"/>
      <c r="F23" s="18">
        <v>59.6</v>
      </c>
      <c r="G23" s="18">
        <v>52.65</v>
      </c>
      <c r="H23" s="18">
        <v>45.71</v>
      </c>
      <c r="I23" s="17"/>
      <c r="J23" s="18">
        <v>69.98</v>
      </c>
      <c r="K23" s="18">
        <v>83.86</v>
      </c>
      <c r="L23" s="18">
        <v>106.33</v>
      </c>
      <c r="M23" s="18"/>
      <c r="N23" s="18">
        <v>70.914823928000004</v>
      </c>
      <c r="O23" s="18">
        <v>16.669151849999999</v>
      </c>
      <c r="P23" s="19" t="s">
        <v>20</v>
      </c>
      <c r="Q23" s="14" t="s">
        <v>514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31</v>
      </c>
      <c r="D24" s="20" t="s">
        <v>32</v>
      </c>
      <c r="E24" s="16"/>
      <c r="F24" s="17">
        <v>13.81</v>
      </c>
      <c r="G24" s="17">
        <v>12.45</v>
      </c>
      <c r="H24" s="17">
        <v>11.1</v>
      </c>
      <c r="I24" s="17"/>
      <c r="J24" s="17">
        <v>14.06</v>
      </c>
      <c r="K24" s="17">
        <v>16.760000000000002</v>
      </c>
      <c r="L24" s="17">
        <v>21.13</v>
      </c>
      <c r="M24" s="17"/>
      <c r="N24" s="17">
        <v>44.142180971000002</v>
      </c>
      <c r="O24" s="36">
        <v>273.91722243000004</v>
      </c>
      <c r="P24" s="20" t="s">
        <v>17</v>
      </c>
      <c r="Q24" s="15" t="s">
        <v>515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9" t="s">
        <v>34</v>
      </c>
      <c r="E25" s="16"/>
      <c r="F25" s="18">
        <v>168.45</v>
      </c>
      <c r="G25" s="18">
        <v>139.36000000000001</v>
      </c>
      <c r="H25" s="18">
        <v>110.27</v>
      </c>
      <c r="I25" s="17"/>
      <c r="J25" s="18">
        <v>205</v>
      </c>
      <c r="K25" s="18">
        <v>263.17</v>
      </c>
      <c r="L25" s="18">
        <v>357.31</v>
      </c>
      <c r="M25" s="18"/>
      <c r="N25" s="18">
        <v>65.882087347999999</v>
      </c>
      <c r="O25" s="18">
        <v>20.261313999999999</v>
      </c>
      <c r="P25" s="19" t="s">
        <v>20</v>
      </c>
      <c r="Q25" s="14" t="s">
        <v>516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35</v>
      </c>
      <c r="D26" s="20" t="s">
        <v>36</v>
      </c>
      <c r="E26" s="16"/>
      <c r="F26" s="17">
        <v>5.61</v>
      </c>
      <c r="G26" s="17">
        <v>4.2300000000000004</v>
      </c>
      <c r="H26" s="17">
        <v>2.85</v>
      </c>
      <c r="I26" s="17"/>
      <c r="J26" s="17">
        <v>9.5</v>
      </c>
      <c r="K26" s="17">
        <v>12.25</v>
      </c>
      <c r="L26" s="17">
        <v>16.7</v>
      </c>
      <c r="M26" s="17"/>
      <c r="N26" s="17">
        <v>63.788764874999998</v>
      </c>
      <c r="O26" s="36">
        <v>12.342969809</v>
      </c>
      <c r="P26" s="20" t="s">
        <v>20</v>
      </c>
      <c r="Q26" s="15" t="s">
        <v>517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9" t="s">
        <v>38</v>
      </c>
      <c r="E27" s="16"/>
      <c r="F27" s="18" t="s">
        <v>39</v>
      </c>
      <c r="G27" s="18" t="s">
        <v>39</v>
      </c>
      <c r="H27" s="18" t="s">
        <v>39</v>
      </c>
      <c r="I27" s="17"/>
      <c r="J27" s="18" t="s">
        <v>39</v>
      </c>
      <c r="K27" s="18" t="s">
        <v>39</v>
      </c>
      <c r="L27" s="18" t="s">
        <v>39</v>
      </c>
      <c r="M27" s="18"/>
      <c r="N27" s="18" t="s">
        <v>39</v>
      </c>
      <c r="O27" s="18" t="s">
        <v>39</v>
      </c>
      <c r="P27" s="19" t="s">
        <v>39</v>
      </c>
      <c r="Q27" s="14" t="s">
        <v>40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41</v>
      </c>
      <c r="D28" s="20" t="s">
        <v>42</v>
      </c>
      <c r="E28" s="16"/>
      <c r="F28" s="17">
        <v>55.72</v>
      </c>
      <c r="G28" s="17">
        <v>49.15</v>
      </c>
      <c r="H28" s="17">
        <v>42.58</v>
      </c>
      <c r="I28" s="17"/>
      <c r="J28" s="17">
        <v>57.55</v>
      </c>
      <c r="K28" s="17">
        <v>70.680000000000007</v>
      </c>
      <c r="L28" s="17">
        <v>91.95</v>
      </c>
      <c r="M28" s="17"/>
      <c r="N28" s="17">
        <v>41.465451162999997</v>
      </c>
      <c r="O28" s="36">
        <v>13.049334197</v>
      </c>
      <c r="P28" s="20" t="s">
        <v>17</v>
      </c>
      <c r="Q28" s="15" t="s">
        <v>518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434</v>
      </c>
      <c r="D29" s="19" t="s">
        <v>435</v>
      </c>
      <c r="E29" s="16"/>
      <c r="F29" s="18">
        <v>4.78</v>
      </c>
      <c r="G29" s="18">
        <v>4.25</v>
      </c>
      <c r="H29" s="18">
        <v>3.72</v>
      </c>
      <c r="I29" s="17"/>
      <c r="J29" s="18">
        <v>5.28</v>
      </c>
      <c r="K29" s="18">
        <v>6.33</v>
      </c>
      <c r="L29" s="18">
        <v>8.0399999999999991</v>
      </c>
      <c r="M29" s="18"/>
      <c r="N29" s="18">
        <v>70.438474632999998</v>
      </c>
      <c r="O29" s="18">
        <v>3.3282785714000003</v>
      </c>
      <c r="P29" s="19" t="s">
        <v>20</v>
      </c>
      <c r="Q29" s="14" t="s">
        <v>519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43</v>
      </c>
      <c r="D30" s="20" t="s">
        <v>44</v>
      </c>
      <c r="E30" s="16"/>
      <c r="F30" s="17">
        <v>10.93</v>
      </c>
      <c r="G30" s="17">
        <v>9.14</v>
      </c>
      <c r="H30" s="17">
        <v>7.36</v>
      </c>
      <c r="I30" s="17"/>
      <c r="J30" s="17">
        <v>12.04</v>
      </c>
      <c r="K30" s="17">
        <v>15.6</v>
      </c>
      <c r="L30" s="17">
        <v>21.37</v>
      </c>
      <c r="M30" s="17"/>
      <c r="N30" s="17">
        <v>56.102440731999998</v>
      </c>
      <c r="O30" s="36">
        <v>168.90062885999998</v>
      </c>
      <c r="P30" s="20" t="s">
        <v>20</v>
      </c>
      <c r="Q30" s="15" t="s">
        <v>520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9" t="s">
        <v>46</v>
      </c>
      <c r="E31" s="16"/>
      <c r="F31" s="18">
        <v>45.6</v>
      </c>
      <c r="G31" s="18">
        <v>37.99</v>
      </c>
      <c r="H31" s="18">
        <v>30.38</v>
      </c>
      <c r="I31" s="17"/>
      <c r="J31" s="18">
        <v>50</v>
      </c>
      <c r="K31" s="18">
        <v>65.209999999999994</v>
      </c>
      <c r="L31" s="18">
        <v>89.82</v>
      </c>
      <c r="M31" s="18"/>
      <c r="N31" s="18">
        <v>68.487989745999997</v>
      </c>
      <c r="O31" s="18">
        <v>12.515701961000001</v>
      </c>
      <c r="P31" s="19" t="s">
        <v>20</v>
      </c>
      <c r="Q31" s="14" t="s">
        <v>521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47</v>
      </c>
      <c r="D32" s="20" t="s">
        <v>48</v>
      </c>
      <c r="E32" s="16"/>
      <c r="F32" s="17">
        <v>9.66</v>
      </c>
      <c r="G32" s="17">
        <v>8.73</v>
      </c>
      <c r="H32" s="17">
        <v>7.81</v>
      </c>
      <c r="I32" s="17"/>
      <c r="J32" s="17">
        <v>10.27</v>
      </c>
      <c r="K32" s="17">
        <v>12.11</v>
      </c>
      <c r="L32" s="17">
        <v>15.08</v>
      </c>
      <c r="M32" s="17"/>
      <c r="N32" s="17">
        <v>63.472543469000001</v>
      </c>
      <c r="O32" s="36">
        <v>44.635937048000002</v>
      </c>
      <c r="P32" s="20" t="s">
        <v>20</v>
      </c>
      <c r="Q32" s="15" t="s">
        <v>522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450</v>
      </c>
      <c r="D33" s="19" t="s">
        <v>451</v>
      </c>
      <c r="E33" s="16"/>
      <c r="F33" s="18">
        <v>11.85</v>
      </c>
      <c r="G33" s="18">
        <v>10.45</v>
      </c>
      <c r="H33" s="18">
        <v>9.06</v>
      </c>
      <c r="I33" s="17"/>
      <c r="J33" s="18">
        <v>12.4</v>
      </c>
      <c r="K33" s="18">
        <v>15.18</v>
      </c>
      <c r="L33" s="18">
        <v>19.68</v>
      </c>
      <c r="M33" s="18"/>
      <c r="N33" s="18">
        <v>43.884989871000002</v>
      </c>
      <c r="O33" s="18">
        <v>1.8380829048</v>
      </c>
      <c r="P33" s="19" t="s">
        <v>17</v>
      </c>
      <c r="Q33" s="14" t="s">
        <v>523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479</v>
      </c>
      <c r="D34" s="20" t="s">
        <v>494</v>
      </c>
      <c r="E34" s="16"/>
      <c r="F34" s="17">
        <v>0.53</v>
      </c>
      <c r="G34" s="17">
        <v>0.28000000000000003</v>
      </c>
      <c r="H34" s="17">
        <v>0.03</v>
      </c>
      <c r="I34" s="17"/>
      <c r="J34" s="17">
        <v>0.56000000000000005</v>
      </c>
      <c r="K34" s="17">
        <v>1.05</v>
      </c>
      <c r="L34" s="17">
        <v>1.85</v>
      </c>
      <c r="M34" s="17"/>
      <c r="N34" s="17">
        <v>26.603594294000001</v>
      </c>
      <c r="O34" s="36">
        <v>1.0453838570999998</v>
      </c>
      <c r="P34" s="20" t="s">
        <v>17</v>
      </c>
      <c r="Q34" s="15" t="s">
        <v>524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479</v>
      </c>
      <c r="D35" s="19" t="s">
        <v>480</v>
      </c>
      <c r="E35" s="16"/>
      <c r="F35" s="18">
        <v>0.69</v>
      </c>
      <c r="G35" s="18">
        <v>0.46</v>
      </c>
      <c r="H35" s="18">
        <v>0.23</v>
      </c>
      <c r="I35" s="17"/>
      <c r="J35" s="18">
        <v>0.73</v>
      </c>
      <c r="K35" s="18">
        <v>1.18</v>
      </c>
      <c r="L35" s="18">
        <v>1.92</v>
      </c>
      <c r="M35" s="18"/>
      <c r="N35" s="18">
        <v>31.608550601000001</v>
      </c>
      <c r="O35" s="18">
        <v>1.6422594286000001</v>
      </c>
      <c r="P35" s="19" t="s">
        <v>17</v>
      </c>
      <c r="Q35" s="14" t="s">
        <v>525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465</v>
      </c>
      <c r="D36" s="20" t="s">
        <v>466</v>
      </c>
      <c r="E36" s="16"/>
      <c r="F36" s="17">
        <v>0.6</v>
      </c>
      <c r="G36" s="17">
        <v>0.24</v>
      </c>
      <c r="H36" s="17">
        <v>-0.11</v>
      </c>
      <c r="I36" s="17"/>
      <c r="J36" s="17">
        <v>0.68</v>
      </c>
      <c r="K36" s="17">
        <v>1.39</v>
      </c>
      <c r="L36" s="17">
        <v>2.56</v>
      </c>
      <c r="M36" s="17"/>
      <c r="N36" s="17">
        <v>21.703523017999999</v>
      </c>
      <c r="O36" s="36">
        <v>1.714733619</v>
      </c>
      <c r="P36" s="20" t="s">
        <v>17</v>
      </c>
      <c r="Q36" s="15" t="s">
        <v>526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49</v>
      </c>
      <c r="D37" s="19" t="s">
        <v>50</v>
      </c>
      <c r="E37" s="16"/>
      <c r="F37" s="18">
        <v>0.95</v>
      </c>
      <c r="G37" s="18">
        <v>-0.12</v>
      </c>
      <c r="H37" s="18">
        <v>-1.2</v>
      </c>
      <c r="I37" s="17"/>
      <c r="J37" s="18">
        <v>0.99</v>
      </c>
      <c r="K37" s="18">
        <v>3.14</v>
      </c>
      <c r="L37" s="18">
        <v>6.63</v>
      </c>
      <c r="M37" s="18"/>
      <c r="N37" s="18">
        <v>34.246912344000002</v>
      </c>
      <c r="O37" s="18">
        <v>86.573984952000004</v>
      </c>
      <c r="P37" s="19" t="s">
        <v>17</v>
      </c>
      <c r="Q37" s="14" t="s">
        <v>527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51</v>
      </c>
      <c r="D38" s="20" t="s">
        <v>52</v>
      </c>
      <c r="E38" s="16"/>
      <c r="F38" s="17">
        <v>41.35</v>
      </c>
      <c r="G38" s="17">
        <v>33.799999999999997</v>
      </c>
      <c r="H38" s="17">
        <v>26.25</v>
      </c>
      <c r="I38" s="17"/>
      <c r="J38" s="17">
        <v>43.12</v>
      </c>
      <c r="K38" s="17">
        <v>58.21</v>
      </c>
      <c r="L38" s="17">
        <v>82.63</v>
      </c>
      <c r="M38" s="17"/>
      <c r="N38" s="17">
        <v>51.755708525999999</v>
      </c>
      <c r="O38" s="36">
        <v>112.63315081</v>
      </c>
      <c r="P38" s="20" t="s">
        <v>17</v>
      </c>
      <c r="Q38" s="15" t="s">
        <v>528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53</v>
      </c>
      <c r="D39" s="19" t="s">
        <v>54</v>
      </c>
      <c r="E39" s="16"/>
      <c r="F39" s="18">
        <v>13.07</v>
      </c>
      <c r="G39" s="18">
        <v>11.52</v>
      </c>
      <c r="H39" s="18">
        <v>9.98</v>
      </c>
      <c r="I39" s="17"/>
      <c r="J39" s="18">
        <v>13.37</v>
      </c>
      <c r="K39" s="18">
        <v>16.45</v>
      </c>
      <c r="L39" s="18">
        <v>21.44</v>
      </c>
      <c r="M39" s="18"/>
      <c r="N39" s="18">
        <v>29.220448858000001</v>
      </c>
      <c r="O39" s="18">
        <v>596.96610470999997</v>
      </c>
      <c r="P39" s="19" t="s">
        <v>17</v>
      </c>
      <c r="Q39" s="14" t="s">
        <v>529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55</v>
      </c>
      <c r="D40" s="20" t="s">
        <v>56</v>
      </c>
      <c r="E40" s="16"/>
      <c r="F40" s="17">
        <v>3.68</v>
      </c>
      <c r="G40" s="17">
        <v>3.55</v>
      </c>
      <c r="H40" s="17">
        <v>3.42</v>
      </c>
      <c r="I40" s="17"/>
      <c r="J40" s="17">
        <v>3.72</v>
      </c>
      <c r="K40" s="17">
        <v>3.97</v>
      </c>
      <c r="L40" s="17">
        <v>4.3899999999999997</v>
      </c>
      <c r="M40" s="17"/>
      <c r="N40" s="17">
        <v>46.907754302000001</v>
      </c>
      <c r="O40" s="36">
        <v>1.9783519048</v>
      </c>
      <c r="P40" s="20" t="s">
        <v>17</v>
      </c>
      <c r="Q40" s="15" t="s">
        <v>530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57</v>
      </c>
      <c r="D41" s="19" t="s">
        <v>58</v>
      </c>
      <c r="E41" s="16"/>
      <c r="F41" s="18">
        <v>8.0399999999999991</v>
      </c>
      <c r="G41" s="18">
        <v>7.08</v>
      </c>
      <c r="H41" s="18">
        <v>6.12</v>
      </c>
      <c r="I41" s="17"/>
      <c r="J41" s="18">
        <v>8.27</v>
      </c>
      <c r="K41" s="18">
        <v>10.18</v>
      </c>
      <c r="L41" s="18">
        <v>13.28</v>
      </c>
      <c r="M41" s="18"/>
      <c r="N41" s="18">
        <v>42.277512197</v>
      </c>
      <c r="O41" s="18">
        <v>19.534809476</v>
      </c>
      <c r="P41" s="19" t="s">
        <v>17</v>
      </c>
      <c r="Q41" s="14" t="s">
        <v>531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532</v>
      </c>
      <c r="D42" s="20" t="s">
        <v>533</v>
      </c>
      <c r="E42" s="16"/>
      <c r="F42" s="17">
        <v>62.45</v>
      </c>
      <c r="G42" s="17">
        <v>56.26</v>
      </c>
      <c r="H42" s="17">
        <v>50.07</v>
      </c>
      <c r="I42" s="17"/>
      <c r="J42" s="17">
        <v>69.22</v>
      </c>
      <c r="K42" s="17">
        <v>81.59</v>
      </c>
      <c r="L42" s="17">
        <v>101.6</v>
      </c>
      <c r="M42" s="17"/>
      <c r="N42" s="17">
        <v>60.613850523000004</v>
      </c>
      <c r="O42" s="36">
        <v>1.2545631486</v>
      </c>
      <c r="P42" s="20" t="s">
        <v>20</v>
      </c>
      <c r="Q42" s="15" t="s">
        <v>534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59</v>
      </c>
      <c r="D43" s="20" t="s">
        <v>60</v>
      </c>
      <c r="E43" s="16"/>
      <c r="F43" s="17">
        <v>11.45</v>
      </c>
      <c r="G43" s="17">
        <v>10.42</v>
      </c>
      <c r="H43" s="17">
        <v>9.4</v>
      </c>
      <c r="I43" s="17"/>
      <c r="J43" s="17">
        <v>11.75</v>
      </c>
      <c r="K43" s="17">
        <v>13.79</v>
      </c>
      <c r="L43" s="17">
        <v>17.100000000000001</v>
      </c>
      <c r="M43" s="17"/>
      <c r="N43" s="17">
        <v>33.856954098999999</v>
      </c>
      <c r="O43" s="36">
        <v>16.865957332999997</v>
      </c>
      <c r="P43" s="20" t="s">
        <v>17</v>
      </c>
      <c r="Q43" s="15" t="s">
        <v>535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61</v>
      </c>
      <c r="D44" s="19" t="s">
        <v>62</v>
      </c>
      <c r="E44" s="16"/>
      <c r="F44" s="18">
        <v>35.97</v>
      </c>
      <c r="G44" s="18">
        <v>33.79</v>
      </c>
      <c r="H44" s="18">
        <v>31.61</v>
      </c>
      <c r="I44" s="17"/>
      <c r="J44" s="18">
        <v>36.67</v>
      </c>
      <c r="K44" s="18">
        <v>41.02</v>
      </c>
      <c r="L44" s="18">
        <v>48.05</v>
      </c>
      <c r="M44" s="18"/>
      <c r="N44" s="18">
        <v>29.321355238999999</v>
      </c>
      <c r="O44" s="18">
        <v>186.38847985999999</v>
      </c>
      <c r="P44" s="19" t="s">
        <v>17</v>
      </c>
      <c r="Q44" s="14" t="s">
        <v>536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63</v>
      </c>
      <c r="D45" s="20" t="s">
        <v>64</v>
      </c>
      <c r="E45" s="16"/>
      <c r="F45" s="17">
        <v>19.5</v>
      </c>
      <c r="G45" s="17">
        <v>17.13</v>
      </c>
      <c r="H45" s="17">
        <v>14.77</v>
      </c>
      <c r="I45" s="17"/>
      <c r="J45" s="17">
        <v>20.37</v>
      </c>
      <c r="K45" s="17">
        <v>25.09</v>
      </c>
      <c r="L45" s="17">
        <v>32.75</v>
      </c>
      <c r="M45" s="17"/>
      <c r="N45" s="17">
        <v>54.884103271999997</v>
      </c>
      <c r="O45" s="36">
        <v>4.6874310952</v>
      </c>
      <c r="P45" s="20" t="s">
        <v>20</v>
      </c>
      <c r="Q45" s="15" t="s">
        <v>537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65</v>
      </c>
      <c r="D46" s="19" t="s">
        <v>66</v>
      </c>
      <c r="E46" s="16"/>
      <c r="F46" s="18">
        <v>136.38999999999999</v>
      </c>
      <c r="G46" s="18">
        <v>129.01</v>
      </c>
      <c r="H46" s="18">
        <v>121.63</v>
      </c>
      <c r="I46" s="17"/>
      <c r="J46" s="18">
        <v>138.15</v>
      </c>
      <c r="K46" s="18">
        <v>152.9</v>
      </c>
      <c r="L46" s="18">
        <v>176.77</v>
      </c>
      <c r="M46" s="18"/>
      <c r="N46" s="18">
        <v>28.43814068</v>
      </c>
      <c r="O46" s="18">
        <v>6.3557056724000001</v>
      </c>
      <c r="P46" s="19" t="s">
        <v>17</v>
      </c>
      <c r="Q46" s="14" t="s">
        <v>538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67</v>
      </c>
      <c r="D47" s="20" t="s">
        <v>68</v>
      </c>
      <c r="E47" s="16"/>
      <c r="F47" s="17">
        <v>13.6</v>
      </c>
      <c r="G47" s="17">
        <v>12.57</v>
      </c>
      <c r="H47" s="17">
        <v>11.55</v>
      </c>
      <c r="I47" s="17"/>
      <c r="J47" s="17">
        <v>14.07</v>
      </c>
      <c r="K47" s="17">
        <v>16.11</v>
      </c>
      <c r="L47" s="17">
        <v>19.43</v>
      </c>
      <c r="M47" s="17"/>
      <c r="N47" s="17">
        <v>42.551877142999999</v>
      </c>
      <c r="O47" s="36">
        <v>4.4139292857000001</v>
      </c>
      <c r="P47" s="20" t="s">
        <v>17</v>
      </c>
      <c r="Q47" s="15" t="s">
        <v>539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69</v>
      </c>
      <c r="D48" s="19" t="s">
        <v>70</v>
      </c>
      <c r="E48" s="16"/>
      <c r="F48" s="18">
        <v>11</v>
      </c>
      <c r="G48" s="18">
        <v>10.16</v>
      </c>
      <c r="H48" s="18">
        <v>9.33</v>
      </c>
      <c r="I48" s="17"/>
      <c r="J48" s="18">
        <v>11.39</v>
      </c>
      <c r="K48" s="18">
        <v>13.05</v>
      </c>
      <c r="L48" s="18">
        <v>15.75</v>
      </c>
      <c r="M48" s="18"/>
      <c r="N48" s="18">
        <v>51.67764519</v>
      </c>
      <c r="O48" s="18">
        <v>9.0431723333000011</v>
      </c>
      <c r="P48" s="19" t="s">
        <v>17</v>
      </c>
      <c r="Q48" s="14" t="s">
        <v>540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71</v>
      </c>
      <c r="D49" s="20" t="s">
        <v>72</v>
      </c>
      <c r="E49" s="16"/>
      <c r="F49" s="17">
        <v>14.99</v>
      </c>
      <c r="G49" s="17">
        <v>13.88</v>
      </c>
      <c r="H49" s="17">
        <v>12.78</v>
      </c>
      <c r="I49" s="17"/>
      <c r="J49" s="17">
        <v>15.35</v>
      </c>
      <c r="K49" s="17">
        <v>17.55</v>
      </c>
      <c r="L49" s="17">
        <v>21.11</v>
      </c>
      <c r="M49" s="17"/>
      <c r="N49" s="17">
        <v>56.102673721000002</v>
      </c>
      <c r="O49" s="36">
        <v>3.9307697143000002</v>
      </c>
      <c r="P49" s="20" t="s">
        <v>17</v>
      </c>
      <c r="Q49" s="15" t="s">
        <v>541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73</v>
      </c>
      <c r="D50" s="19" t="s">
        <v>74</v>
      </c>
      <c r="E50" s="16"/>
      <c r="F50" s="18">
        <v>13.38</v>
      </c>
      <c r="G50" s="18">
        <v>12</v>
      </c>
      <c r="H50" s="18">
        <v>10.63</v>
      </c>
      <c r="I50" s="17"/>
      <c r="J50" s="18">
        <v>14.48</v>
      </c>
      <c r="K50" s="18">
        <v>17.22</v>
      </c>
      <c r="L50" s="18">
        <v>21.67</v>
      </c>
      <c r="M50" s="18"/>
      <c r="N50" s="18">
        <v>51.604878270999997</v>
      </c>
      <c r="O50" s="18">
        <v>135.57546690000001</v>
      </c>
      <c r="P50" s="19" t="s">
        <v>20</v>
      </c>
      <c r="Q50" s="14" t="s">
        <v>542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73</v>
      </c>
      <c r="D51" s="20" t="s">
        <v>75</v>
      </c>
      <c r="E51" s="16"/>
      <c r="F51" s="17">
        <v>15.55</v>
      </c>
      <c r="G51" s="17">
        <v>13.74</v>
      </c>
      <c r="H51" s="17">
        <v>11.93</v>
      </c>
      <c r="I51" s="17"/>
      <c r="J51" s="17">
        <v>16.79</v>
      </c>
      <c r="K51" s="17">
        <v>20.399999999999999</v>
      </c>
      <c r="L51" s="17">
        <v>26.24</v>
      </c>
      <c r="M51" s="17"/>
      <c r="N51" s="17">
        <v>53.345137256000001</v>
      </c>
      <c r="O51" s="36">
        <v>577.08312919000002</v>
      </c>
      <c r="P51" s="20" t="s">
        <v>20</v>
      </c>
      <c r="Q51" s="15" t="s">
        <v>543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76</v>
      </c>
      <c r="D52" s="19" t="s">
        <v>77</v>
      </c>
      <c r="E52" s="16"/>
      <c r="F52" s="18">
        <v>15.68</v>
      </c>
      <c r="G52" s="18">
        <v>14.87</v>
      </c>
      <c r="H52" s="18">
        <v>14.06</v>
      </c>
      <c r="I52" s="17"/>
      <c r="J52" s="18">
        <v>15.92</v>
      </c>
      <c r="K52" s="18">
        <v>17.53</v>
      </c>
      <c r="L52" s="18">
        <v>20.149999999999999</v>
      </c>
      <c r="M52" s="18"/>
      <c r="N52" s="18">
        <v>43.415662417</v>
      </c>
      <c r="O52" s="18">
        <v>64.473107810000002</v>
      </c>
      <c r="P52" s="19" t="s">
        <v>17</v>
      </c>
      <c r="Q52" s="14" t="s">
        <v>544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78</v>
      </c>
      <c r="D53" s="20" t="s">
        <v>79</v>
      </c>
      <c r="E53" s="16"/>
      <c r="F53" s="17">
        <v>21.47</v>
      </c>
      <c r="G53" s="17">
        <v>18.989999999999998</v>
      </c>
      <c r="H53" s="17">
        <v>16.510000000000002</v>
      </c>
      <c r="I53" s="17"/>
      <c r="J53" s="17">
        <v>22</v>
      </c>
      <c r="K53" s="17">
        <v>26.95</v>
      </c>
      <c r="L53" s="17">
        <v>34.97</v>
      </c>
      <c r="M53" s="17"/>
      <c r="N53" s="17">
        <v>14.559029580000001</v>
      </c>
      <c r="O53" s="36">
        <v>1038.3654417</v>
      </c>
      <c r="P53" s="20" t="s">
        <v>17</v>
      </c>
      <c r="Q53" s="15" t="s">
        <v>545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80</v>
      </c>
      <c r="D54" s="19" t="s">
        <v>81</v>
      </c>
      <c r="E54" s="16"/>
      <c r="F54" s="18">
        <v>20.73</v>
      </c>
      <c r="G54" s="18">
        <v>19.77</v>
      </c>
      <c r="H54" s="18">
        <v>18.82</v>
      </c>
      <c r="I54" s="17"/>
      <c r="J54" s="18">
        <v>21.19</v>
      </c>
      <c r="K54" s="18">
        <v>23.09</v>
      </c>
      <c r="L54" s="18">
        <v>26.17</v>
      </c>
      <c r="M54" s="18"/>
      <c r="N54" s="18">
        <v>42.648920707999999</v>
      </c>
      <c r="O54" s="18">
        <v>2.9053743810000001</v>
      </c>
      <c r="P54" s="19" t="s">
        <v>17</v>
      </c>
      <c r="Q54" s="14" t="s">
        <v>546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82</v>
      </c>
      <c r="D55" s="20" t="s">
        <v>83</v>
      </c>
      <c r="E55" s="16"/>
      <c r="F55" s="17">
        <v>10.119999999999999</v>
      </c>
      <c r="G55" s="17">
        <v>8.51</v>
      </c>
      <c r="H55" s="17">
        <v>6.91</v>
      </c>
      <c r="I55" s="17"/>
      <c r="J55" s="17">
        <v>10.46</v>
      </c>
      <c r="K55" s="17">
        <v>13.66</v>
      </c>
      <c r="L55" s="17">
        <v>18.850000000000001</v>
      </c>
      <c r="M55" s="17"/>
      <c r="N55" s="17">
        <v>39.171510650000002</v>
      </c>
      <c r="O55" s="36">
        <v>52.184311905000001</v>
      </c>
      <c r="P55" s="20" t="s">
        <v>17</v>
      </c>
      <c r="Q55" s="15" t="s">
        <v>547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84</v>
      </c>
      <c r="D56" s="19" t="s">
        <v>85</v>
      </c>
      <c r="E56" s="16"/>
      <c r="F56" s="18">
        <v>19.02</v>
      </c>
      <c r="G56" s="18">
        <v>16.55</v>
      </c>
      <c r="H56" s="18">
        <v>14.09</v>
      </c>
      <c r="I56" s="17"/>
      <c r="J56" s="18">
        <v>23.7</v>
      </c>
      <c r="K56" s="18">
        <v>28.62</v>
      </c>
      <c r="L56" s="18">
        <v>36.590000000000003</v>
      </c>
      <c r="M56" s="18"/>
      <c r="N56" s="18">
        <v>50.058440877999999</v>
      </c>
      <c r="O56" s="18">
        <v>143.48820585999999</v>
      </c>
      <c r="P56" s="19" t="s">
        <v>20</v>
      </c>
      <c r="Q56" s="14" t="s">
        <v>548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86</v>
      </c>
      <c r="D57" s="20" t="s">
        <v>87</v>
      </c>
      <c r="E57" s="16"/>
      <c r="F57" s="17">
        <v>20.34</v>
      </c>
      <c r="G57" s="17">
        <v>18.48</v>
      </c>
      <c r="H57" s="17">
        <v>16.63</v>
      </c>
      <c r="I57" s="17"/>
      <c r="J57" s="17">
        <v>23.31</v>
      </c>
      <c r="K57" s="17">
        <v>27.01</v>
      </c>
      <c r="L57" s="17">
        <v>33.01</v>
      </c>
      <c r="M57" s="17"/>
      <c r="N57" s="17">
        <v>58.858661230999999</v>
      </c>
      <c r="O57" s="36">
        <v>219.91119938</v>
      </c>
      <c r="P57" s="20" t="s">
        <v>20</v>
      </c>
      <c r="Q57" s="15" t="s">
        <v>549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436</v>
      </c>
      <c r="D58" s="19" t="s">
        <v>437</v>
      </c>
      <c r="E58" s="16"/>
      <c r="F58" s="18">
        <v>19.3</v>
      </c>
      <c r="G58" s="18">
        <v>16.29</v>
      </c>
      <c r="H58" s="18">
        <v>13.29</v>
      </c>
      <c r="I58" s="17"/>
      <c r="J58" s="18">
        <v>21.31</v>
      </c>
      <c r="K58" s="18">
        <v>27.31</v>
      </c>
      <c r="L58" s="18">
        <v>37.03</v>
      </c>
      <c r="M58" s="18"/>
      <c r="N58" s="18">
        <v>49.702189740999998</v>
      </c>
      <c r="O58" s="18">
        <v>4.5649856148000003</v>
      </c>
      <c r="P58" s="19" t="s">
        <v>20</v>
      </c>
      <c r="Q58" s="14" t="s">
        <v>550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9" t="s">
        <v>89</v>
      </c>
      <c r="E59" s="16"/>
      <c r="F59" s="18">
        <v>39.4</v>
      </c>
      <c r="G59" s="18">
        <v>36.17</v>
      </c>
      <c r="H59" s="18">
        <v>32.94</v>
      </c>
      <c r="I59" s="17"/>
      <c r="J59" s="18">
        <v>40.049999999999997</v>
      </c>
      <c r="K59" s="18">
        <v>46.5</v>
      </c>
      <c r="L59" s="18">
        <v>56.95</v>
      </c>
      <c r="M59" s="18"/>
      <c r="N59" s="18">
        <v>48.180460478999997</v>
      </c>
      <c r="O59" s="18">
        <v>293.96547562000001</v>
      </c>
      <c r="P59" s="19" t="s">
        <v>17</v>
      </c>
      <c r="Q59" s="14" t="s">
        <v>551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90</v>
      </c>
      <c r="D60" s="20" t="s">
        <v>91</v>
      </c>
      <c r="E60" s="16"/>
      <c r="F60" s="17">
        <v>14.54</v>
      </c>
      <c r="G60" s="17">
        <v>13.74</v>
      </c>
      <c r="H60" s="17">
        <v>12.94</v>
      </c>
      <c r="I60" s="17"/>
      <c r="J60" s="17">
        <v>14.85</v>
      </c>
      <c r="K60" s="17">
        <v>16.440000000000001</v>
      </c>
      <c r="L60" s="17">
        <v>19.02</v>
      </c>
      <c r="M60" s="17"/>
      <c r="N60" s="17">
        <v>39.573839206999999</v>
      </c>
      <c r="O60" s="36">
        <v>70.540623570999998</v>
      </c>
      <c r="P60" s="20" t="s">
        <v>17</v>
      </c>
      <c r="Q60" s="15" t="s">
        <v>552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92</v>
      </c>
      <c r="D61" s="19" t="s">
        <v>93</v>
      </c>
      <c r="E61" s="16"/>
      <c r="F61" s="18">
        <v>4.62</v>
      </c>
      <c r="G61" s="18">
        <v>4.08</v>
      </c>
      <c r="H61" s="18">
        <v>3.54</v>
      </c>
      <c r="I61" s="17"/>
      <c r="J61" s="18">
        <v>4.79</v>
      </c>
      <c r="K61" s="18">
        <v>5.86</v>
      </c>
      <c r="L61" s="18">
        <v>7.6</v>
      </c>
      <c r="M61" s="18"/>
      <c r="N61" s="18">
        <v>51.872814134000002</v>
      </c>
      <c r="O61" s="18">
        <v>6.3164366667000005</v>
      </c>
      <c r="P61" s="19" t="s">
        <v>17</v>
      </c>
      <c r="Q61" s="14" t="s">
        <v>553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94</v>
      </c>
      <c r="D62" s="20" t="s">
        <v>95</v>
      </c>
      <c r="E62" s="16"/>
      <c r="F62" s="17">
        <v>4.0199999999999996</v>
      </c>
      <c r="G62" s="17">
        <v>1.35</v>
      </c>
      <c r="H62" s="17">
        <v>-1.3</v>
      </c>
      <c r="I62" s="17"/>
      <c r="J62" s="17">
        <v>4.3</v>
      </c>
      <c r="K62" s="17">
        <v>9.6199999999999992</v>
      </c>
      <c r="L62" s="17">
        <v>18.23</v>
      </c>
      <c r="M62" s="17"/>
      <c r="N62" s="17">
        <v>35.015191819999998</v>
      </c>
      <c r="O62" s="36">
        <v>18.262620142999999</v>
      </c>
      <c r="P62" s="20" t="s">
        <v>17</v>
      </c>
      <c r="Q62" s="15" t="s">
        <v>554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96</v>
      </c>
      <c r="D63" s="19" t="s">
        <v>97</v>
      </c>
      <c r="E63" s="16"/>
      <c r="F63" s="18">
        <v>4.3</v>
      </c>
      <c r="G63" s="18">
        <v>3.49</v>
      </c>
      <c r="H63" s="18">
        <v>2.68</v>
      </c>
      <c r="I63" s="17"/>
      <c r="J63" s="18">
        <v>4.59</v>
      </c>
      <c r="K63" s="18">
        <v>6.2</v>
      </c>
      <c r="L63" s="18">
        <v>8.81</v>
      </c>
      <c r="M63" s="18"/>
      <c r="N63" s="18">
        <v>51.078821886</v>
      </c>
      <c r="O63" s="18">
        <v>25.031423237999999</v>
      </c>
      <c r="P63" s="19" t="s">
        <v>17</v>
      </c>
      <c r="Q63" s="14" t="s">
        <v>555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98</v>
      </c>
      <c r="D64" s="20" t="s">
        <v>99</v>
      </c>
      <c r="E64" s="16"/>
      <c r="F64" s="17">
        <v>16.7</v>
      </c>
      <c r="G64" s="17">
        <v>13.78</v>
      </c>
      <c r="H64" s="17">
        <v>10.86</v>
      </c>
      <c r="I64" s="17"/>
      <c r="J64" s="17">
        <v>18.37</v>
      </c>
      <c r="K64" s="17">
        <v>24.2</v>
      </c>
      <c r="L64" s="17">
        <v>33.65</v>
      </c>
      <c r="M64" s="17"/>
      <c r="N64" s="17">
        <v>54.521490798000002</v>
      </c>
      <c r="O64" s="36">
        <v>50.331635761999998</v>
      </c>
      <c r="P64" s="20" t="s">
        <v>20</v>
      </c>
      <c r="Q64" s="15" t="s">
        <v>556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9" t="s">
        <v>101</v>
      </c>
      <c r="E65" s="16"/>
      <c r="F65" s="18">
        <v>14.83</v>
      </c>
      <c r="G65" s="18">
        <v>13.04</v>
      </c>
      <c r="H65" s="18">
        <v>11.26</v>
      </c>
      <c r="I65" s="17"/>
      <c r="J65" s="18">
        <v>15.3</v>
      </c>
      <c r="K65" s="18">
        <v>18.86</v>
      </c>
      <c r="L65" s="18">
        <v>24.63</v>
      </c>
      <c r="M65" s="18"/>
      <c r="N65" s="18">
        <v>43.435892739000003</v>
      </c>
      <c r="O65" s="18">
        <v>7.7074385238000005</v>
      </c>
      <c r="P65" s="19" t="s">
        <v>17</v>
      </c>
      <c r="Q65" s="14" t="s">
        <v>557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100</v>
      </c>
      <c r="D66" s="20" t="s">
        <v>102</v>
      </c>
      <c r="E66" s="16"/>
      <c r="F66" s="17">
        <v>10.23</v>
      </c>
      <c r="G66" s="17">
        <v>9.67</v>
      </c>
      <c r="H66" s="17">
        <v>9.11</v>
      </c>
      <c r="I66" s="17"/>
      <c r="J66" s="17">
        <v>10.48</v>
      </c>
      <c r="K66" s="17">
        <v>11.59</v>
      </c>
      <c r="L66" s="17">
        <v>13.4</v>
      </c>
      <c r="M66" s="17"/>
      <c r="N66" s="17">
        <v>44.233394945000001</v>
      </c>
      <c r="O66" s="36">
        <v>128.11369790000001</v>
      </c>
      <c r="P66" s="20" t="s">
        <v>17</v>
      </c>
      <c r="Q66" s="15" t="s">
        <v>558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103</v>
      </c>
      <c r="D67" s="19" t="s">
        <v>104</v>
      </c>
      <c r="E67" s="16"/>
      <c r="F67" s="18">
        <v>2.89</v>
      </c>
      <c r="G67" s="18">
        <v>2.2999999999999998</v>
      </c>
      <c r="H67" s="18">
        <v>1.72</v>
      </c>
      <c r="I67" s="17"/>
      <c r="J67" s="18">
        <v>3.19</v>
      </c>
      <c r="K67" s="18">
        <v>4.3499999999999996</v>
      </c>
      <c r="L67" s="18">
        <v>6.24</v>
      </c>
      <c r="M67" s="18"/>
      <c r="N67" s="18">
        <v>52.756376066000001</v>
      </c>
      <c r="O67" s="18">
        <v>140.76009729</v>
      </c>
      <c r="P67" s="19" t="s">
        <v>20</v>
      </c>
      <c r="Q67" s="14" t="s">
        <v>559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481</v>
      </c>
      <c r="D68" s="20" t="s">
        <v>482</v>
      </c>
      <c r="E68" s="16"/>
      <c r="F68" s="17">
        <v>56.31</v>
      </c>
      <c r="G68" s="17">
        <v>45.12</v>
      </c>
      <c r="H68" s="17">
        <v>33.94</v>
      </c>
      <c r="I68" s="17"/>
      <c r="J68" s="17">
        <v>69.95</v>
      </c>
      <c r="K68" s="17">
        <v>92.31</v>
      </c>
      <c r="L68" s="17">
        <v>128.5</v>
      </c>
      <c r="M68" s="17"/>
      <c r="N68" s="17">
        <v>54.914686228999997</v>
      </c>
      <c r="O68" s="36">
        <v>6.5891936380999994</v>
      </c>
      <c r="P68" s="20" t="s">
        <v>20</v>
      </c>
      <c r="Q68" s="15" t="s">
        <v>560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105</v>
      </c>
      <c r="D69" s="19" t="s">
        <v>106</v>
      </c>
      <c r="E69" s="16"/>
      <c r="F69" s="18">
        <v>23.7</v>
      </c>
      <c r="G69" s="18">
        <v>21.73</v>
      </c>
      <c r="H69" s="18">
        <v>19.760000000000002</v>
      </c>
      <c r="I69" s="17"/>
      <c r="J69" s="18">
        <v>25.42</v>
      </c>
      <c r="K69" s="18">
        <v>29.35</v>
      </c>
      <c r="L69" s="18">
        <v>35.71</v>
      </c>
      <c r="M69" s="18"/>
      <c r="N69" s="18">
        <v>50.624973910000001</v>
      </c>
      <c r="O69" s="18">
        <v>51.852999857</v>
      </c>
      <c r="P69" s="19" t="s">
        <v>20</v>
      </c>
      <c r="Q69" s="14" t="s">
        <v>561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107</v>
      </c>
      <c r="D70" s="20" t="s">
        <v>108</v>
      </c>
      <c r="E70" s="16"/>
      <c r="F70" s="17">
        <v>11.27</v>
      </c>
      <c r="G70" s="17">
        <v>10.210000000000001</v>
      </c>
      <c r="H70" s="17">
        <v>9.15</v>
      </c>
      <c r="I70" s="17"/>
      <c r="J70" s="17">
        <v>11.49</v>
      </c>
      <c r="K70" s="17">
        <v>13.6</v>
      </c>
      <c r="L70" s="17">
        <v>17.03</v>
      </c>
      <c r="M70" s="17"/>
      <c r="N70" s="17">
        <v>50.081770194999997</v>
      </c>
      <c r="O70" s="36">
        <v>67.213258285999999</v>
      </c>
      <c r="P70" s="20" t="s">
        <v>17</v>
      </c>
      <c r="Q70" s="15" t="s">
        <v>562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107</v>
      </c>
      <c r="D71" s="19" t="s">
        <v>109</v>
      </c>
      <c r="E71" s="16"/>
      <c r="F71" s="18">
        <v>12.21</v>
      </c>
      <c r="G71" s="18">
        <v>11.07</v>
      </c>
      <c r="H71" s="18">
        <v>9.94</v>
      </c>
      <c r="I71" s="17"/>
      <c r="J71" s="18">
        <v>12.47</v>
      </c>
      <c r="K71" s="18">
        <v>14.73</v>
      </c>
      <c r="L71" s="18">
        <v>18.399999999999999</v>
      </c>
      <c r="M71" s="18"/>
      <c r="N71" s="18">
        <v>47.651912154000001</v>
      </c>
      <c r="O71" s="18">
        <v>194.56406357</v>
      </c>
      <c r="P71" s="19" t="s">
        <v>17</v>
      </c>
      <c r="Q71" s="14" t="s">
        <v>563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110</v>
      </c>
      <c r="D72" s="20" t="s">
        <v>111</v>
      </c>
      <c r="E72" s="16"/>
      <c r="F72" s="17">
        <v>7.84</v>
      </c>
      <c r="G72" s="17">
        <v>7.12</v>
      </c>
      <c r="H72" s="17">
        <v>6.4</v>
      </c>
      <c r="I72" s="17"/>
      <c r="J72" s="17">
        <v>8.7799999999999994</v>
      </c>
      <c r="K72" s="17">
        <v>10.210000000000001</v>
      </c>
      <c r="L72" s="17">
        <v>12.54</v>
      </c>
      <c r="M72" s="17"/>
      <c r="N72" s="17">
        <v>48.196838526999997</v>
      </c>
      <c r="O72" s="36">
        <v>153.93057013999999</v>
      </c>
      <c r="P72" s="20" t="s">
        <v>20</v>
      </c>
      <c r="Q72" s="15" t="s">
        <v>564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112</v>
      </c>
      <c r="D73" s="19" t="s">
        <v>113</v>
      </c>
      <c r="E73" s="16"/>
      <c r="F73" s="18">
        <v>39.75</v>
      </c>
      <c r="G73" s="18">
        <v>36.409999999999997</v>
      </c>
      <c r="H73" s="18">
        <v>33.08</v>
      </c>
      <c r="I73" s="17"/>
      <c r="J73" s="18">
        <v>41.48</v>
      </c>
      <c r="K73" s="18">
        <v>48.14</v>
      </c>
      <c r="L73" s="18">
        <v>58.92</v>
      </c>
      <c r="M73" s="18"/>
      <c r="N73" s="18">
        <v>51.339910873000001</v>
      </c>
      <c r="O73" s="18">
        <v>50.823320475999999</v>
      </c>
      <c r="P73" s="19" t="s">
        <v>20</v>
      </c>
      <c r="Q73" s="14" t="s">
        <v>565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114</v>
      </c>
      <c r="D74" s="20" t="s">
        <v>115</v>
      </c>
      <c r="E74" s="16"/>
      <c r="F74" s="17">
        <v>4.9000000000000004</v>
      </c>
      <c r="G74" s="17">
        <v>4.1500000000000004</v>
      </c>
      <c r="H74" s="17">
        <v>3.41</v>
      </c>
      <c r="I74" s="17"/>
      <c r="J74" s="17">
        <v>5.44</v>
      </c>
      <c r="K74" s="17">
        <v>6.92</v>
      </c>
      <c r="L74" s="17">
        <v>9.33</v>
      </c>
      <c r="M74" s="17"/>
      <c r="N74" s="17">
        <v>59.176180387000002</v>
      </c>
      <c r="O74" s="36">
        <v>3.1233644761999999</v>
      </c>
      <c r="P74" s="20" t="s">
        <v>20</v>
      </c>
      <c r="Q74" s="15" t="s">
        <v>566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116</v>
      </c>
      <c r="D75" s="19" t="s">
        <v>117</v>
      </c>
      <c r="E75" s="16"/>
      <c r="F75" s="18">
        <v>4.8600000000000003</v>
      </c>
      <c r="G75" s="18">
        <v>4.4000000000000004</v>
      </c>
      <c r="H75" s="18">
        <v>3.94</v>
      </c>
      <c r="I75" s="17"/>
      <c r="J75" s="18">
        <v>4.95</v>
      </c>
      <c r="K75" s="18">
        <v>5.86</v>
      </c>
      <c r="L75" s="18">
        <v>7.34</v>
      </c>
      <c r="M75" s="18"/>
      <c r="N75" s="18">
        <v>19.995143350999999</v>
      </c>
      <c r="O75" s="18">
        <v>40.756929475999996</v>
      </c>
      <c r="P75" s="19" t="s">
        <v>17</v>
      </c>
      <c r="Q75" s="14" t="s">
        <v>567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118</v>
      </c>
      <c r="D76" s="20" t="s">
        <v>119</v>
      </c>
      <c r="E76" s="16"/>
      <c r="F76" s="17">
        <v>29.25</v>
      </c>
      <c r="G76" s="17">
        <v>25.86</v>
      </c>
      <c r="H76" s="17">
        <v>22.48</v>
      </c>
      <c r="I76" s="17"/>
      <c r="J76" s="17">
        <v>31.31</v>
      </c>
      <c r="K76" s="17">
        <v>38.07</v>
      </c>
      <c r="L76" s="17">
        <v>49.03</v>
      </c>
      <c r="M76" s="17"/>
      <c r="N76" s="17">
        <v>61.20218156</v>
      </c>
      <c r="O76" s="36">
        <v>78.186788618999998</v>
      </c>
      <c r="P76" s="20" t="s">
        <v>20</v>
      </c>
      <c r="Q76" s="15" t="s">
        <v>568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120</v>
      </c>
      <c r="D77" s="19" t="s">
        <v>121</v>
      </c>
      <c r="E77" s="16"/>
      <c r="F77" s="18">
        <v>2.48</v>
      </c>
      <c r="G77" s="18">
        <v>2.17</v>
      </c>
      <c r="H77" s="18">
        <v>1.86</v>
      </c>
      <c r="I77" s="17"/>
      <c r="J77" s="18">
        <v>2.68</v>
      </c>
      <c r="K77" s="18">
        <v>3.29</v>
      </c>
      <c r="L77" s="18">
        <v>4.29</v>
      </c>
      <c r="M77" s="18"/>
      <c r="N77" s="18">
        <v>66.299960182000007</v>
      </c>
      <c r="O77" s="18">
        <v>36.333527761999996</v>
      </c>
      <c r="P77" s="19" t="s">
        <v>20</v>
      </c>
      <c r="Q77" s="14" t="s">
        <v>569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122</v>
      </c>
      <c r="D78" s="20" t="s">
        <v>123</v>
      </c>
      <c r="E78" s="16"/>
      <c r="F78" s="17">
        <v>24.5</v>
      </c>
      <c r="G78" s="17">
        <v>22.16</v>
      </c>
      <c r="H78" s="17">
        <v>19.82</v>
      </c>
      <c r="I78" s="17"/>
      <c r="J78" s="17">
        <v>25.2</v>
      </c>
      <c r="K78" s="17">
        <v>29.87</v>
      </c>
      <c r="L78" s="17">
        <v>37.44</v>
      </c>
      <c r="M78" s="17"/>
      <c r="N78" s="17">
        <v>42.547861191000003</v>
      </c>
      <c r="O78" s="36">
        <v>146.08678080999999</v>
      </c>
      <c r="P78" s="20" t="s">
        <v>17</v>
      </c>
      <c r="Q78" s="15" t="s">
        <v>570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571</v>
      </c>
      <c r="D79" s="19" t="s">
        <v>572</v>
      </c>
      <c r="E79" s="16"/>
      <c r="F79" s="18">
        <v>1.5</v>
      </c>
      <c r="G79" s="18">
        <v>1.28</v>
      </c>
      <c r="H79" s="18">
        <v>1.07</v>
      </c>
      <c r="I79" s="17"/>
      <c r="J79" s="18">
        <v>1.59</v>
      </c>
      <c r="K79" s="18">
        <v>2.0099999999999998</v>
      </c>
      <c r="L79" s="18">
        <v>2.69</v>
      </c>
      <c r="M79" s="18"/>
      <c r="N79" s="18">
        <v>41.195489881999997</v>
      </c>
      <c r="O79" s="18">
        <v>1.5048468095</v>
      </c>
      <c r="P79" s="19" t="s">
        <v>17</v>
      </c>
      <c r="Q79" s="14" t="s">
        <v>573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452</v>
      </c>
      <c r="D80" s="20" t="s">
        <v>453</v>
      </c>
      <c r="E80" s="16"/>
      <c r="F80" s="17">
        <v>9.06</v>
      </c>
      <c r="G80" s="17">
        <v>8.32</v>
      </c>
      <c r="H80" s="17">
        <v>7.58</v>
      </c>
      <c r="I80" s="17"/>
      <c r="J80" s="17">
        <v>10.19</v>
      </c>
      <c r="K80" s="17">
        <v>11.66</v>
      </c>
      <c r="L80" s="17">
        <v>14.05</v>
      </c>
      <c r="M80" s="17"/>
      <c r="N80" s="17">
        <v>51.567794923999998</v>
      </c>
      <c r="O80" s="36">
        <v>2.5672704762</v>
      </c>
      <c r="P80" s="20" t="s">
        <v>20</v>
      </c>
      <c r="Q80" s="15" t="s">
        <v>574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124</v>
      </c>
      <c r="D81" s="19" t="s">
        <v>125</v>
      </c>
      <c r="E81" s="16"/>
      <c r="F81" s="18">
        <v>5.45</v>
      </c>
      <c r="G81" s="18">
        <v>5</v>
      </c>
      <c r="H81" s="18">
        <v>4.5599999999999996</v>
      </c>
      <c r="I81" s="17"/>
      <c r="J81" s="18">
        <v>6.43</v>
      </c>
      <c r="K81" s="18">
        <v>7.31</v>
      </c>
      <c r="L81" s="18">
        <v>8.74</v>
      </c>
      <c r="M81" s="18"/>
      <c r="N81" s="18">
        <v>47.362347452999998</v>
      </c>
      <c r="O81" s="18">
        <v>13.474450285000001</v>
      </c>
      <c r="P81" s="19" t="s">
        <v>20</v>
      </c>
      <c r="Q81" s="14" t="s">
        <v>575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126</v>
      </c>
      <c r="D82" s="20" t="s">
        <v>127</v>
      </c>
      <c r="E82" s="16"/>
      <c r="F82" s="17">
        <v>8.06</v>
      </c>
      <c r="G82" s="17">
        <v>7.53</v>
      </c>
      <c r="H82" s="17">
        <v>7.01</v>
      </c>
      <c r="I82" s="17"/>
      <c r="J82" s="17">
        <v>8.3699999999999992</v>
      </c>
      <c r="K82" s="17">
        <v>9.41</v>
      </c>
      <c r="L82" s="17">
        <v>11.1</v>
      </c>
      <c r="M82" s="17"/>
      <c r="N82" s="17">
        <v>19.034844209999999</v>
      </c>
      <c r="O82" s="36">
        <v>3.6777580951999997</v>
      </c>
      <c r="P82" s="20" t="s">
        <v>17</v>
      </c>
      <c r="Q82" s="15" t="s">
        <v>576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128</v>
      </c>
      <c r="D83" s="19" t="s">
        <v>129</v>
      </c>
      <c r="E83" s="16"/>
      <c r="F83" s="18">
        <v>39.92</v>
      </c>
      <c r="G83" s="18">
        <v>35.409999999999997</v>
      </c>
      <c r="H83" s="18">
        <v>30.9</v>
      </c>
      <c r="I83" s="17"/>
      <c r="J83" s="18">
        <v>42.86</v>
      </c>
      <c r="K83" s="18">
        <v>51.87</v>
      </c>
      <c r="L83" s="18">
        <v>66.45</v>
      </c>
      <c r="M83" s="18"/>
      <c r="N83" s="18">
        <v>60.180065380999999</v>
      </c>
      <c r="O83" s="18">
        <v>78.531544332999999</v>
      </c>
      <c r="P83" s="19" t="s">
        <v>20</v>
      </c>
      <c r="Q83" s="14" t="s">
        <v>577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130</v>
      </c>
      <c r="D84" s="20" t="s">
        <v>131</v>
      </c>
      <c r="E84" s="16"/>
      <c r="F84" s="17">
        <v>6.8</v>
      </c>
      <c r="G84" s="17">
        <v>6</v>
      </c>
      <c r="H84" s="17">
        <v>5.2</v>
      </c>
      <c r="I84" s="17"/>
      <c r="J84" s="17">
        <v>7.33</v>
      </c>
      <c r="K84" s="17">
        <v>8.92</v>
      </c>
      <c r="L84" s="17">
        <v>11.5</v>
      </c>
      <c r="M84" s="17"/>
      <c r="N84" s="17">
        <v>57.359636387999998</v>
      </c>
      <c r="O84" s="36">
        <v>32.011211285999998</v>
      </c>
      <c r="P84" s="20" t="s">
        <v>20</v>
      </c>
      <c r="Q84" s="15" t="s">
        <v>578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132</v>
      </c>
      <c r="D85" s="19" t="s">
        <v>133</v>
      </c>
      <c r="E85" s="16"/>
      <c r="F85" s="18">
        <v>40.270000000000003</v>
      </c>
      <c r="G85" s="18">
        <v>37.01</v>
      </c>
      <c r="H85" s="18">
        <v>33.76</v>
      </c>
      <c r="I85" s="17"/>
      <c r="J85" s="18">
        <v>41.19</v>
      </c>
      <c r="K85" s="18">
        <v>47.69</v>
      </c>
      <c r="L85" s="18">
        <v>58.22</v>
      </c>
      <c r="M85" s="18"/>
      <c r="N85" s="18">
        <v>34.931923947000001</v>
      </c>
      <c r="O85" s="18">
        <v>289.38258490000004</v>
      </c>
      <c r="P85" s="19" t="s">
        <v>17</v>
      </c>
      <c r="Q85" s="14" t="s">
        <v>579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132</v>
      </c>
      <c r="D86" s="20" t="s">
        <v>134</v>
      </c>
      <c r="E86" s="16"/>
      <c r="F86" s="17">
        <v>44.93</v>
      </c>
      <c r="G86" s="17">
        <v>41.86</v>
      </c>
      <c r="H86" s="17">
        <v>38.79</v>
      </c>
      <c r="I86" s="17"/>
      <c r="J86" s="17">
        <v>46.02</v>
      </c>
      <c r="K86" s="17">
        <v>52.15</v>
      </c>
      <c r="L86" s="17">
        <v>62.07</v>
      </c>
      <c r="M86" s="17"/>
      <c r="N86" s="17">
        <v>35.192948594999997</v>
      </c>
      <c r="O86" s="36">
        <v>61.913541190000004</v>
      </c>
      <c r="P86" s="20" t="s">
        <v>17</v>
      </c>
      <c r="Q86" s="15" t="s">
        <v>580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438</v>
      </c>
      <c r="D87" s="19" t="s">
        <v>439</v>
      </c>
      <c r="E87" s="16"/>
      <c r="F87" s="18">
        <v>142.30000000000001</v>
      </c>
      <c r="G87" s="18">
        <v>127.35</v>
      </c>
      <c r="H87" s="18">
        <v>112.41</v>
      </c>
      <c r="I87" s="17"/>
      <c r="J87" s="18">
        <v>180.44</v>
      </c>
      <c r="K87" s="18">
        <v>210.32</v>
      </c>
      <c r="L87" s="18">
        <v>258.67</v>
      </c>
      <c r="M87" s="18"/>
      <c r="N87" s="18">
        <v>57.661411485999999</v>
      </c>
      <c r="O87" s="18">
        <v>2.8945176637999999</v>
      </c>
      <c r="P87" s="19" t="s">
        <v>20</v>
      </c>
      <c r="Q87" s="14" t="s">
        <v>581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135</v>
      </c>
      <c r="D88" s="20" t="s">
        <v>136</v>
      </c>
      <c r="E88" s="16"/>
      <c r="F88" s="17">
        <v>63.91</v>
      </c>
      <c r="G88" s="17">
        <v>56.91</v>
      </c>
      <c r="H88" s="17">
        <v>49.92</v>
      </c>
      <c r="I88" s="17"/>
      <c r="J88" s="17">
        <v>79.739999999999995</v>
      </c>
      <c r="K88" s="17">
        <v>93.72</v>
      </c>
      <c r="L88" s="17">
        <v>116.34</v>
      </c>
      <c r="M88" s="17"/>
      <c r="N88" s="17">
        <v>54.103389147999998</v>
      </c>
      <c r="O88" s="36">
        <v>229.54516357</v>
      </c>
      <c r="P88" s="20" t="s">
        <v>20</v>
      </c>
      <c r="Q88" s="15" t="s">
        <v>582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137</v>
      </c>
      <c r="D89" s="19" t="s">
        <v>138</v>
      </c>
      <c r="E89" s="16"/>
      <c r="F89" s="18">
        <v>45.92</v>
      </c>
      <c r="G89" s="18">
        <v>42.23</v>
      </c>
      <c r="H89" s="18">
        <v>38.549999999999997</v>
      </c>
      <c r="I89" s="17"/>
      <c r="J89" s="18">
        <v>47.08</v>
      </c>
      <c r="K89" s="18">
        <v>54.44</v>
      </c>
      <c r="L89" s="18">
        <v>66.36</v>
      </c>
      <c r="M89" s="18"/>
      <c r="N89" s="18">
        <v>42.913540116</v>
      </c>
      <c r="O89" s="18">
        <v>118.48957738</v>
      </c>
      <c r="P89" s="19" t="s">
        <v>17</v>
      </c>
      <c r="Q89" s="14" t="s">
        <v>583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139</v>
      </c>
      <c r="D90" s="20" t="s">
        <v>140</v>
      </c>
      <c r="E90" s="16"/>
      <c r="F90" s="17">
        <v>13.54</v>
      </c>
      <c r="G90" s="17">
        <v>12.48</v>
      </c>
      <c r="H90" s="17">
        <v>11.42</v>
      </c>
      <c r="I90" s="17"/>
      <c r="J90" s="17">
        <v>13.93</v>
      </c>
      <c r="K90" s="17">
        <v>16.04</v>
      </c>
      <c r="L90" s="17">
        <v>19.46</v>
      </c>
      <c r="M90" s="17"/>
      <c r="N90" s="17">
        <v>38.353914037999999</v>
      </c>
      <c r="O90" s="36">
        <v>227.95937952</v>
      </c>
      <c r="P90" s="20" t="s">
        <v>17</v>
      </c>
      <c r="Q90" s="15" t="s">
        <v>584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141</v>
      </c>
      <c r="D91" s="19" t="s">
        <v>142</v>
      </c>
      <c r="E91" s="16"/>
      <c r="F91" s="18">
        <v>39.89</v>
      </c>
      <c r="G91" s="18">
        <v>37.58</v>
      </c>
      <c r="H91" s="18">
        <v>35.270000000000003</v>
      </c>
      <c r="I91" s="17"/>
      <c r="J91" s="18">
        <v>40.770000000000003</v>
      </c>
      <c r="K91" s="18">
        <v>45.38</v>
      </c>
      <c r="L91" s="18">
        <v>52.84</v>
      </c>
      <c r="M91" s="18"/>
      <c r="N91" s="18">
        <v>43.141476644000001</v>
      </c>
      <c r="O91" s="18">
        <v>60.309709429000002</v>
      </c>
      <c r="P91" s="19" t="s">
        <v>17</v>
      </c>
      <c r="Q91" s="14" t="s">
        <v>585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467</v>
      </c>
      <c r="D92" s="20" t="s">
        <v>468</v>
      </c>
      <c r="E92" s="16"/>
      <c r="F92" s="17">
        <v>1.18</v>
      </c>
      <c r="G92" s="17">
        <v>1.02</v>
      </c>
      <c r="H92" s="17">
        <v>0.87</v>
      </c>
      <c r="I92" s="17"/>
      <c r="J92" s="17">
        <v>1.46</v>
      </c>
      <c r="K92" s="17">
        <v>1.76</v>
      </c>
      <c r="L92" s="17">
        <v>2.2599999999999998</v>
      </c>
      <c r="M92" s="17"/>
      <c r="N92" s="17">
        <v>47.306987036999999</v>
      </c>
      <c r="O92" s="36">
        <v>1.5886141905</v>
      </c>
      <c r="P92" s="20" t="s">
        <v>20</v>
      </c>
      <c r="Q92" s="15" t="s">
        <v>586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143</v>
      </c>
      <c r="D93" s="19" t="s">
        <v>144</v>
      </c>
      <c r="E93" s="16"/>
      <c r="F93" s="18">
        <v>35.520000000000003</v>
      </c>
      <c r="G93" s="18">
        <v>32.85</v>
      </c>
      <c r="H93" s="18">
        <v>30.18</v>
      </c>
      <c r="I93" s="17"/>
      <c r="J93" s="18">
        <v>36.24</v>
      </c>
      <c r="K93" s="18">
        <v>41.57</v>
      </c>
      <c r="L93" s="18">
        <v>50.21</v>
      </c>
      <c r="M93" s="18"/>
      <c r="N93" s="18">
        <v>38.414700128</v>
      </c>
      <c r="O93" s="18">
        <v>273.58067661999996</v>
      </c>
      <c r="P93" s="19" t="s">
        <v>17</v>
      </c>
      <c r="Q93" s="14" t="s">
        <v>587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458</v>
      </c>
      <c r="D94" s="20" t="s">
        <v>459</v>
      </c>
      <c r="E94" s="16"/>
      <c r="F94" s="17">
        <v>18.55</v>
      </c>
      <c r="G94" s="17">
        <v>16.28</v>
      </c>
      <c r="H94" s="17">
        <v>14.02</v>
      </c>
      <c r="I94" s="17"/>
      <c r="J94" s="17">
        <v>19.18</v>
      </c>
      <c r="K94" s="17">
        <v>23.7</v>
      </c>
      <c r="L94" s="17">
        <v>31.03</v>
      </c>
      <c r="M94" s="17"/>
      <c r="N94" s="17">
        <v>77.283415016000006</v>
      </c>
      <c r="O94" s="36">
        <v>1.3432595237999998</v>
      </c>
      <c r="P94" s="20" t="s">
        <v>20</v>
      </c>
      <c r="Q94" s="15" t="s">
        <v>588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145</v>
      </c>
      <c r="D95" s="19" t="s">
        <v>146</v>
      </c>
      <c r="E95" s="16"/>
      <c r="F95" s="18">
        <v>7.05</v>
      </c>
      <c r="G95" s="18">
        <v>6.36</v>
      </c>
      <c r="H95" s="18">
        <v>5.67</v>
      </c>
      <c r="I95" s="17"/>
      <c r="J95" s="18">
        <v>7.68</v>
      </c>
      <c r="K95" s="18">
        <v>9.0500000000000007</v>
      </c>
      <c r="L95" s="18">
        <v>11.27</v>
      </c>
      <c r="M95" s="18"/>
      <c r="N95" s="18">
        <v>56.552221584000002</v>
      </c>
      <c r="O95" s="18">
        <v>6.8920672856999996</v>
      </c>
      <c r="P95" s="19" t="s">
        <v>20</v>
      </c>
      <c r="Q95" s="14" t="s">
        <v>589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483</v>
      </c>
      <c r="D96" s="20" t="s">
        <v>484</v>
      </c>
      <c r="E96" s="16"/>
      <c r="F96" s="17">
        <v>72.599999999999994</v>
      </c>
      <c r="G96" s="17">
        <v>68.209999999999994</v>
      </c>
      <c r="H96" s="17">
        <v>63.83</v>
      </c>
      <c r="I96" s="17"/>
      <c r="J96" s="17">
        <v>73.78</v>
      </c>
      <c r="K96" s="17">
        <v>82.54</v>
      </c>
      <c r="L96" s="17">
        <v>96.73</v>
      </c>
      <c r="M96" s="17"/>
      <c r="N96" s="17">
        <v>49.762985168</v>
      </c>
      <c r="O96" s="36">
        <v>1.7436844962</v>
      </c>
      <c r="P96" s="20" t="s">
        <v>17</v>
      </c>
      <c r="Q96" s="15" t="s">
        <v>590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147</v>
      </c>
      <c r="D97" s="19" t="s">
        <v>148</v>
      </c>
      <c r="E97" s="16"/>
      <c r="F97" s="18">
        <v>13.33</v>
      </c>
      <c r="G97" s="18">
        <v>12.15</v>
      </c>
      <c r="H97" s="18">
        <v>10.97</v>
      </c>
      <c r="I97" s="17"/>
      <c r="J97" s="18">
        <v>15.67</v>
      </c>
      <c r="K97" s="18">
        <v>18.02</v>
      </c>
      <c r="L97" s="18">
        <v>21.84</v>
      </c>
      <c r="M97" s="18"/>
      <c r="N97" s="18">
        <v>50.401936036000002</v>
      </c>
      <c r="O97" s="18">
        <v>18.898875951999997</v>
      </c>
      <c r="P97" s="19" t="s">
        <v>20</v>
      </c>
      <c r="Q97" s="14" t="s">
        <v>591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149</v>
      </c>
      <c r="D98" s="20" t="s">
        <v>150</v>
      </c>
      <c r="E98" s="16"/>
      <c r="F98" s="17">
        <v>6.91</v>
      </c>
      <c r="G98" s="17">
        <v>6.47</v>
      </c>
      <c r="H98" s="17">
        <v>6.04</v>
      </c>
      <c r="I98" s="17"/>
      <c r="J98" s="17">
        <v>7.97</v>
      </c>
      <c r="K98" s="17">
        <v>8.83</v>
      </c>
      <c r="L98" s="17">
        <v>10.24</v>
      </c>
      <c r="M98" s="17"/>
      <c r="N98" s="17">
        <v>53.683949636000001</v>
      </c>
      <c r="O98" s="36">
        <v>4.5655679999999998</v>
      </c>
      <c r="P98" s="20" t="s">
        <v>20</v>
      </c>
      <c r="Q98" s="15" t="s">
        <v>592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151</v>
      </c>
      <c r="D99" s="19" t="s">
        <v>152</v>
      </c>
      <c r="E99" s="16"/>
      <c r="F99" s="18">
        <v>12.8</v>
      </c>
      <c r="G99" s="18">
        <v>11.95</v>
      </c>
      <c r="H99" s="18">
        <v>11.11</v>
      </c>
      <c r="I99" s="17"/>
      <c r="J99" s="18">
        <v>13.34</v>
      </c>
      <c r="K99" s="18">
        <v>15.02</v>
      </c>
      <c r="L99" s="18">
        <v>17.739999999999998</v>
      </c>
      <c r="M99" s="18"/>
      <c r="N99" s="18">
        <v>56.604856589999997</v>
      </c>
      <c r="O99" s="18">
        <v>36.423108190000001</v>
      </c>
      <c r="P99" s="19" t="s">
        <v>20</v>
      </c>
      <c r="Q99" s="14" t="s">
        <v>593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153</v>
      </c>
      <c r="D100" s="20" t="s">
        <v>154</v>
      </c>
      <c r="E100" s="16"/>
      <c r="F100" s="17">
        <v>26.5</v>
      </c>
      <c r="G100" s="17">
        <v>23.82</v>
      </c>
      <c r="H100" s="17">
        <v>21.15</v>
      </c>
      <c r="I100" s="17"/>
      <c r="J100" s="17">
        <v>29.94</v>
      </c>
      <c r="K100" s="17">
        <v>35.28</v>
      </c>
      <c r="L100" s="17">
        <v>43.93</v>
      </c>
      <c r="M100" s="17"/>
      <c r="N100" s="17">
        <v>48.129707435999997</v>
      </c>
      <c r="O100" s="36">
        <v>9.8002204285999994</v>
      </c>
      <c r="P100" s="20" t="s">
        <v>20</v>
      </c>
      <c r="Q100" s="15" t="s">
        <v>594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155</v>
      </c>
      <c r="D101" s="19" t="s">
        <v>156</v>
      </c>
      <c r="E101" s="16"/>
      <c r="F101" s="18">
        <v>1.18</v>
      </c>
      <c r="G101" s="18">
        <v>0.65</v>
      </c>
      <c r="H101" s="18">
        <v>0.12</v>
      </c>
      <c r="I101" s="17"/>
      <c r="J101" s="18">
        <v>1.23</v>
      </c>
      <c r="K101" s="18">
        <v>2.2799999999999998</v>
      </c>
      <c r="L101" s="18">
        <v>3.99</v>
      </c>
      <c r="M101" s="18"/>
      <c r="N101" s="18">
        <v>40.441806083000003</v>
      </c>
      <c r="O101" s="18">
        <v>6.179252</v>
      </c>
      <c r="P101" s="19" t="s">
        <v>17</v>
      </c>
      <c r="Q101" s="14" t="s">
        <v>595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157</v>
      </c>
      <c r="D102" s="20" t="s">
        <v>158</v>
      </c>
      <c r="E102" s="16"/>
      <c r="F102" s="17">
        <v>16.77</v>
      </c>
      <c r="G102" s="17">
        <v>15.44</v>
      </c>
      <c r="H102" s="17">
        <v>14.11</v>
      </c>
      <c r="I102" s="17"/>
      <c r="J102" s="17">
        <v>17.920000000000002</v>
      </c>
      <c r="K102" s="17">
        <v>20.57</v>
      </c>
      <c r="L102" s="17">
        <v>24.86</v>
      </c>
      <c r="M102" s="17"/>
      <c r="N102" s="17">
        <v>79.906078719999996</v>
      </c>
      <c r="O102" s="36">
        <v>213.37702961999997</v>
      </c>
      <c r="P102" s="20" t="s">
        <v>20</v>
      </c>
      <c r="Q102" s="15" t="s">
        <v>596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159</v>
      </c>
      <c r="D103" s="20" t="s">
        <v>160</v>
      </c>
      <c r="E103" s="16"/>
      <c r="F103" s="17">
        <v>9.19</v>
      </c>
      <c r="G103" s="17">
        <v>8.49</v>
      </c>
      <c r="H103" s="17">
        <v>7.79</v>
      </c>
      <c r="I103" s="17"/>
      <c r="J103" s="17">
        <v>9.86</v>
      </c>
      <c r="K103" s="17">
        <v>11.25</v>
      </c>
      <c r="L103" s="17">
        <v>13.52</v>
      </c>
      <c r="M103" s="17"/>
      <c r="N103" s="17">
        <v>78.344195678999995</v>
      </c>
      <c r="O103" s="36">
        <v>80.318550619000007</v>
      </c>
      <c r="P103" s="20" t="s">
        <v>20</v>
      </c>
      <c r="Q103" s="15" t="s">
        <v>597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161</v>
      </c>
      <c r="D104" s="19" t="s">
        <v>162</v>
      </c>
      <c r="E104" s="16"/>
      <c r="F104" s="18">
        <v>1.1399999999999999</v>
      </c>
      <c r="G104" s="18">
        <v>0.82</v>
      </c>
      <c r="H104" s="18">
        <v>0.51</v>
      </c>
      <c r="I104" s="17"/>
      <c r="J104" s="18">
        <v>1.72</v>
      </c>
      <c r="K104" s="18">
        <v>2.34</v>
      </c>
      <c r="L104" s="18">
        <v>3.35</v>
      </c>
      <c r="M104" s="18"/>
      <c r="N104" s="18">
        <v>46.940801295</v>
      </c>
      <c r="O104" s="18">
        <v>27.800168476</v>
      </c>
      <c r="P104" s="19" t="s">
        <v>20</v>
      </c>
      <c r="Q104" s="14" t="s">
        <v>598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163</v>
      </c>
      <c r="D105" s="20" t="s">
        <v>164</v>
      </c>
      <c r="E105" s="16"/>
      <c r="F105" s="17">
        <v>14.57</v>
      </c>
      <c r="G105" s="17">
        <v>13.37</v>
      </c>
      <c r="H105" s="17">
        <v>12.17</v>
      </c>
      <c r="I105" s="17"/>
      <c r="J105" s="17">
        <v>15.09</v>
      </c>
      <c r="K105" s="17">
        <v>17.48</v>
      </c>
      <c r="L105" s="17">
        <v>21.34</v>
      </c>
      <c r="M105" s="17"/>
      <c r="N105" s="17">
        <v>47.108771803000003</v>
      </c>
      <c r="O105" s="36">
        <v>81.641567809999998</v>
      </c>
      <c r="P105" s="20" t="s">
        <v>17</v>
      </c>
      <c r="Q105" s="15" t="s">
        <v>599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165</v>
      </c>
      <c r="D106" s="19" t="s">
        <v>166</v>
      </c>
      <c r="E106" s="16"/>
      <c r="F106" s="18">
        <v>5.23</v>
      </c>
      <c r="G106" s="18">
        <v>5.03</v>
      </c>
      <c r="H106" s="18">
        <v>4.84</v>
      </c>
      <c r="I106" s="17"/>
      <c r="J106" s="18">
        <v>5.64</v>
      </c>
      <c r="K106" s="18">
        <v>6.02</v>
      </c>
      <c r="L106" s="18">
        <v>6.64</v>
      </c>
      <c r="M106" s="18"/>
      <c r="N106" s="18">
        <v>48.393568352999999</v>
      </c>
      <c r="O106" s="18">
        <v>12.188906189999999</v>
      </c>
      <c r="P106" s="19" t="s">
        <v>20</v>
      </c>
      <c r="Q106" s="14" t="s">
        <v>600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167</v>
      </c>
      <c r="D107" s="20" t="s">
        <v>168</v>
      </c>
      <c r="E107" s="16"/>
      <c r="F107" s="17">
        <v>7.64</v>
      </c>
      <c r="G107" s="17">
        <v>6.96</v>
      </c>
      <c r="H107" s="17">
        <v>6.28</v>
      </c>
      <c r="I107" s="17"/>
      <c r="J107" s="17">
        <v>7.8</v>
      </c>
      <c r="K107" s="17">
        <v>9.15</v>
      </c>
      <c r="L107" s="17">
        <v>11.34</v>
      </c>
      <c r="M107" s="17"/>
      <c r="N107" s="17">
        <v>41.230480325999999</v>
      </c>
      <c r="O107" s="36">
        <v>24.818540856999999</v>
      </c>
      <c r="P107" s="20" t="s">
        <v>17</v>
      </c>
      <c r="Q107" s="15" t="s">
        <v>601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169</v>
      </c>
      <c r="D108" s="19" t="s">
        <v>170</v>
      </c>
      <c r="E108" s="16"/>
      <c r="F108" s="18">
        <v>10.35</v>
      </c>
      <c r="G108" s="18">
        <v>8.67</v>
      </c>
      <c r="H108" s="18">
        <v>7</v>
      </c>
      <c r="I108" s="17"/>
      <c r="J108" s="18">
        <v>10.59</v>
      </c>
      <c r="K108" s="18">
        <v>13.93</v>
      </c>
      <c r="L108" s="18">
        <v>19.34</v>
      </c>
      <c r="M108" s="18"/>
      <c r="N108" s="18">
        <v>50.199023011999998</v>
      </c>
      <c r="O108" s="18">
        <v>128.61384261000001</v>
      </c>
      <c r="P108" s="19" t="s">
        <v>17</v>
      </c>
      <c r="Q108" s="14" t="s">
        <v>602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171</v>
      </c>
      <c r="D109" s="20" t="s">
        <v>172</v>
      </c>
      <c r="E109" s="16"/>
      <c r="F109" s="17">
        <v>11.28</v>
      </c>
      <c r="G109" s="17">
        <v>10.050000000000001</v>
      </c>
      <c r="H109" s="17">
        <v>8.82</v>
      </c>
      <c r="I109" s="17"/>
      <c r="J109" s="17">
        <v>12.89</v>
      </c>
      <c r="K109" s="17">
        <v>15.34</v>
      </c>
      <c r="L109" s="17">
        <v>19.32</v>
      </c>
      <c r="M109" s="17"/>
      <c r="N109" s="17">
        <v>47.621922834000003</v>
      </c>
      <c r="O109" s="36">
        <v>19.492974999999998</v>
      </c>
      <c r="P109" s="20" t="s">
        <v>20</v>
      </c>
      <c r="Q109" s="15" t="s">
        <v>603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173</v>
      </c>
      <c r="D110" s="19" t="s">
        <v>174</v>
      </c>
      <c r="E110" s="16"/>
      <c r="F110" s="18">
        <v>7.9</v>
      </c>
      <c r="G110" s="18">
        <v>7.01</v>
      </c>
      <c r="H110" s="18">
        <v>6.13</v>
      </c>
      <c r="I110" s="17"/>
      <c r="J110" s="18">
        <v>8.15</v>
      </c>
      <c r="K110" s="18">
        <v>9.91</v>
      </c>
      <c r="L110" s="18">
        <v>12.76</v>
      </c>
      <c r="M110" s="18"/>
      <c r="N110" s="18">
        <v>41.288544252000001</v>
      </c>
      <c r="O110" s="18">
        <v>8.8189607618999997</v>
      </c>
      <c r="P110" s="19" t="s">
        <v>17</v>
      </c>
      <c r="Q110" s="14" t="s">
        <v>604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175</v>
      </c>
      <c r="D111" s="20" t="s">
        <v>176</v>
      </c>
      <c r="E111" s="16"/>
      <c r="F111" s="17">
        <v>38.619999999999997</v>
      </c>
      <c r="G111" s="17">
        <v>33.93</v>
      </c>
      <c r="H111" s="17">
        <v>29.25</v>
      </c>
      <c r="I111" s="17"/>
      <c r="J111" s="17">
        <v>39.99</v>
      </c>
      <c r="K111" s="17">
        <v>49.35</v>
      </c>
      <c r="L111" s="17">
        <v>64.5</v>
      </c>
      <c r="M111" s="17"/>
      <c r="N111" s="17">
        <v>38.849537804999997</v>
      </c>
      <c r="O111" s="36">
        <v>240.77768967</v>
      </c>
      <c r="P111" s="20" t="s">
        <v>17</v>
      </c>
      <c r="Q111" s="15" t="s">
        <v>605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606</v>
      </c>
      <c r="D112" s="19" t="s">
        <v>607</v>
      </c>
      <c r="E112" s="16"/>
      <c r="F112" s="18">
        <v>3.37</v>
      </c>
      <c r="G112" s="18">
        <v>2.95</v>
      </c>
      <c r="H112" s="18">
        <v>2.5299999999999998</v>
      </c>
      <c r="I112" s="17"/>
      <c r="J112" s="18">
        <v>3.53</v>
      </c>
      <c r="K112" s="18">
        <v>4.3600000000000003</v>
      </c>
      <c r="L112" s="18">
        <v>5.71</v>
      </c>
      <c r="M112" s="18"/>
      <c r="N112" s="18">
        <v>41.794733849000004</v>
      </c>
      <c r="O112" s="18">
        <v>1.1292952857</v>
      </c>
      <c r="P112" s="19" t="s">
        <v>17</v>
      </c>
      <c r="Q112" s="14" t="s">
        <v>608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177</v>
      </c>
      <c r="D113" s="20" t="s">
        <v>178</v>
      </c>
      <c r="E113" s="16"/>
      <c r="F113" s="17">
        <v>2.63</v>
      </c>
      <c r="G113" s="17">
        <v>2.13</v>
      </c>
      <c r="H113" s="17">
        <v>1.64</v>
      </c>
      <c r="I113" s="17"/>
      <c r="J113" s="17">
        <v>2.94</v>
      </c>
      <c r="K113" s="17">
        <v>3.92</v>
      </c>
      <c r="L113" s="17">
        <v>5.51</v>
      </c>
      <c r="M113" s="17"/>
      <c r="N113" s="17">
        <v>76.982760400000004</v>
      </c>
      <c r="O113" s="36">
        <v>3.2294148571000001</v>
      </c>
      <c r="P113" s="20" t="s">
        <v>20</v>
      </c>
      <c r="Q113" s="15" t="s">
        <v>609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179</v>
      </c>
      <c r="D114" s="19" t="s">
        <v>180</v>
      </c>
      <c r="E114" s="16"/>
      <c r="F114" s="18">
        <v>3.12</v>
      </c>
      <c r="G114" s="18">
        <v>2.4700000000000002</v>
      </c>
      <c r="H114" s="18">
        <v>1.82</v>
      </c>
      <c r="I114" s="17"/>
      <c r="J114" s="18">
        <v>3.57</v>
      </c>
      <c r="K114" s="18">
        <v>4.8600000000000003</v>
      </c>
      <c r="L114" s="18">
        <v>6.96</v>
      </c>
      <c r="M114" s="18"/>
      <c r="N114" s="18">
        <v>60.226129278999998</v>
      </c>
      <c r="O114" s="18">
        <v>14.113162141999998</v>
      </c>
      <c r="P114" s="19" t="s">
        <v>20</v>
      </c>
      <c r="Q114" s="14" t="s">
        <v>610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181</v>
      </c>
      <c r="D115" s="20" t="s">
        <v>182</v>
      </c>
      <c r="E115" s="16"/>
      <c r="F115" s="17">
        <v>25.4</v>
      </c>
      <c r="G115" s="17">
        <v>22.68</v>
      </c>
      <c r="H115" s="17">
        <v>19.96</v>
      </c>
      <c r="I115" s="17"/>
      <c r="J115" s="17">
        <v>26.85</v>
      </c>
      <c r="K115" s="17">
        <v>32.28</v>
      </c>
      <c r="L115" s="17">
        <v>41.09</v>
      </c>
      <c r="M115" s="17"/>
      <c r="N115" s="17">
        <v>63.476377563</v>
      </c>
      <c r="O115" s="36">
        <v>72.281171095000005</v>
      </c>
      <c r="P115" s="20" t="s">
        <v>20</v>
      </c>
      <c r="Q115" s="15" t="s">
        <v>611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183</v>
      </c>
      <c r="D116" s="19" t="s">
        <v>184</v>
      </c>
      <c r="E116" s="16"/>
      <c r="F116" s="18">
        <v>21.75</v>
      </c>
      <c r="G116" s="18">
        <v>19.809999999999999</v>
      </c>
      <c r="H116" s="18">
        <v>17.88</v>
      </c>
      <c r="I116" s="17"/>
      <c r="J116" s="18">
        <v>23.03</v>
      </c>
      <c r="K116" s="18">
        <v>26.89</v>
      </c>
      <c r="L116" s="18">
        <v>33.14</v>
      </c>
      <c r="M116" s="18"/>
      <c r="N116" s="18">
        <v>50.460327559</v>
      </c>
      <c r="O116" s="18">
        <v>53.829645524</v>
      </c>
      <c r="P116" s="19" t="s">
        <v>20</v>
      </c>
      <c r="Q116" s="14" t="s">
        <v>612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613</v>
      </c>
      <c r="D117" s="20" t="s">
        <v>614</v>
      </c>
      <c r="E117" s="16"/>
      <c r="F117" s="17">
        <v>0.06</v>
      </c>
      <c r="G117" s="17">
        <v>0.02</v>
      </c>
      <c r="H117" s="17">
        <v>-0.01</v>
      </c>
      <c r="I117" s="17"/>
      <c r="J117" s="17">
        <v>7.0000000000000007E-2</v>
      </c>
      <c r="K117" s="17">
        <v>0.14000000000000001</v>
      </c>
      <c r="L117" s="17">
        <v>0.27</v>
      </c>
      <c r="M117" s="17"/>
      <c r="N117" s="17">
        <v>39.104993557</v>
      </c>
      <c r="O117" s="36">
        <v>1.0671005238</v>
      </c>
      <c r="P117" s="20" t="s">
        <v>17</v>
      </c>
      <c r="Q117" s="15" t="s">
        <v>615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616</v>
      </c>
      <c r="D118" s="19" t="s">
        <v>617</v>
      </c>
      <c r="E118" s="16"/>
      <c r="F118" s="18">
        <v>18.79</v>
      </c>
      <c r="G118" s="18">
        <v>16.18</v>
      </c>
      <c r="H118" s="18">
        <v>13.58</v>
      </c>
      <c r="I118" s="17"/>
      <c r="J118" s="18">
        <v>19.52</v>
      </c>
      <c r="K118" s="18">
        <v>24.72</v>
      </c>
      <c r="L118" s="18">
        <v>33.14</v>
      </c>
      <c r="M118" s="18"/>
      <c r="N118" s="18">
        <v>48.371815736999999</v>
      </c>
      <c r="O118" s="18">
        <v>2.7498440771000001</v>
      </c>
      <c r="P118" s="19" t="s">
        <v>17</v>
      </c>
      <c r="Q118" s="14" t="s">
        <v>618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185</v>
      </c>
      <c r="D119" s="20" t="s">
        <v>186</v>
      </c>
      <c r="E119" s="16"/>
      <c r="F119" s="17">
        <v>13.6</v>
      </c>
      <c r="G119" s="17">
        <v>12.25</v>
      </c>
      <c r="H119" s="17">
        <v>10.9</v>
      </c>
      <c r="I119" s="17"/>
      <c r="J119" s="17">
        <v>14.46</v>
      </c>
      <c r="K119" s="17">
        <v>17.149999999999999</v>
      </c>
      <c r="L119" s="17">
        <v>21.52</v>
      </c>
      <c r="M119" s="17"/>
      <c r="N119" s="17">
        <v>48.683215326999999</v>
      </c>
      <c r="O119" s="36">
        <v>32.731618951999998</v>
      </c>
      <c r="P119" s="20" t="s">
        <v>17</v>
      </c>
      <c r="Q119" s="15" t="s">
        <v>619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187</v>
      </c>
      <c r="D120" s="19" t="s">
        <v>188</v>
      </c>
      <c r="E120" s="16"/>
      <c r="F120" s="18">
        <v>37.64</v>
      </c>
      <c r="G120" s="18">
        <v>33.56</v>
      </c>
      <c r="H120" s="18">
        <v>29.49</v>
      </c>
      <c r="I120" s="17"/>
      <c r="J120" s="18">
        <v>38.72</v>
      </c>
      <c r="K120" s="18">
        <v>46.86</v>
      </c>
      <c r="L120" s="18">
        <v>60.05</v>
      </c>
      <c r="M120" s="18"/>
      <c r="N120" s="18">
        <v>36.010898072000003</v>
      </c>
      <c r="O120" s="18">
        <v>76.616033442999992</v>
      </c>
      <c r="P120" s="19" t="s">
        <v>17</v>
      </c>
      <c r="Q120" s="14" t="s">
        <v>620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189</v>
      </c>
      <c r="D121" s="20" t="s">
        <v>190</v>
      </c>
      <c r="E121" s="16"/>
      <c r="F121" s="17">
        <v>12.47</v>
      </c>
      <c r="G121" s="17">
        <v>11.53</v>
      </c>
      <c r="H121" s="17">
        <v>10.59</v>
      </c>
      <c r="I121" s="17"/>
      <c r="J121" s="17">
        <v>13.84</v>
      </c>
      <c r="K121" s="17">
        <v>15.71</v>
      </c>
      <c r="L121" s="17">
        <v>18.75</v>
      </c>
      <c r="M121" s="17"/>
      <c r="N121" s="17">
        <v>62.869927308999998</v>
      </c>
      <c r="O121" s="36">
        <v>11.906278523000001</v>
      </c>
      <c r="P121" s="20" t="s">
        <v>20</v>
      </c>
      <c r="Q121" s="15" t="s">
        <v>621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191</v>
      </c>
      <c r="D122" s="19" t="s">
        <v>192</v>
      </c>
      <c r="E122" s="16"/>
      <c r="F122" s="18">
        <v>7.47</v>
      </c>
      <c r="G122" s="18">
        <v>6.89</v>
      </c>
      <c r="H122" s="18">
        <v>6.32</v>
      </c>
      <c r="I122" s="17"/>
      <c r="J122" s="18">
        <v>7.64</v>
      </c>
      <c r="K122" s="18">
        <v>8.7799999999999994</v>
      </c>
      <c r="L122" s="18">
        <v>10.64</v>
      </c>
      <c r="M122" s="18"/>
      <c r="N122" s="18">
        <v>38.995928442</v>
      </c>
      <c r="O122" s="18">
        <v>4.7642725237999999</v>
      </c>
      <c r="P122" s="19" t="s">
        <v>17</v>
      </c>
      <c r="Q122" s="14" t="s">
        <v>622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193</v>
      </c>
      <c r="D123" s="20" t="s">
        <v>194</v>
      </c>
      <c r="E123" s="16"/>
      <c r="F123" s="17">
        <v>49.89</v>
      </c>
      <c r="G123" s="17">
        <v>45.56</v>
      </c>
      <c r="H123" s="17">
        <v>41.24</v>
      </c>
      <c r="I123" s="17"/>
      <c r="J123" s="17">
        <v>57.99</v>
      </c>
      <c r="K123" s="17">
        <v>66.63</v>
      </c>
      <c r="L123" s="17">
        <v>80.62</v>
      </c>
      <c r="M123" s="17"/>
      <c r="N123" s="17">
        <v>59.923358264000001</v>
      </c>
      <c r="O123" s="36">
        <v>59.858907524000003</v>
      </c>
      <c r="P123" s="20" t="s">
        <v>20</v>
      </c>
      <c r="Q123" s="15" t="s">
        <v>623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195</v>
      </c>
      <c r="D124" s="19" t="s">
        <v>196</v>
      </c>
      <c r="E124" s="16"/>
      <c r="F124" s="18">
        <v>22.72</v>
      </c>
      <c r="G124" s="18">
        <v>21.89</v>
      </c>
      <c r="H124" s="18">
        <v>21.07</v>
      </c>
      <c r="I124" s="17"/>
      <c r="J124" s="18">
        <v>23.15</v>
      </c>
      <c r="K124" s="18">
        <v>24.79</v>
      </c>
      <c r="L124" s="18">
        <v>27.45</v>
      </c>
      <c r="M124" s="18"/>
      <c r="N124" s="18">
        <v>39.307554037999999</v>
      </c>
      <c r="O124" s="18">
        <v>42.968525667000002</v>
      </c>
      <c r="P124" s="19" t="s">
        <v>17</v>
      </c>
      <c r="Q124" s="14" t="s">
        <v>624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197</v>
      </c>
      <c r="D125" s="20" t="s">
        <v>625</v>
      </c>
      <c r="E125" s="16"/>
      <c r="F125" s="17">
        <v>10.61</v>
      </c>
      <c r="G125" s="17">
        <v>9.7799999999999994</v>
      </c>
      <c r="H125" s="17">
        <v>8.9499999999999993</v>
      </c>
      <c r="I125" s="17"/>
      <c r="J125" s="17">
        <v>10.86</v>
      </c>
      <c r="K125" s="17">
        <v>12.51</v>
      </c>
      <c r="L125" s="17">
        <v>15.18</v>
      </c>
      <c r="M125" s="17"/>
      <c r="N125" s="17">
        <v>43.703491354999997</v>
      </c>
      <c r="O125" s="36">
        <v>1.6225462856999999</v>
      </c>
      <c r="P125" s="20" t="s">
        <v>17</v>
      </c>
      <c r="Q125" s="15" t="s">
        <v>626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197</v>
      </c>
      <c r="D126" s="19" t="s">
        <v>198</v>
      </c>
      <c r="E126" s="16"/>
      <c r="F126" s="18">
        <v>10.61</v>
      </c>
      <c r="G126" s="18">
        <v>9.76</v>
      </c>
      <c r="H126" s="18">
        <v>8.91</v>
      </c>
      <c r="I126" s="17"/>
      <c r="J126" s="18">
        <v>10.84</v>
      </c>
      <c r="K126" s="18">
        <v>12.53</v>
      </c>
      <c r="L126" s="18">
        <v>15.29</v>
      </c>
      <c r="M126" s="18"/>
      <c r="N126" s="18">
        <v>36.211193940999998</v>
      </c>
      <c r="O126" s="18">
        <v>316.48092171000002</v>
      </c>
      <c r="P126" s="19" t="s">
        <v>17</v>
      </c>
      <c r="Q126" s="14" t="s">
        <v>627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199</v>
      </c>
      <c r="D127" s="20" t="s">
        <v>200</v>
      </c>
      <c r="E127" s="16"/>
      <c r="F127" s="17">
        <v>31.81</v>
      </c>
      <c r="G127" s="17">
        <v>28.98</v>
      </c>
      <c r="H127" s="17">
        <v>26.15</v>
      </c>
      <c r="I127" s="17"/>
      <c r="J127" s="17">
        <v>32.47</v>
      </c>
      <c r="K127" s="17">
        <v>38.119999999999997</v>
      </c>
      <c r="L127" s="17">
        <v>47.28</v>
      </c>
      <c r="M127" s="17"/>
      <c r="N127" s="17">
        <v>36.541646728000003</v>
      </c>
      <c r="O127" s="36">
        <v>19.202374381000002</v>
      </c>
      <c r="P127" s="20" t="s">
        <v>17</v>
      </c>
      <c r="Q127" s="15" t="s">
        <v>628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199</v>
      </c>
      <c r="D128" s="19" t="s">
        <v>201</v>
      </c>
      <c r="E128" s="16"/>
      <c r="F128" s="18">
        <v>35.869999999999997</v>
      </c>
      <c r="G128" s="18">
        <v>32.75</v>
      </c>
      <c r="H128" s="18">
        <v>29.64</v>
      </c>
      <c r="I128" s="17"/>
      <c r="J128" s="18">
        <v>36.630000000000003</v>
      </c>
      <c r="K128" s="18">
        <v>42.85</v>
      </c>
      <c r="L128" s="18">
        <v>52.92</v>
      </c>
      <c r="M128" s="18"/>
      <c r="N128" s="18">
        <v>37.800923185000002</v>
      </c>
      <c r="O128" s="18">
        <v>789.14212809999992</v>
      </c>
      <c r="P128" s="19" t="s">
        <v>17</v>
      </c>
      <c r="Q128" s="14" t="s">
        <v>629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202</v>
      </c>
      <c r="D129" s="20" t="s">
        <v>203</v>
      </c>
      <c r="E129" s="16"/>
      <c r="F129" s="17">
        <v>4</v>
      </c>
      <c r="G129" s="17">
        <v>3.66</v>
      </c>
      <c r="H129" s="17">
        <v>3.33</v>
      </c>
      <c r="I129" s="17"/>
      <c r="J129" s="17">
        <v>4.1100000000000003</v>
      </c>
      <c r="K129" s="17">
        <v>4.7699999999999996</v>
      </c>
      <c r="L129" s="17">
        <v>5.85</v>
      </c>
      <c r="M129" s="17"/>
      <c r="N129" s="17">
        <v>46.10415442</v>
      </c>
      <c r="O129" s="36">
        <v>2.1930609048000003</v>
      </c>
      <c r="P129" s="20" t="s">
        <v>17</v>
      </c>
      <c r="Q129" s="15" t="s">
        <v>630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204</v>
      </c>
      <c r="D130" s="19" t="s">
        <v>205</v>
      </c>
      <c r="E130" s="16"/>
      <c r="F130" s="18">
        <v>38.4</v>
      </c>
      <c r="G130" s="18">
        <v>33.200000000000003</v>
      </c>
      <c r="H130" s="18">
        <v>28.01</v>
      </c>
      <c r="I130" s="17"/>
      <c r="J130" s="18">
        <v>45.18</v>
      </c>
      <c r="K130" s="18">
        <v>55.56</v>
      </c>
      <c r="L130" s="18">
        <v>72.36</v>
      </c>
      <c r="M130" s="18"/>
      <c r="N130" s="18">
        <v>44.012215224999998</v>
      </c>
      <c r="O130" s="18">
        <v>843.50843825999993</v>
      </c>
      <c r="P130" s="19" t="s">
        <v>20</v>
      </c>
      <c r="Q130" s="14" t="s">
        <v>631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206</v>
      </c>
      <c r="D131" s="20" t="s">
        <v>207</v>
      </c>
      <c r="E131" s="16"/>
      <c r="F131" s="17">
        <v>5.0599999999999996</v>
      </c>
      <c r="G131" s="17">
        <v>4.4400000000000004</v>
      </c>
      <c r="H131" s="17">
        <v>3.83</v>
      </c>
      <c r="I131" s="17"/>
      <c r="J131" s="17">
        <v>5.47</v>
      </c>
      <c r="K131" s="17">
        <v>6.69</v>
      </c>
      <c r="L131" s="17">
        <v>8.66</v>
      </c>
      <c r="M131" s="17"/>
      <c r="N131" s="17">
        <v>48.753785978000003</v>
      </c>
      <c r="O131" s="36">
        <v>19.624817</v>
      </c>
      <c r="P131" s="20" t="s">
        <v>20</v>
      </c>
      <c r="Q131" s="15" t="s">
        <v>632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485</v>
      </c>
      <c r="D132" s="19" t="s">
        <v>486</v>
      </c>
      <c r="E132" s="16"/>
      <c r="F132" s="18">
        <v>147.22</v>
      </c>
      <c r="G132" s="18">
        <v>134.18</v>
      </c>
      <c r="H132" s="18">
        <v>121.14</v>
      </c>
      <c r="I132" s="17"/>
      <c r="J132" s="18">
        <v>149.25</v>
      </c>
      <c r="K132" s="18">
        <v>175.32</v>
      </c>
      <c r="L132" s="18">
        <v>217.52</v>
      </c>
      <c r="M132" s="18"/>
      <c r="N132" s="18">
        <v>52.906502344000003</v>
      </c>
      <c r="O132" s="18">
        <v>2.6753489367000003</v>
      </c>
      <c r="P132" s="19" t="s">
        <v>17</v>
      </c>
      <c r="Q132" s="14" t="s">
        <v>633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208</v>
      </c>
      <c r="D133" s="20" t="s">
        <v>209</v>
      </c>
      <c r="E133" s="16"/>
      <c r="F133" s="17">
        <v>5.57</v>
      </c>
      <c r="G133" s="17">
        <v>4.96</v>
      </c>
      <c r="H133" s="17">
        <v>4.3499999999999996</v>
      </c>
      <c r="I133" s="17"/>
      <c r="J133" s="17">
        <v>5.86</v>
      </c>
      <c r="K133" s="17">
        <v>7.07</v>
      </c>
      <c r="L133" s="17">
        <v>9.0399999999999991</v>
      </c>
      <c r="M133" s="17"/>
      <c r="N133" s="17">
        <v>28.340717582</v>
      </c>
      <c r="O133" s="36">
        <v>3.8674933810000001</v>
      </c>
      <c r="P133" s="20" t="s">
        <v>17</v>
      </c>
      <c r="Q133" s="15" t="s">
        <v>634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210</v>
      </c>
      <c r="D134" s="19" t="s">
        <v>211</v>
      </c>
      <c r="E134" s="16"/>
      <c r="F134" s="18">
        <v>7.94</v>
      </c>
      <c r="G134" s="18">
        <v>7.03</v>
      </c>
      <c r="H134" s="18">
        <v>6.13</v>
      </c>
      <c r="I134" s="17"/>
      <c r="J134" s="18">
        <v>9.7799999999999994</v>
      </c>
      <c r="K134" s="18">
        <v>11.58</v>
      </c>
      <c r="L134" s="18">
        <v>14.5</v>
      </c>
      <c r="M134" s="18"/>
      <c r="N134" s="18">
        <v>56.990086042999998</v>
      </c>
      <c r="O134" s="18">
        <v>10.587474428</v>
      </c>
      <c r="P134" s="19" t="s">
        <v>20</v>
      </c>
      <c r="Q134" s="14" t="s">
        <v>635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212</v>
      </c>
      <c r="D135" s="20" t="s">
        <v>460</v>
      </c>
      <c r="E135" s="16"/>
      <c r="F135" s="17">
        <v>3.84</v>
      </c>
      <c r="G135" s="17">
        <v>3.47</v>
      </c>
      <c r="H135" s="17">
        <v>3.11</v>
      </c>
      <c r="I135" s="17"/>
      <c r="J135" s="17">
        <v>3.91</v>
      </c>
      <c r="K135" s="17">
        <v>4.63</v>
      </c>
      <c r="L135" s="17">
        <v>5.81</v>
      </c>
      <c r="M135" s="17"/>
      <c r="N135" s="17">
        <v>51.535664838999999</v>
      </c>
      <c r="O135" s="36">
        <v>1.4509729048</v>
      </c>
      <c r="P135" s="20" t="s">
        <v>17</v>
      </c>
      <c r="Q135" s="15" t="s">
        <v>636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212</v>
      </c>
      <c r="D136" s="19" t="s">
        <v>213</v>
      </c>
      <c r="E136" s="16"/>
      <c r="F136" s="18">
        <v>3.63</v>
      </c>
      <c r="G136" s="18">
        <v>3.35</v>
      </c>
      <c r="H136" s="18">
        <v>3.08</v>
      </c>
      <c r="I136" s="17"/>
      <c r="J136" s="18">
        <v>3.69</v>
      </c>
      <c r="K136" s="18">
        <v>4.2300000000000004</v>
      </c>
      <c r="L136" s="18">
        <v>5.12</v>
      </c>
      <c r="M136" s="18"/>
      <c r="N136" s="18">
        <v>43.761761337000003</v>
      </c>
      <c r="O136" s="18">
        <v>5.6810103332999997</v>
      </c>
      <c r="P136" s="19" t="s">
        <v>17</v>
      </c>
      <c r="Q136" s="14" t="s">
        <v>637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212</v>
      </c>
      <c r="D137" s="20" t="s">
        <v>214</v>
      </c>
      <c r="E137" s="16"/>
      <c r="F137" s="17">
        <v>18.34</v>
      </c>
      <c r="G137" s="17">
        <v>16.850000000000001</v>
      </c>
      <c r="H137" s="17">
        <v>15.37</v>
      </c>
      <c r="I137" s="17"/>
      <c r="J137" s="17">
        <v>18.71</v>
      </c>
      <c r="K137" s="17">
        <v>21.67</v>
      </c>
      <c r="L137" s="17">
        <v>26.46</v>
      </c>
      <c r="M137" s="17"/>
      <c r="N137" s="17">
        <v>47.145729312</v>
      </c>
      <c r="O137" s="36">
        <v>96.396506904999995</v>
      </c>
      <c r="P137" s="20" t="s">
        <v>17</v>
      </c>
      <c r="Q137" s="15" t="s">
        <v>638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215</v>
      </c>
      <c r="D138" s="19" t="s">
        <v>216</v>
      </c>
      <c r="E138" s="16"/>
      <c r="F138" s="18">
        <v>11.54</v>
      </c>
      <c r="G138" s="18">
        <v>10.34</v>
      </c>
      <c r="H138" s="18">
        <v>9.14</v>
      </c>
      <c r="I138" s="17"/>
      <c r="J138" s="18">
        <v>11.98</v>
      </c>
      <c r="K138" s="18">
        <v>14.37</v>
      </c>
      <c r="L138" s="18">
        <v>18.25</v>
      </c>
      <c r="M138" s="18"/>
      <c r="N138" s="18">
        <v>63.766446350000002</v>
      </c>
      <c r="O138" s="18">
        <v>7.8567710952000001</v>
      </c>
      <c r="P138" s="19" t="s">
        <v>20</v>
      </c>
      <c r="Q138" s="14" t="s">
        <v>639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217</v>
      </c>
      <c r="D139" s="19" t="s">
        <v>218</v>
      </c>
      <c r="E139" s="16"/>
      <c r="F139" s="18">
        <v>6.78</v>
      </c>
      <c r="G139" s="18">
        <v>5.58</v>
      </c>
      <c r="H139" s="18">
        <v>4.3899999999999997</v>
      </c>
      <c r="I139" s="17"/>
      <c r="J139" s="18">
        <v>7.46</v>
      </c>
      <c r="K139" s="18">
        <v>9.84</v>
      </c>
      <c r="L139" s="18">
        <v>13.7</v>
      </c>
      <c r="M139" s="18"/>
      <c r="N139" s="18">
        <v>72.198769979999994</v>
      </c>
      <c r="O139" s="18">
        <v>8.4677261904999988</v>
      </c>
      <c r="P139" s="19" t="s">
        <v>20</v>
      </c>
      <c r="Q139" s="14" t="s">
        <v>640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219</v>
      </c>
      <c r="D140" s="20" t="s">
        <v>220</v>
      </c>
      <c r="E140" s="16"/>
      <c r="F140" s="17">
        <v>42.64</v>
      </c>
      <c r="G140" s="17">
        <v>36.950000000000003</v>
      </c>
      <c r="H140" s="17">
        <v>31.26</v>
      </c>
      <c r="I140" s="17"/>
      <c r="J140" s="17">
        <v>44.78</v>
      </c>
      <c r="K140" s="17">
        <v>56.15</v>
      </c>
      <c r="L140" s="17">
        <v>74.56</v>
      </c>
      <c r="M140" s="17"/>
      <c r="N140" s="17">
        <v>60.694730167000003</v>
      </c>
      <c r="O140" s="36">
        <v>419.04909924000003</v>
      </c>
      <c r="P140" s="20" t="s">
        <v>20</v>
      </c>
      <c r="Q140" s="15" t="s">
        <v>641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221</v>
      </c>
      <c r="D141" s="19" t="s">
        <v>222</v>
      </c>
      <c r="E141" s="16"/>
      <c r="F141" s="18">
        <v>20.98</v>
      </c>
      <c r="G141" s="18">
        <v>19.28</v>
      </c>
      <c r="H141" s="18">
        <v>17.59</v>
      </c>
      <c r="I141" s="17"/>
      <c r="J141" s="18">
        <v>21.65</v>
      </c>
      <c r="K141" s="18">
        <v>25.03</v>
      </c>
      <c r="L141" s="18">
        <v>30.51</v>
      </c>
      <c r="M141" s="18"/>
      <c r="N141" s="18">
        <v>45.401358209999998</v>
      </c>
      <c r="O141" s="18">
        <v>5.0605210476</v>
      </c>
      <c r="P141" s="19" t="s">
        <v>17</v>
      </c>
      <c r="Q141" s="14" t="s">
        <v>642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223</v>
      </c>
      <c r="D142" s="20" t="s">
        <v>224</v>
      </c>
      <c r="E142" s="16"/>
      <c r="F142" s="17">
        <v>17.43</v>
      </c>
      <c r="G142" s="17">
        <v>14.85</v>
      </c>
      <c r="H142" s="17">
        <v>12.28</v>
      </c>
      <c r="I142" s="17"/>
      <c r="J142" s="17">
        <v>18.97</v>
      </c>
      <c r="K142" s="17">
        <v>24.11</v>
      </c>
      <c r="L142" s="17">
        <v>32.44</v>
      </c>
      <c r="M142" s="17"/>
      <c r="N142" s="17">
        <v>53.625356770000003</v>
      </c>
      <c r="O142" s="36">
        <v>242.68020524000002</v>
      </c>
      <c r="P142" s="20" t="s">
        <v>20</v>
      </c>
      <c r="Q142" s="15" t="s">
        <v>643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225</v>
      </c>
      <c r="D143" s="19" t="s">
        <v>226</v>
      </c>
      <c r="E143" s="16"/>
      <c r="F143" s="18">
        <v>3.8</v>
      </c>
      <c r="G143" s="18">
        <v>3.26</v>
      </c>
      <c r="H143" s="18">
        <v>2.73</v>
      </c>
      <c r="I143" s="17"/>
      <c r="J143" s="18">
        <v>4.1900000000000004</v>
      </c>
      <c r="K143" s="18">
        <v>5.25</v>
      </c>
      <c r="L143" s="18">
        <v>6.97</v>
      </c>
      <c r="M143" s="18"/>
      <c r="N143" s="18">
        <v>53.868553110000001</v>
      </c>
      <c r="O143" s="18">
        <v>29.169239189999999</v>
      </c>
      <c r="P143" s="19" t="s">
        <v>20</v>
      </c>
      <c r="Q143" s="14" t="s">
        <v>644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227</v>
      </c>
      <c r="D144" s="20" t="s">
        <v>228</v>
      </c>
      <c r="E144" s="16"/>
      <c r="F144" s="17">
        <v>22.98</v>
      </c>
      <c r="G144" s="17">
        <v>21.46</v>
      </c>
      <c r="H144" s="17">
        <v>19.95</v>
      </c>
      <c r="I144" s="17"/>
      <c r="J144" s="17">
        <v>23.46</v>
      </c>
      <c r="K144" s="17">
        <v>26.48</v>
      </c>
      <c r="L144" s="17">
        <v>31.36</v>
      </c>
      <c r="M144" s="17"/>
      <c r="N144" s="17">
        <v>37.604973639999997</v>
      </c>
      <c r="O144" s="36">
        <v>11.484715047</v>
      </c>
      <c r="P144" s="20" t="s">
        <v>17</v>
      </c>
      <c r="Q144" s="15" t="s">
        <v>645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229</v>
      </c>
      <c r="D145" s="19" t="s">
        <v>230</v>
      </c>
      <c r="E145" s="16"/>
      <c r="F145" s="18">
        <v>9.33</v>
      </c>
      <c r="G145" s="18">
        <v>7.8</v>
      </c>
      <c r="H145" s="18">
        <v>6.28</v>
      </c>
      <c r="I145" s="17"/>
      <c r="J145" s="18">
        <v>11.5</v>
      </c>
      <c r="K145" s="18">
        <v>14.54</v>
      </c>
      <c r="L145" s="18">
        <v>19.47</v>
      </c>
      <c r="M145" s="18"/>
      <c r="N145" s="18">
        <v>47.925689642999998</v>
      </c>
      <c r="O145" s="18">
        <v>309.45896585999998</v>
      </c>
      <c r="P145" s="19" t="s">
        <v>20</v>
      </c>
      <c r="Q145" s="14" t="s">
        <v>646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231</v>
      </c>
      <c r="D146" s="20" t="s">
        <v>495</v>
      </c>
      <c r="E146" s="16"/>
      <c r="F146" s="17">
        <v>5.85</v>
      </c>
      <c r="G146" s="17">
        <v>5.31</v>
      </c>
      <c r="H146" s="17">
        <v>4.78</v>
      </c>
      <c r="I146" s="17"/>
      <c r="J146" s="17">
        <v>6.2</v>
      </c>
      <c r="K146" s="17">
        <v>7.26</v>
      </c>
      <c r="L146" s="17">
        <v>9</v>
      </c>
      <c r="M146" s="17"/>
      <c r="N146" s="17">
        <v>56.251252299000001</v>
      </c>
      <c r="O146" s="36">
        <v>2.1584123810000002</v>
      </c>
      <c r="P146" s="20" t="s">
        <v>20</v>
      </c>
      <c r="Q146" s="15" t="s">
        <v>647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231</v>
      </c>
      <c r="D147" s="19" t="s">
        <v>232</v>
      </c>
      <c r="E147" s="16"/>
      <c r="F147" s="18">
        <v>7.16</v>
      </c>
      <c r="G147" s="18">
        <v>6.36</v>
      </c>
      <c r="H147" s="18">
        <v>5.57</v>
      </c>
      <c r="I147" s="17"/>
      <c r="J147" s="18">
        <v>8.27</v>
      </c>
      <c r="K147" s="18">
        <v>9.85</v>
      </c>
      <c r="L147" s="18">
        <v>12.4</v>
      </c>
      <c r="M147" s="18"/>
      <c r="N147" s="18">
        <v>56.531791521999999</v>
      </c>
      <c r="O147" s="18">
        <v>78.14319390499999</v>
      </c>
      <c r="P147" s="19" t="s">
        <v>20</v>
      </c>
      <c r="Q147" s="14" t="s">
        <v>648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233</v>
      </c>
      <c r="D148" s="20" t="s">
        <v>234</v>
      </c>
      <c r="E148" s="16"/>
      <c r="F148" s="17">
        <v>24.43</v>
      </c>
      <c r="G148" s="17">
        <v>20.52</v>
      </c>
      <c r="H148" s="17">
        <v>16.61</v>
      </c>
      <c r="I148" s="17"/>
      <c r="J148" s="17">
        <v>26.03</v>
      </c>
      <c r="K148" s="17">
        <v>33.840000000000003</v>
      </c>
      <c r="L148" s="17">
        <v>46.48</v>
      </c>
      <c r="M148" s="17"/>
      <c r="N148" s="17">
        <v>60.363200904000003</v>
      </c>
      <c r="O148" s="36">
        <v>212.9747011</v>
      </c>
      <c r="P148" s="20" t="s">
        <v>20</v>
      </c>
      <c r="Q148" s="15" t="s">
        <v>649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235</v>
      </c>
      <c r="D149" s="19" t="s">
        <v>236</v>
      </c>
      <c r="E149" s="16"/>
      <c r="F149" s="18">
        <v>7.27</v>
      </c>
      <c r="G149" s="18">
        <v>4.8099999999999996</v>
      </c>
      <c r="H149" s="18">
        <v>2.35</v>
      </c>
      <c r="I149" s="17"/>
      <c r="J149" s="18">
        <v>7.75</v>
      </c>
      <c r="K149" s="18">
        <v>12.66</v>
      </c>
      <c r="L149" s="18">
        <v>20.61</v>
      </c>
      <c r="M149" s="18"/>
      <c r="N149" s="18">
        <v>44.858185698</v>
      </c>
      <c r="O149" s="18">
        <v>59.893655571000004</v>
      </c>
      <c r="P149" s="19" t="s">
        <v>17</v>
      </c>
      <c r="Q149" s="14" t="s">
        <v>650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237</v>
      </c>
      <c r="D150" s="20" t="s">
        <v>238</v>
      </c>
      <c r="E150" s="16"/>
      <c r="F150" s="17">
        <v>113.01</v>
      </c>
      <c r="G150" s="17">
        <v>100.9</v>
      </c>
      <c r="H150" s="17">
        <v>88.8</v>
      </c>
      <c r="I150" s="17"/>
      <c r="J150" s="17">
        <v>115.6</v>
      </c>
      <c r="K150" s="17">
        <v>139.80000000000001</v>
      </c>
      <c r="L150" s="17">
        <v>178.96</v>
      </c>
      <c r="M150" s="17"/>
      <c r="N150" s="17">
        <v>33.257008964999997</v>
      </c>
      <c r="O150" s="36">
        <v>40.667407904999997</v>
      </c>
      <c r="P150" s="20" t="s">
        <v>17</v>
      </c>
      <c r="Q150" s="15" t="s">
        <v>651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239</v>
      </c>
      <c r="D151" s="19" t="s">
        <v>240</v>
      </c>
      <c r="E151" s="16"/>
      <c r="F151" s="18">
        <v>137.54</v>
      </c>
      <c r="G151" s="18">
        <v>121.52</v>
      </c>
      <c r="H151" s="18">
        <v>105.51</v>
      </c>
      <c r="I151" s="17"/>
      <c r="J151" s="18">
        <v>151.94</v>
      </c>
      <c r="K151" s="18">
        <v>183.96</v>
      </c>
      <c r="L151" s="18">
        <v>235.79</v>
      </c>
      <c r="M151" s="18"/>
      <c r="N151" s="18">
        <v>65.536109029000002</v>
      </c>
      <c r="O151" s="18">
        <v>12.566506313</v>
      </c>
      <c r="P151" s="19" t="s">
        <v>20</v>
      </c>
      <c r="Q151" s="14" t="s">
        <v>652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241</v>
      </c>
      <c r="D152" s="20" t="s">
        <v>242</v>
      </c>
      <c r="E152" s="16"/>
      <c r="F152" s="17">
        <v>30.08</v>
      </c>
      <c r="G152" s="17">
        <v>27.79</v>
      </c>
      <c r="H152" s="17">
        <v>25.51</v>
      </c>
      <c r="I152" s="17"/>
      <c r="J152" s="17">
        <v>32.83</v>
      </c>
      <c r="K152" s="17">
        <v>37.39</v>
      </c>
      <c r="L152" s="17">
        <v>44.77</v>
      </c>
      <c r="M152" s="17"/>
      <c r="N152" s="17">
        <v>48.389631297000001</v>
      </c>
      <c r="O152" s="36">
        <v>11.653350333000001</v>
      </c>
      <c r="P152" s="20" t="s">
        <v>20</v>
      </c>
      <c r="Q152" s="15" t="s">
        <v>653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654</v>
      </c>
      <c r="D153" s="19" t="s">
        <v>655</v>
      </c>
      <c r="E153" s="16"/>
      <c r="F153" s="18">
        <v>101.4</v>
      </c>
      <c r="G153" s="18">
        <v>87.79</v>
      </c>
      <c r="H153" s="18">
        <v>74.19</v>
      </c>
      <c r="I153" s="17"/>
      <c r="J153" s="18">
        <v>104.95</v>
      </c>
      <c r="K153" s="18">
        <v>132.15</v>
      </c>
      <c r="L153" s="18">
        <v>176.17</v>
      </c>
      <c r="M153" s="18"/>
      <c r="N153" s="18">
        <v>83.283063854999995</v>
      </c>
      <c r="O153" s="18">
        <v>1.9951063733000001</v>
      </c>
      <c r="P153" s="19" t="s">
        <v>20</v>
      </c>
      <c r="Q153" s="14" t="s">
        <v>656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243</v>
      </c>
      <c r="D154" s="20" t="s">
        <v>244</v>
      </c>
      <c r="E154" s="16"/>
      <c r="F154" s="17">
        <v>108.72</v>
      </c>
      <c r="G154" s="17">
        <v>100.78</v>
      </c>
      <c r="H154" s="17">
        <v>92.84</v>
      </c>
      <c r="I154" s="17"/>
      <c r="J154" s="17">
        <v>110.35</v>
      </c>
      <c r="K154" s="17">
        <v>126.22</v>
      </c>
      <c r="L154" s="17">
        <v>151.91</v>
      </c>
      <c r="M154" s="17"/>
      <c r="N154" s="17">
        <v>71.599821282999997</v>
      </c>
      <c r="O154" s="36">
        <v>10.596598829000001</v>
      </c>
      <c r="P154" s="20" t="s">
        <v>20</v>
      </c>
      <c r="Q154" s="15" t="s">
        <v>657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245</v>
      </c>
      <c r="D155" s="19" t="s">
        <v>246</v>
      </c>
      <c r="E155" s="16"/>
      <c r="F155" s="18">
        <v>30.07</v>
      </c>
      <c r="G155" s="18">
        <v>25.3</v>
      </c>
      <c r="H155" s="18">
        <v>20.54</v>
      </c>
      <c r="I155" s="17"/>
      <c r="J155" s="18">
        <v>31.33</v>
      </c>
      <c r="K155" s="18">
        <v>40.85</v>
      </c>
      <c r="L155" s="18">
        <v>56.26</v>
      </c>
      <c r="M155" s="18"/>
      <c r="N155" s="18">
        <v>54.295714908999997</v>
      </c>
      <c r="O155" s="18">
        <v>27.883531314999999</v>
      </c>
      <c r="P155" s="19" t="s">
        <v>17</v>
      </c>
      <c r="Q155" s="14" t="s">
        <v>658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247</v>
      </c>
      <c r="D156" s="20" t="s">
        <v>248</v>
      </c>
      <c r="E156" s="16"/>
      <c r="F156" s="17">
        <v>10.42</v>
      </c>
      <c r="G156" s="17">
        <v>9.69</v>
      </c>
      <c r="H156" s="17">
        <v>8.9700000000000006</v>
      </c>
      <c r="I156" s="17"/>
      <c r="J156" s="17">
        <v>10.63</v>
      </c>
      <c r="K156" s="17">
        <v>12.07</v>
      </c>
      <c r="L156" s="17">
        <v>14.41</v>
      </c>
      <c r="M156" s="17"/>
      <c r="N156" s="17">
        <v>48.471701211999999</v>
      </c>
      <c r="O156" s="36">
        <v>9.2011768095000015</v>
      </c>
      <c r="P156" s="20" t="s">
        <v>17</v>
      </c>
      <c r="Q156" s="15" t="s">
        <v>659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249</v>
      </c>
      <c r="D157" s="19" t="s">
        <v>250</v>
      </c>
      <c r="E157" s="16"/>
      <c r="F157" s="18">
        <v>4.74</v>
      </c>
      <c r="G157" s="18">
        <v>3.64</v>
      </c>
      <c r="H157" s="18">
        <v>2.5499999999999998</v>
      </c>
      <c r="I157" s="17"/>
      <c r="J157" s="18">
        <v>4.95</v>
      </c>
      <c r="K157" s="18">
        <v>7.13</v>
      </c>
      <c r="L157" s="18">
        <v>10.68</v>
      </c>
      <c r="M157" s="18"/>
      <c r="N157" s="18">
        <v>43.509001220000002</v>
      </c>
      <c r="O157" s="18">
        <v>99.287096476000002</v>
      </c>
      <c r="P157" s="19" t="s">
        <v>17</v>
      </c>
      <c r="Q157" s="14" t="s">
        <v>660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440</v>
      </c>
      <c r="D158" s="20" t="s">
        <v>441</v>
      </c>
      <c r="E158" s="16"/>
      <c r="F158" s="17">
        <v>3.73</v>
      </c>
      <c r="G158" s="17">
        <v>3.28</v>
      </c>
      <c r="H158" s="17">
        <v>2.83</v>
      </c>
      <c r="I158" s="17"/>
      <c r="J158" s="17">
        <v>3.92</v>
      </c>
      <c r="K158" s="17">
        <v>4.8099999999999996</v>
      </c>
      <c r="L158" s="17">
        <v>6.26</v>
      </c>
      <c r="M158" s="17"/>
      <c r="N158" s="17">
        <v>38.998586437</v>
      </c>
      <c r="O158" s="36">
        <v>2.5362641428999999</v>
      </c>
      <c r="P158" s="20" t="s">
        <v>17</v>
      </c>
      <c r="Q158" s="15" t="s">
        <v>661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251</v>
      </c>
      <c r="D159" s="19" t="s">
        <v>252</v>
      </c>
      <c r="E159" s="16"/>
      <c r="F159" s="18">
        <v>13.06</v>
      </c>
      <c r="G159" s="18">
        <v>12.01</v>
      </c>
      <c r="H159" s="18">
        <v>10.97</v>
      </c>
      <c r="I159" s="17"/>
      <c r="J159" s="18">
        <v>13.42</v>
      </c>
      <c r="K159" s="18">
        <v>15.5</v>
      </c>
      <c r="L159" s="18">
        <v>18.87</v>
      </c>
      <c r="M159" s="18"/>
      <c r="N159" s="18">
        <v>42.754070980999998</v>
      </c>
      <c r="O159" s="18">
        <v>104.45999956999999</v>
      </c>
      <c r="P159" s="19" t="s">
        <v>17</v>
      </c>
      <c r="Q159" s="14" t="s">
        <v>662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253</v>
      </c>
      <c r="D160" s="20" t="s">
        <v>254</v>
      </c>
      <c r="E160" s="16"/>
      <c r="F160" s="17">
        <v>22.18</v>
      </c>
      <c r="G160" s="17">
        <v>18.399999999999999</v>
      </c>
      <c r="H160" s="17">
        <v>14.63</v>
      </c>
      <c r="I160" s="17"/>
      <c r="J160" s="17">
        <v>23.43</v>
      </c>
      <c r="K160" s="17">
        <v>30.97</v>
      </c>
      <c r="L160" s="17">
        <v>43.19</v>
      </c>
      <c r="M160" s="17"/>
      <c r="N160" s="17">
        <v>87.271542221000004</v>
      </c>
      <c r="O160" s="36">
        <v>17.469754667</v>
      </c>
      <c r="P160" s="20" t="s">
        <v>20</v>
      </c>
      <c r="Q160" s="15" t="s">
        <v>663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255</v>
      </c>
      <c r="D161" s="19" t="s">
        <v>256</v>
      </c>
      <c r="E161" s="16"/>
      <c r="F161" s="18">
        <v>6.39</v>
      </c>
      <c r="G161" s="18">
        <v>5.01</v>
      </c>
      <c r="H161" s="18">
        <v>3.63</v>
      </c>
      <c r="I161" s="17"/>
      <c r="J161" s="18">
        <v>6.76</v>
      </c>
      <c r="K161" s="18">
        <v>9.51</v>
      </c>
      <c r="L161" s="18">
        <v>13.96</v>
      </c>
      <c r="M161" s="18"/>
      <c r="N161" s="18">
        <v>48.171239782999997</v>
      </c>
      <c r="O161" s="18">
        <v>36.806903476000002</v>
      </c>
      <c r="P161" s="19" t="s">
        <v>17</v>
      </c>
      <c r="Q161" s="14" t="s">
        <v>664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257</v>
      </c>
      <c r="D162" s="20" t="s">
        <v>258</v>
      </c>
      <c r="E162" s="16"/>
      <c r="F162" s="17">
        <v>5.69</v>
      </c>
      <c r="G162" s="17">
        <v>5.09</v>
      </c>
      <c r="H162" s="17">
        <v>4.5</v>
      </c>
      <c r="I162" s="17"/>
      <c r="J162" s="17">
        <v>6.35</v>
      </c>
      <c r="K162" s="17">
        <v>7.53</v>
      </c>
      <c r="L162" s="17">
        <v>9.4499999999999993</v>
      </c>
      <c r="M162" s="17"/>
      <c r="N162" s="17">
        <v>73.724649963999994</v>
      </c>
      <c r="O162" s="36">
        <v>62.210617286000002</v>
      </c>
      <c r="P162" s="20" t="s">
        <v>20</v>
      </c>
      <c r="Q162" s="15" t="s">
        <v>665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259</v>
      </c>
      <c r="D163" s="19" t="s">
        <v>260</v>
      </c>
      <c r="E163" s="16"/>
      <c r="F163" s="18">
        <v>1.01</v>
      </c>
      <c r="G163" s="18">
        <v>0.88</v>
      </c>
      <c r="H163" s="18">
        <v>0.75</v>
      </c>
      <c r="I163" s="17"/>
      <c r="J163" s="18">
        <v>1.1000000000000001</v>
      </c>
      <c r="K163" s="18">
        <v>1.35</v>
      </c>
      <c r="L163" s="18">
        <v>1.76</v>
      </c>
      <c r="M163" s="18"/>
      <c r="N163" s="18">
        <v>50.966621574999998</v>
      </c>
      <c r="O163" s="18">
        <v>2.8467585714000001</v>
      </c>
      <c r="P163" s="19" t="s">
        <v>17</v>
      </c>
      <c r="Q163" s="14" t="s">
        <v>666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261</v>
      </c>
      <c r="D164" s="20" t="s">
        <v>262</v>
      </c>
      <c r="E164" s="16"/>
      <c r="F164" s="17">
        <v>25.73</v>
      </c>
      <c r="G164" s="17">
        <v>23.54</v>
      </c>
      <c r="H164" s="17">
        <v>21.35</v>
      </c>
      <c r="I164" s="17"/>
      <c r="J164" s="17">
        <v>26.3</v>
      </c>
      <c r="K164" s="17">
        <v>30.67</v>
      </c>
      <c r="L164" s="17">
        <v>37.74</v>
      </c>
      <c r="M164" s="17"/>
      <c r="N164" s="17">
        <v>38.832746509000003</v>
      </c>
      <c r="O164" s="36">
        <v>88.588622904999994</v>
      </c>
      <c r="P164" s="20" t="s">
        <v>17</v>
      </c>
      <c r="Q164" s="15" t="s">
        <v>667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263</v>
      </c>
      <c r="D165" s="19" t="s">
        <v>264</v>
      </c>
      <c r="E165" s="16"/>
      <c r="F165" s="18">
        <v>24.02</v>
      </c>
      <c r="G165" s="18">
        <v>21.6</v>
      </c>
      <c r="H165" s="18">
        <v>19.190000000000001</v>
      </c>
      <c r="I165" s="17"/>
      <c r="J165" s="18">
        <v>24.51</v>
      </c>
      <c r="K165" s="18">
        <v>29.33</v>
      </c>
      <c r="L165" s="18">
        <v>37.14</v>
      </c>
      <c r="M165" s="18"/>
      <c r="N165" s="18">
        <v>46.446997838999998</v>
      </c>
      <c r="O165" s="18">
        <v>22.027348713999999</v>
      </c>
      <c r="P165" s="19" t="s">
        <v>17</v>
      </c>
      <c r="Q165" s="14" t="s">
        <v>668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265</v>
      </c>
      <c r="D166" s="20" t="s">
        <v>266</v>
      </c>
      <c r="E166" s="16"/>
      <c r="F166" s="17">
        <v>135.94999999999999</v>
      </c>
      <c r="G166" s="17">
        <v>122.23</v>
      </c>
      <c r="H166" s="17">
        <v>108.52</v>
      </c>
      <c r="I166" s="17"/>
      <c r="J166" s="17">
        <v>141.19</v>
      </c>
      <c r="K166" s="17">
        <v>168.61</v>
      </c>
      <c r="L166" s="17">
        <v>212.99</v>
      </c>
      <c r="M166" s="17"/>
      <c r="N166" s="17">
        <v>52.496995851999998</v>
      </c>
      <c r="O166" s="36">
        <v>5.5539888548</v>
      </c>
      <c r="P166" s="20" t="s">
        <v>20</v>
      </c>
      <c r="Q166" s="15" t="s">
        <v>669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670</v>
      </c>
      <c r="D167" s="19" t="s">
        <v>671</v>
      </c>
      <c r="E167" s="16"/>
      <c r="F167" s="18">
        <v>51.85</v>
      </c>
      <c r="G167" s="18">
        <v>44.11</v>
      </c>
      <c r="H167" s="18">
        <v>36.380000000000003</v>
      </c>
      <c r="I167" s="17"/>
      <c r="J167" s="18">
        <v>67.069999999999993</v>
      </c>
      <c r="K167" s="18">
        <v>82.53</v>
      </c>
      <c r="L167" s="18">
        <v>107.56</v>
      </c>
      <c r="M167" s="18"/>
      <c r="N167" s="18">
        <v>65.475464896999995</v>
      </c>
      <c r="O167" s="18">
        <v>1.3630537624000001</v>
      </c>
      <c r="P167" s="19" t="s">
        <v>20</v>
      </c>
      <c r="Q167" s="14" t="s">
        <v>672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267</v>
      </c>
      <c r="D168" s="20" t="s">
        <v>268</v>
      </c>
      <c r="E168" s="16"/>
      <c r="F168" s="17">
        <v>11</v>
      </c>
      <c r="G168" s="17">
        <v>9.5399999999999991</v>
      </c>
      <c r="H168" s="17">
        <v>8.08</v>
      </c>
      <c r="I168" s="17"/>
      <c r="J168" s="17">
        <v>11.37</v>
      </c>
      <c r="K168" s="17">
        <v>14.28</v>
      </c>
      <c r="L168" s="17">
        <v>19</v>
      </c>
      <c r="M168" s="17"/>
      <c r="N168" s="17">
        <v>31.931571843</v>
      </c>
      <c r="O168" s="36">
        <v>33.755017550999995</v>
      </c>
      <c r="P168" s="20" t="s">
        <v>17</v>
      </c>
      <c r="Q168" s="15" t="s">
        <v>673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269</v>
      </c>
      <c r="D169" s="19" t="s">
        <v>270</v>
      </c>
      <c r="E169" s="16"/>
      <c r="F169" s="18">
        <v>16.48</v>
      </c>
      <c r="G169" s="18">
        <v>14.51</v>
      </c>
      <c r="H169" s="18">
        <v>12.55</v>
      </c>
      <c r="I169" s="17"/>
      <c r="J169" s="18">
        <v>17.02</v>
      </c>
      <c r="K169" s="18">
        <v>20.94</v>
      </c>
      <c r="L169" s="18">
        <v>27.3</v>
      </c>
      <c r="M169" s="18"/>
      <c r="N169" s="18">
        <v>65.898738515000005</v>
      </c>
      <c r="O169" s="18">
        <v>116.22542928</v>
      </c>
      <c r="P169" s="19" t="s">
        <v>20</v>
      </c>
      <c r="Q169" s="14" t="s">
        <v>674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469</v>
      </c>
      <c r="D170" s="20" t="s">
        <v>470</v>
      </c>
      <c r="E170" s="16"/>
      <c r="F170" s="17">
        <v>5.97</v>
      </c>
      <c r="G170" s="17">
        <v>5.52</v>
      </c>
      <c r="H170" s="17">
        <v>5.08</v>
      </c>
      <c r="I170" s="17"/>
      <c r="J170" s="17">
        <v>6.38</v>
      </c>
      <c r="K170" s="17">
        <v>7.26</v>
      </c>
      <c r="L170" s="17">
        <v>8.6999999999999993</v>
      </c>
      <c r="M170" s="17"/>
      <c r="N170" s="17">
        <v>58.334505679999999</v>
      </c>
      <c r="O170" s="36">
        <v>1.8462763333000001</v>
      </c>
      <c r="P170" s="20" t="s">
        <v>20</v>
      </c>
      <c r="Q170" s="15" t="s">
        <v>675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271</v>
      </c>
      <c r="D171" s="19" t="s">
        <v>272</v>
      </c>
      <c r="E171" s="16"/>
      <c r="F171" s="18">
        <v>10.68</v>
      </c>
      <c r="G171" s="18">
        <v>10.14</v>
      </c>
      <c r="H171" s="18">
        <v>9.6</v>
      </c>
      <c r="I171" s="17"/>
      <c r="J171" s="18">
        <v>11</v>
      </c>
      <c r="K171" s="18">
        <v>12.07</v>
      </c>
      <c r="L171" s="18">
        <v>13.8</v>
      </c>
      <c r="M171" s="18"/>
      <c r="N171" s="18">
        <v>38.625167570000002</v>
      </c>
      <c r="O171" s="18">
        <v>28.731694856999997</v>
      </c>
      <c r="P171" s="19" t="s">
        <v>17</v>
      </c>
      <c r="Q171" s="14" t="s">
        <v>676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487</v>
      </c>
      <c r="D172" s="20" t="s">
        <v>488</v>
      </c>
      <c r="E172" s="16"/>
      <c r="F172" s="17">
        <v>0.64</v>
      </c>
      <c r="G172" s="17">
        <v>0.3</v>
      </c>
      <c r="H172" s="17">
        <v>-0.03</v>
      </c>
      <c r="I172" s="17"/>
      <c r="J172" s="17">
        <v>1.56</v>
      </c>
      <c r="K172" s="17">
        <v>2.23</v>
      </c>
      <c r="L172" s="17">
        <v>3.33</v>
      </c>
      <c r="M172" s="17"/>
      <c r="N172" s="17">
        <v>53.456906033999999</v>
      </c>
      <c r="O172" s="36">
        <v>3.1595909047999999</v>
      </c>
      <c r="P172" s="20" t="s">
        <v>20</v>
      </c>
      <c r="Q172" s="15" t="s">
        <v>677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273</v>
      </c>
      <c r="D173" s="19" t="s">
        <v>274</v>
      </c>
      <c r="E173" s="16"/>
      <c r="F173" s="18" t="s">
        <v>39</v>
      </c>
      <c r="G173" s="18" t="s">
        <v>39</v>
      </c>
      <c r="H173" s="18" t="s">
        <v>39</v>
      </c>
      <c r="I173" s="17"/>
      <c r="J173" s="18" t="s">
        <v>39</v>
      </c>
      <c r="K173" s="18" t="s">
        <v>39</v>
      </c>
      <c r="L173" s="18" t="s">
        <v>39</v>
      </c>
      <c r="M173" s="18"/>
      <c r="N173" s="18" t="s">
        <v>39</v>
      </c>
      <c r="O173" s="18" t="s">
        <v>39</v>
      </c>
      <c r="P173" s="19" t="s">
        <v>39</v>
      </c>
      <c r="Q173" s="14" t="s">
        <v>40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275</v>
      </c>
      <c r="D174" s="20" t="s">
        <v>276</v>
      </c>
      <c r="E174" s="16"/>
      <c r="F174" s="17">
        <v>52</v>
      </c>
      <c r="G174" s="17">
        <v>47.59</v>
      </c>
      <c r="H174" s="17">
        <v>43.18</v>
      </c>
      <c r="I174" s="17"/>
      <c r="J174" s="17">
        <v>54.47</v>
      </c>
      <c r="K174" s="17">
        <v>63.28</v>
      </c>
      <c r="L174" s="17">
        <v>77.55</v>
      </c>
      <c r="M174" s="17"/>
      <c r="N174" s="17">
        <v>57.333372001999997</v>
      </c>
      <c r="O174" s="36">
        <v>27.436761190000002</v>
      </c>
      <c r="P174" s="20" t="s">
        <v>20</v>
      </c>
      <c r="Q174" s="15" t="s">
        <v>678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277</v>
      </c>
      <c r="D175" s="19" t="s">
        <v>278</v>
      </c>
      <c r="E175" s="16"/>
      <c r="F175" s="18">
        <v>3.01</v>
      </c>
      <c r="G175" s="18">
        <v>2.2000000000000002</v>
      </c>
      <c r="H175" s="18">
        <v>1.4</v>
      </c>
      <c r="I175" s="17"/>
      <c r="J175" s="18">
        <v>3.09</v>
      </c>
      <c r="K175" s="18">
        <v>4.6900000000000004</v>
      </c>
      <c r="L175" s="18">
        <v>7.29</v>
      </c>
      <c r="M175" s="18"/>
      <c r="N175" s="18">
        <v>38.717214808999998</v>
      </c>
      <c r="O175" s="18">
        <v>24.498851381000001</v>
      </c>
      <c r="P175" s="19" t="s">
        <v>17</v>
      </c>
      <c r="Q175" s="14" t="s">
        <v>679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680</v>
      </c>
      <c r="D176" s="20" t="s">
        <v>681</v>
      </c>
      <c r="E176" s="16"/>
      <c r="F176" s="17">
        <v>9.4</v>
      </c>
      <c r="G176" s="17">
        <v>8.41</v>
      </c>
      <c r="H176" s="17">
        <v>7.43</v>
      </c>
      <c r="I176" s="17"/>
      <c r="J176" s="17">
        <v>9.8000000000000007</v>
      </c>
      <c r="K176" s="17">
        <v>11.76</v>
      </c>
      <c r="L176" s="17">
        <v>14.94</v>
      </c>
      <c r="M176" s="17"/>
      <c r="N176" s="17">
        <v>33.205299885999999</v>
      </c>
      <c r="O176" s="36">
        <v>2.1487142499999998</v>
      </c>
      <c r="P176" s="20" t="s">
        <v>17</v>
      </c>
      <c r="Q176" s="15" t="s">
        <v>682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279</v>
      </c>
      <c r="D177" s="19" t="s">
        <v>280</v>
      </c>
      <c r="E177" s="16"/>
      <c r="F177" s="18">
        <v>3.31</v>
      </c>
      <c r="G177" s="18">
        <v>3.01</v>
      </c>
      <c r="H177" s="18">
        <v>2.72</v>
      </c>
      <c r="I177" s="17"/>
      <c r="J177" s="18">
        <v>3.42</v>
      </c>
      <c r="K177" s="18">
        <v>4</v>
      </c>
      <c r="L177" s="18">
        <v>4.9400000000000004</v>
      </c>
      <c r="M177" s="18"/>
      <c r="N177" s="18">
        <v>37.703383928999997</v>
      </c>
      <c r="O177" s="18">
        <v>3.3092922856999998</v>
      </c>
      <c r="P177" s="19" t="s">
        <v>17</v>
      </c>
      <c r="Q177" s="14" t="s">
        <v>683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442</v>
      </c>
      <c r="D178" s="20" t="s">
        <v>443</v>
      </c>
      <c r="E178" s="16"/>
      <c r="F178" s="17">
        <v>230.51</v>
      </c>
      <c r="G178" s="17">
        <v>191.63</v>
      </c>
      <c r="H178" s="17">
        <v>152.75</v>
      </c>
      <c r="I178" s="17"/>
      <c r="J178" s="17">
        <v>256.02</v>
      </c>
      <c r="K178" s="17">
        <v>333.77</v>
      </c>
      <c r="L178" s="17">
        <v>459.58</v>
      </c>
      <c r="M178" s="17"/>
      <c r="N178" s="17">
        <v>57.258477601999999</v>
      </c>
      <c r="O178" s="36">
        <v>6.9341128489999999</v>
      </c>
      <c r="P178" s="20" t="s">
        <v>20</v>
      </c>
      <c r="Q178" s="15" t="s">
        <v>684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685</v>
      </c>
      <c r="D179" s="19" t="s">
        <v>686</v>
      </c>
      <c r="E179" s="16"/>
      <c r="F179" s="18">
        <v>2.1</v>
      </c>
      <c r="G179" s="18">
        <v>1.57</v>
      </c>
      <c r="H179" s="18">
        <v>1.04</v>
      </c>
      <c r="I179" s="17"/>
      <c r="J179" s="18">
        <v>2.2000000000000002</v>
      </c>
      <c r="K179" s="18">
        <v>3.25</v>
      </c>
      <c r="L179" s="18">
        <v>4.96</v>
      </c>
      <c r="M179" s="18"/>
      <c r="N179" s="18">
        <v>47.018430914</v>
      </c>
      <c r="O179" s="18">
        <v>1.0750119999999999</v>
      </c>
      <c r="P179" s="19" t="s">
        <v>17</v>
      </c>
      <c r="Q179" s="14" t="s">
        <v>687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281</v>
      </c>
      <c r="D180" s="20" t="s">
        <v>282</v>
      </c>
      <c r="E180" s="16"/>
      <c r="F180" s="17">
        <v>30.84</v>
      </c>
      <c r="G180" s="17">
        <v>27.83</v>
      </c>
      <c r="H180" s="17">
        <v>24.83</v>
      </c>
      <c r="I180" s="17"/>
      <c r="J180" s="17">
        <v>31.48</v>
      </c>
      <c r="K180" s="17">
        <v>37.479999999999997</v>
      </c>
      <c r="L180" s="17">
        <v>47.21</v>
      </c>
      <c r="M180" s="17"/>
      <c r="N180" s="17">
        <v>32.925303350999997</v>
      </c>
      <c r="O180" s="36">
        <v>297.17813147999999</v>
      </c>
      <c r="P180" s="20" t="s">
        <v>17</v>
      </c>
      <c r="Q180" s="15" t="s">
        <v>688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281</v>
      </c>
      <c r="D181" s="19" t="s">
        <v>283</v>
      </c>
      <c r="E181" s="16"/>
      <c r="F181" s="18">
        <v>28.86</v>
      </c>
      <c r="G181" s="18">
        <v>26.43</v>
      </c>
      <c r="H181" s="18">
        <v>24.01</v>
      </c>
      <c r="I181" s="17"/>
      <c r="J181" s="18">
        <v>29.47</v>
      </c>
      <c r="K181" s="18">
        <v>34.31</v>
      </c>
      <c r="L181" s="18">
        <v>42.16</v>
      </c>
      <c r="M181" s="18"/>
      <c r="N181" s="18">
        <v>30.634685644000001</v>
      </c>
      <c r="O181" s="18">
        <v>1126.0845927999999</v>
      </c>
      <c r="P181" s="19" t="s">
        <v>17</v>
      </c>
      <c r="Q181" s="14" t="s">
        <v>689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284</v>
      </c>
      <c r="D182" s="20" t="s">
        <v>285</v>
      </c>
      <c r="E182" s="16"/>
      <c r="F182" s="17">
        <v>14.08</v>
      </c>
      <c r="G182" s="17">
        <v>12.76</v>
      </c>
      <c r="H182" s="17">
        <v>11.45</v>
      </c>
      <c r="I182" s="17"/>
      <c r="J182" s="17">
        <v>14.48</v>
      </c>
      <c r="K182" s="17">
        <v>17.100000000000001</v>
      </c>
      <c r="L182" s="17">
        <v>21.34</v>
      </c>
      <c r="M182" s="17"/>
      <c r="N182" s="17">
        <v>50.753720233000003</v>
      </c>
      <c r="O182" s="36">
        <v>44.998717333000002</v>
      </c>
      <c r="P182" s="20" t="s">
        <v>17</v>
      </c>
      <c r="Q182" s="15" t="s">
        <v>690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286</v>
      </c>
      <c r="D183" s="19" t="s">
        <v>287</v>
      </c>
      <c r="E183" s="16"/>
      <c r="F183" s="18">
        <v>41.66</v>
      </c>
      <c r="G183" s="18">
        <v>38.549999999999997</v>
      </c>
      <c r="H183" s="18">
        <v>35.44</v>
      </c>
      <c r="I183" s="17"/>
      <c r="J183" s="18">
        <v>42.74</v>
      </c>
      <c r="K183" s="18">
        <v>48.95</v>
      </c>
      <c r="L183" s="18">
        <v>59.01</v>
      </c>
      <c r="M183" s="18"/>
      <c r="N183" s="18">
        <v>70.977410699000004</v>
      </c>
      <c r="O183" s="18">
        <v>371.58312343</v>
      </c>
      <c r="P183" s="19" t="s">
        <v>20</v>
      </c>
      <c r="Q183" s="14" t="s">
        <v>691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288</v>
      </c>
      <c r="D184" s="20" t="s">
        <v>289</v>
      </c>
      <c r="E184" s="16"/>
      <c r="F184" s="17">
        <v>4.12</v>
      </c>
      <c r="G184" s="17">
        <v>3.8</v>
      </c>
      <c r="H184" s="17">
        <v>3.49</v>
      </c>
      <c r="I184" s="17"/>
      <c r="J184" s="17">
        <v>4.21</v>
      </c>
      <c r="K184" s="17">
        <v>4.83</v>
      </c>
      <c r="L184" s="17">
        <v>5.84</v>
      </c>
      <c r="M184" s="17"/>
      <c r="N184" s="17">
        <v>41.341228962000002</v>
      </c>
      <c r="O184" s="36">
        <v>36.298234333000003</v>
      </c>
      <c r="P184" s="20" t="s">
        <v>17</v>
      </c>
      <c r="Q184" s="15" t="s">
        <v>692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290</v>
      </c>
      <c r="D185" s="19" t="s">
        <v>291</v>
      </c>
      <c r="E185" s="16"/>
      <c r="F185" s="18">
        <v>16.309999999999999</v>
      </c>
      <c r="G185" s="18">
        <v>14.06</v>
      </c>
      <c r="H185" s="18">
        <v>11.81</v>
      </c>
      <c r="I185" s="17"/>
      <c r="J185" s="18">
        <v>16.989999999999998</v>
      </c>
      <c r="K185" s="18">
        <v>21.48</v>
      </c>
      <c r="L185" s="18">
        <v>28.76</v>
      </c>
      <c r="M185" s="18"/>
      <c r="N185" s="18">
        <v>79.684998813000007</v>
      </c>
      <c r="O185" s="18">
        <v>17.988733810000003</v>
      </c>
      <c r="P185" s="19" t="s">
        <v>20</v>
      </c>
      <c r="Q185" s="14" t="s">
        <v>693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292</v>
      </c>
      <c r="D186" s="20" t="s">
        <v>293</v>
      </c>
      <c r="E186" s="16"/>
      <c r="F186" s="17">
        <v>51.83</v>
      </c>
      <c r="G186" s="17">
        <v>46.48</v>
      </c>
      <c r="H186" s="17">
        <v>41.13</v>
      </c>
      <c r="I186" s="17"/>
      <c r="J186" s="17">
        <v>53.15</v>
      </c>
      <c r="K186" s="17">
        <v>63.84</v>
      </c>
      <c r="L186" s="17">
        <v>81.14</v>
      </c>
      <c r="M186" s="17"/>
      <c r="N186" s="17">
        <v>71.207623076000004</v>
      </c>
      <c r="O186" s="36">
        <v>107.10119752</v>
      </c>
      <c r="P186" s="20" t="s">
        <v>20</v>
      </c>
      <c r="Q186" s="15" t="s">
        <v>694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496</v>
      </c>
      <c r="D187" s="19" t="s">
        <v>497</v>
      </c>
      <c r="E187" s="16"/>
      <c r="F187" s="18">
        <v>4.57</v>
      </c>
      <c r="G187" s="18">
        <v>3.86</v>
      </c>
      <c r="H187" s="18">
        <v>3.16</v>
      </c>
      <c r="I187" s="17"/>
      <c r="J187" s="18">
        <v>4.7699999999999996</v>
      </c>
      <c r="K187" s="18">
        <v>6.17</v>
      </c>
      <c r="L187" s="18">
        <v>8.44</v>
      </c>
      <c r="M187" s="18"/>
      <c r="N187" s="18">
        <v>37.918157733000001</v>
      </c>
      <c r="O187" s="18">
        <v>2.1713421428999999</v>
      </c>
      <c r="P187" s="19" t="s">
        <v>17</v>
      </c>
      <c r="Q187" s="14" t="s">
        <v>695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294</v>
      </c>
      <c r="D188" s="20" t="s">
        <v>295</v>
      </c>
      <c r="E188" s="16"/>
      <c r="F188" s="17">
        <v>4.28</v>
      </c>
      <c r="G188" s="17">
        <v>3.73</v>
      </c>
      <c r="H188" s="17">
        <v>3.18</v>
      </c>
      <c r="I188" s="17"/>
      <c r="J188" s="17">
        <v>4.4800000000000004</v>
      </c>
      <c r="K188" s="17">
        <v>5.57</v>
      </c>
      <c r="L188" s="17">
        <v>7.34</v>
      </c>
      <c r="M188" s="17"/>
      <c r="N188" s="17">
        <v>30.356344639</v>
      </c>
      <c r="O188" s="36">
        <v>7.3086317142999997</v>
      </c>
      <c r="P188" s="20" t="s">
        <v>17</v>
      </c>
      <c r="Q188" s="15" t="s">
        <v>696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449</v>
      </c>
      <c r="D189" s="19" t="s">
        <v>296</v>
      </c>
      <c r="E189" s="16"/>
      <c r="F189" s="18">
        <v>15.51</v>
      </c>
      <c r="G189" s="18">
        <v>14.76</v>
      </c>
      <c r="H189" s="18">
        <v>14.01</v>
      </c>
      <c r="I189" s="17"/>
      <c r="J189" s="18">
        <v>16.14</v>
      </c>
      <c r="K189" s="18">
        <v>17.63</v>
      </c>
      <c r="L189" s="18">
        <v>20.04</v>
      </c>
      <c r="M189" s="18"/>
      <c r="N189" s="18">
        <v>34.763591972</v>
      </c>
      <c r="O189" s="18">
        <v>3.5615910475999999</v>
      </c>
      <c r="P189" s="19" t="s">
        <v>17</v>
      </c>
      <c r="Q189" s="14" t="s">
        <v>697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321</v>
      </c>
      <c r="D190" s="20" t="s">
        <v>297</v>
      </c>
      <c r="E190" s="16"/>
      <c r="F190" s="17">
        <v>2.0299999999999998</v>
      </c>
      <c r="G190" s="17">
        <v>1.81</v>
      </c>
      <c r="H190" s="17">
        <v>1.59</v>
      </c>
      <c r="I190" s="17"/>
      <c r="J190" s="17">
        <v>2.1</v>
      </c>
      <c r="K190" s="17">
        <v>2.5299999999999998</v>
      </c>
      <c r="L190" s="17">
        <v>3.23</v>
      </c>
      <c r="M190" s="17"/>
      <c r="N190" s="17">
        <v>37.707988829000001</v>
      </c>
      <c r="O190" s="36">
        <v>4.0686240951999997</v>
      </c>
      <c r="P190" s="20" t="s">
        <v>17</v>
      </c>
      <c r="Q190" s="15" t="s">
        <v>698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298</v>
      </c>
      <c r="D191" s="19" t="s">
        <v>299</v>
      </c>
      <c r="E191" s="16"/>
      <c r="F191" s="18">
        <v>2.65</v>
      </c>
      <c r="G191" s="18">
        <v>2.17</v>
      </c>
      <c r="H191" s="18">
        <v>1.69</v>
      </c>
      <c r="I191" s="17"/>
      <c r="J191" s="18">
        <v>2.76</v>
      </c>
      <c r="K191" s="18">
        <v>3.71</v>
      </c>
      <c r="L191" s="18">
        <v>5.26</v>
      </c>
      <c r="M191" s="18"/>
      <c r="N191" s="18">
        <v>37.905343762000001</v>
      </c>
      <c r="O191" s="18">
        <v>10.646350857</v>
      </c>
      <c r="P191" s="19" t="s">
        <v>17</v>
      </c>
      <c r="Q191" s="14" t="s">
        <v>699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300</v>
      </c>
      <c r="D192" s="20" t="s">
        <v>301</v>
      </c>
      <c r="E192" s="16"/>
      <c r="F192" s="17">
        <v>14.42</v>
      </c>
      <c r="G192" s="17">
        <v>11.69</v>
      </c>
      <c r="H192" s="17">
        <v>8.9600000000000009</v>
      </c>
      <c r="I192" s="17"/>
      <c r="J192" s="17">
        <v>15.11</v>
      </c>
      <c r="K192" s="17">
        <v>20.56</v>
      </c>
      <c r="L192" s="17">
        <v>29.38</v>
      </c>
      <c r="M192" s="17"/>
      <c r="N192" s="17">
        <v>42.015088712999997</v>
      </c>
      <c r="O192" s="36">
        <v>222.51753862000001</v>
      </c>
      <c r="P192" s="20" t="s">
        <v>17</v>
      </c>
      <c r="Q192" s="15" t="s">
        <v>700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461</v>
      </c>
      <c r="D193" s="19" t="s">
        <v>302</v>
      </c>
      <c r="E193" s="16"/>
      <c r="F193" s="18">
        <v>1.87</v>
      </c>
      <c r="G193" s="18">
        <v>1.68</v>
      </c>
      <c r="H193" s="18">
        <v>1.49</v>
      </c>
      <c r="I193" s="17"/>
      <c r="J193" s="18">
        <v>2.23</v>
      </c>
      <c r="K193" s="18">
        <v>2.6</v>
      </c>
      <c r="L193" s="18">
        <v>3.21</v>
      </c>
      <c r="M193" s="18"/>
      <c r="N193" s="18">
        <v>51.452122693</v>
      </c>
      <c r="O193" s="18">
        <v>41.372831381000005</v>
      </c>
      <c r="P193" s="19" t="s">
        <v>20</v>
      </c>
      <c r="Q193" s="14" t="s">
        <v>701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303</v>
      </c>
      <c r="D194" s="20" t="s">
        <v>304</v>
      </c>
      <c r="E194" s="16"/>
      <c r="F194" s="17">
        <v>8.66</v>
      </c>
      <c r="G194" s="17">
        <v>8.11</v>
      </c>
      <c r="H194" s="17">
        <v>7.56</v>
      </c>
      <c r="I194" s="17"/>
      <c r="J194" s="17">
        <v>9.6199999999999992</v>
      </c>
      <c r="K194" s="17">
        <v>10.71</v>
      </c>
      <c r="L194" s="17">
        <v>12.48</v>
      </c>
      <c r="M194" s="17"/>
      <c r="N194" s="17">
        <v>56.751759591999999</v>
      </c>
      <c r="O194" s="36">
        <v>29.544683952</v>
      </c>
      <c r="P194" s="20" t="s">
        <v>20</v>
      </c>
      <c r="Q194" s="15" t="s">
        <v>702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703</v>
      </c>
      <c r="D195" s="19" t="s">
        <v>305</v>
      </c>
      <c r="E195" s="16"/>
      <c r="F195" s="18">
        <v>0.98</v>
      </c>
      <c r="G195" s="18">
        <v>0.62</v>
      </c>
      <c r="H195" s="18">
        <v>0.27</v>
      </c>
      <c r="I195" s="17"/>
      <c r="J195" s="18">
        <v>1.05</v>
      </c>
      <c r="K195" s="18">
        <v>1.75</v>
      </c>
      <c r="L195" s="18">
        <v>2.89</v>
      </c>
      <c r="M195" s="18"/>
      <c r="N195" s="18">
        <v>29.828052057000001</v>
      </c>
      <c r="O195" s="18">
        <v>3.3623797619000002</v>
      </c>
      <c r="P195" s="19" t="s">
        <v>17</v>
      </c>
      <c r="Q195" s="14" t="s">
        <v>704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489</v>
      </c>
      <c r="D196" s="20" t="s">
        <v>306</v>
      </c>
      <c r="E196" s="16"/>
      <c r="F196" s="17">
        <v>35.229999999999997</v>
      </c>
      <c r="G196" s="17">
        <v>31.43</v>
      </c>
      <c r="H196" s="17">
        <v>27.63</v>
      </c>
      <c r="I196" s="17"/>
      <c r="J196" s="17">
        <v>35.950000000000003</v>
      </c>
      <c r="K196" s="17">
        <v>43.54</v>
      </c>
      <c r="L196" s="17">
        <v>55.82</v>
      </c>
      <c r="M196" s="17"/>
      <c r="N196" s="17">
        <v>46.161784767</v>
      </c>
      <c r="O196" s="36">
        <v>184.66693457000002</v>
      </c>
      <c r="P196" s="20" t="s">
        <v>17</v>
      </c>
      <c r="Q196" s="15" t="s">
        <v>705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498</v>
      </c>
      <c r="D197" s="19" t="s">
        <v>307</v>
      </c>
      <c r="E197" s="16"/>
      <c r="F197" s="18">
        <v>18.55</v>
      </c>
      <c r="G197" s="18">
        <v>17.13</v>
      </c>
      <c r="H197" s="18">
        <v>15.71</v>
      </c>
      <c r="I197" s="17"/>
      <c r="J197" s="18">
        <v>20.53</v>
      </c>
      <c r="K197" s="18">
        <v>23.36</v>
      </c>
      <c r="L197" s="18">
        <v>27.94</v>
      </c>
      <c r="M197" s="18"/>
      <c r="N197" s="18">
        <v>48.788975059999999</v>
      </c>
      <c r="O197" s="18">
        <v>196.21922357</v>
      </c>
      <c r="P197" s="19" t="s">
        <v>20</v>
      </c>
      <c r="Q197" s="14" t="s">
        <v>706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308</v>
      </c>
      <c r="D198" s="20" t="s">
        <v>309</v>
      </c>
      <c r="E198" s="16"/>
      <c r="F198" s="17">
        <v>111.98</v>
      </c>
      <c r="G198" s="17">
        <v>102.42</v>
      </c>
      <c r="H198" s="17">
        <v>92.87</v>
      </c>
      <c r="I198" s="17"/>
      <c r="J198" s="17">
        <v>115.44</v>
      </c>
      <c r="K198" s="17">
        <v>134.54</v>
      </c>
      <c r="L198" s="17">
        <v>165.44</v>
      </c>
      <c r="M198" s="17"/>
      <c r="N198" s="17">
        <v>37.167178524999997</v>
      </c>
      <c r="O198" s="36">
        <v>334.66443548000001</v>
      </c>
      <c r="P198" s="20" t="s">
        <v>17</v>
      </c>
      <c r="Q198" s="15" t="s">
        <v>707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310</v>
      </c>
      <c r="D199" s="19" t="s">
        <v>462</v>
      </c>
      <c r="E199" s="16"/>
      <c r="F199" s="18">
        <v>6.52</v>
      </c>
      <c r="G199" s="18">
        <v>6.04</v>
      </c>
      <c r="H199" s="18">
        <v>5.56</v>
      </c>
      <c r="I199" s="17"/>
      <c r="J199" s="18">
        <v>6.74</v>
      </c>
      <c r="K199" s="18">
        <v>7.69</v>
      </c>
      <c r="L199" s="18">
        <v>9.24</v>
      </c>
      <c r="M199" s="18"/>
      <c r="N199" s="18">
        <v>57.495188126999999</v>
      </c>
      <c r="O199" s="18">
        <v>1.2830141905000001</v>
      </c>
      <c r="P199" s="19" t="s">
        <v>20</v>
      </c>
      <c r="Q199" s="14" t="s">
        <v>708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310</v>
      </c>
      <c r="D200" s="20" t="s">
        <v>311</v>
      </c>
      <c r="E200" s="16"/>
      <c r="F200" s="17">
        <v>6.41</v>
      </c>
      <c r="G200" s="17">
        <v>5.96</v>
      </c>
      <c r="H200" s="17">
        <v>5.52</v>
      </c>
      <c r="I200" s="17"/>
      <c r="J200" s="17">
        <v>6.65</v>
      </c>
      <c r="K200" s="17">
        <v>7.53</v>
      </c>
      <c r="L200" s="17">
        <v>8.9600000000000009</v>
      </c>
      <c r="M200" s="17"/>
      <c r="N200" s="17">
        <v>57.857196909999999</v>
      </c>
      <c r="O200" s="36">
        <v>8.6024853332999989</v>
      </c>
      <c r="P200" s="20" t="s">
        <v>20</v>
      </c>
      <c r="Q200" s="15" t="s">
        <v>709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310</v>
      </c>
      <c r="D201" s="20" t="s">
        <v>312</v>
      </c>
      <c r="E201" s="16"/>
      <c r="F201" s="17">
        <v>32.340000000000003</v>
      </c>
      <c r="G201" s="17">
        <v>30.08</v>
      </c>
      <c r="H201" s="17">
        <v>27.83</v>
      </c>
      <c r="I201" s="17"/>
      <c r="J201" s="17">
        <v>33.380000000000003</v>
      </c>
      <c r="K201" s="17">
        <v>37.880000000000003</v>
      </c>
      <c r="L201" s="17">
        <v>45.17</v>
      </c>
      <c r="M201" s="17"/>
      <c r="N201" s="17">
        <v>59.796675057000002</v>
      </c>
      <c r="O201" s="36">
        <v>36.246243094999997</v>
      </c>
      <c r="P201" s="20" t="s">
        <v>20</v>
      </c>
      <c r="Q201" s="15" t="s">
        <v>710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313</v>
      </c>
      <c r="D202" s="19" t="s">
        <v>314</v>
      </c>
      <c r="E202" s="16"/>
      <c r="F202" s="18">
        <v>28.36</v>
      </c>
      <c r="G202" s="18">
        <v>26.4</v>
      </c>
      <c r="H202" s="18">
        <v>24.45</v>
      </c>
      <c r="I202" s="17"/>
      <c r="J202" s="18">
        <v>28.85</v>
      </c>
      <c r="K202" s="18">
        <v>32.75</v>
      </c>
      <c r="L202" s="18">
        <v>39.07</v>
      </c>
      <c r="M202" s="18"/>
      <c r="N202" s="18">
        <v>33.076593793999997</v>
      </c>
      <c r="O202" s="18">
        <v>59.429799571000004</v>
      </c>
      <c r="P202" s="19" t="s">
        <v>17</v>
      </c>
      <c r="Q202" s="14" t="s">
        <v>711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315</v>
      </c>
      <c r="D203" s="20" t="s">
        <v>316</v>
      </c>
      <c r="E203" s="16"/>
      <c r="F203" s="17">
        <v>13.69</v>
      </c>
      <c r="G203" s="17">
        <v>13.38</v>
      </c>
      <c r="H203" s="17">
        <v>13.07</v>
      </c>
      <c r="I203" s="17"/>
      <c r="J203" s="17">
        <v>13.84</v>
      </c>
      <c r="K203" s="17">
        <v>14.45</v>
      </c>
      <c r="L203" s="17">
        <v>15.45</v>
      </c>
      <c r="M203" s="17"/>
      <c r="N203" s="17">
        <v>66.197958026999999</v>
      </c>
      <c r="O203" s="36">
        <v>78.348978333000005</v>
      </c>
      <c r="P203" s="20" t="s">
        <v>20</v>
      </c>
      <c r="Q203" s="15" t="s">
        <v>499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317</v>
      </c>
      <c r="D204" s="19" t="s">
        <v>318</v>
      </c>
      <c r="E204" s="16"/>
      <c r="F204" s="18">
        <v>19.57</v>
      </c>
      <c r="G204" s="18">
        <v>17.97</v>
      </c>
      <c r="H204" s="18">
        <v>16.38</v>
      </c>
      <c r="I204" s="17"/>
      <c r="J204" s="18">
        <v>20.149999999999999</v>
      </c>
      <c r="K204" s="18">
        <v>23.33</v>
      </c>
      <c r="L204" s="18">
        <v>28.48</v>
      </c>
      <c r="M204" s="18"/>
      <c r="N204" s="18">
        <v>43.826506807999998</v>
      </c>
      <c r="O204" s="18">
        <v>30.179746333000001</v>
      </c>
      <c r="P204" s="19" t="s">
        <v>17</v>
      </c>
      <c r="Q204" s="14" t="s">
        <v>712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319</v>
      </c>
      <c r="D205" s="20" t="s">
        <v>320</v>
      </c>
      <c r="E205" s="16"/>
      <c r="F205" s="17">
        <v>5.3</v>
      </c>
      <c r="G205" s="17">
        <v>4.97</v>
      </c>
      <c r="H205" s="17">
        <v>4.6500000000000004</v>
      </c>
      <c r="I205" s="17"/>
      <c r="J205" s="17">
        <v>5.36</v>
      </c>
      <c r="K205" s="17">
        <v>6</v>
      </c>
      <c r="L205" s="17">
        <v>7.04</v>
      </c>
      <c r="M205" s="17"/>
      <c r="N205" s="17">
        <v>37.035049086000001</v>
      </c>
      <c r="O205" s="36">
        <v>2.3203185714000001</v>
      </c>
      <c r="P205" s="20" t="s">
        <v>17</v>
      </c>
      <c r="Q205" s="15" t="s">
        <v>713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444</v>
      </c>
      <c r="D206" s="19" t="s">
        <v>322</v>
      </c>
      <c r="E206" s="16"/>
      <c r="F206" s="18">
        <v>9.6199999999999992</v>
      </c>
      <c r="G206" s="18">
        <v>7.59</v>
      </c>
      <c r="H206" s="18">
        <v>5.57</v>
      </c>
      <c r="I206" s="17"/>
      <c r="J206" s="18">
        <v>10.49</v>
      </c>
      <c r="K206" s="18">
        <v>14.53</v>
      </c>
      <c r="L206" s="18">
        <v>21.07</v>
      </c>
      <c r="M206" s="18"/>
      <c r="N206" s="18">
        <v>63.325854296999999</v>
      </c>
      <c r="O206" s="18">
        <v>11.358072380999999</v>
      </c>
      <c r="P206" s="19" t="s">
        <v>20</v>
      </c>
      <c r="Q206" s="14" t="s">
        <v>714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323</v>
      </c>
      <c r="D207" s="20" t="s">
        <v>324</v>
      </c>
      <c r="E207" s="16"/>
      <c r="F207" s="17" t="s">
        <v>39</v>
      </c>
      <c r="G207" s="17" t="s">
        <v>39</v>
      </c>
      <c r="H207" s="17" t="s">
        <v>39</v>
      </c>
      <c r="I207" s="17"/>
      <c r="J207" s="17" t="s">
        <v>39</v>
      </c>
      <c r="K207" s="17" t="s">
        <v>39</v>
      </c>
      <c r="L207" s="17" t="s">
        <v>39</v>
      </c>
      <c r="M207" s="17"/>
      <c r="N207" s="17" t="s">
        <v>39</v>
      </c>
      <c r="O207" s="36" t="s">
        <v>39</v>
      </c>
      <c r="P207" s="20" t="s">
        <v>39</v>
      </c>
      <c r="Q207" s="15" t="s">
        <v>40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325</v>
      </c>
      <c r="D208" s="19" t="s">
        <v>326</v>
      </c>
      <c r="E208" s="16"/>
      <c r="F208" s="18">
        <v>8.11</v>
      </c>
      <c r="G208" s="18">
        <v>7.28</v>
      </c>
      <c r="H208" s="18">
        <v>6.45</v>
      </c>
      <c r="I208" s="17"/>
      <c r="J208" s="18">
        <v>8.3000000000000007</v>
      </c>
      <c r="K208" s="18">
        <v>9.9499999999999993</v>
      </c>
      <c r="L208" s="18">
        <v>12.62</v>
      </c>
      <c r="M208" s="18"/>
      <c r="N208" s="18">
        <v>35.628516191999999</v>
      </c>
      <c r="O208" s="18">
        <v>84.793005143000002</v>
      </c>
      <c r="P208" s="19" t="s">
        <v>17</v>
      </c>
      <c r="Q208" s="14" t="s">
        <v>715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327</v>
      </c>
      <c r="D209" s="20" t="s">
        <v>328</v>
      </c>
      <c r="E209" s="16"/>
      <c r="F209" s="17">
        <v>4.8899999999999997</v>
      </c>
      <c r="G209" s="17">
        <v>4.03</v>
      </c>
      <c r="H209" s="17">
        <v>3.17</v>
      </c>
      <c r="I209" s="17"/>
      <c r="J209" s="17">
        <v>5.73</v>
      </c>
      <c r="K209" s="17">
        <v>7.44</v>
      </c>
      <c r="L209" s="17">
        <v>10.220000000000001</v>
      </c>
      <c r="M209" s="17"/>
      <c r="N209" s="17">
        <v>49.218944028999999</v>
      </c>
      <c r="O209" s="36">
        <v>25.759448571</v>
      </c>
      <c r="P209" s="20" t="s">
        <v>20</v>
      </c>
      <c r="Q209" s="15" t="s">
        <v>716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329</v>
      </c>
      <c r="D210" s="19" t="s">
        <v>330</v>
      </c>
      <c r="E210" s="16"/>
      <c r="F210" s="18">
        <v>18.37</v>
      </c>
      <c r="G210" s="18">
        <v>17.29</v>
      </c>
      <c r="H210" s="18">
        <v>16.22</v>
      </c>
      <c r="I210" s="17"/>
      <c r="J210" s="18">
        <v>18.93</v>
      </c>
      <c r="K210" s="18">
        <v>21.07</v>
      </c>
      <c r="L210" s="18">
        <v>24.54</v>
      </c>
      <c r="M210" s="18"/>
      <c r="N210" s="18">
        <v>34.654429377</v>
      </c>
      <c r="O210" s="18">
        <v>40.254347951999996</v>
      </c>
      <c r="P210" s="19" t="s">
        <v>17</v>
      </c>
      <c r="Q210" s="14" t="s">
        <v>717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331</v>
      </c>
      <c r="D211" s="20" t="s">
        <v>332</v>
      </c>
      <c r="E211" s="16"/>
      <c r="F211" s="17">
        <v>23.81</v>
      </c>
      <c r="G211" s="17">
        <v>21.31</v>
      </c>
      <c r="H211" s="17">
        <v>18.809999999999999</v>
      </c>
      <c r="I211" s="17"/>
      <c r="J211" s="17">
        <v>25.39</v>
      </c>
      <c r="K211" s="17">
        <v>30.38</v>
      </c>
      <c r="L211" s="17">
        <v>38.450000000000003</v>
      </c>
      <c r="M211" s="17"/>
      <c r="N211" s="17">
        <v>53.495770116000003</v>
      </c>
      <c r="O211" s="36">
        <v>136.18788248000001</v>
      </c>
      <c r="P211" s="20" t="s">
        <v>20</v>
      </c>
      <c r="Q211" s="15" t="s">
        <v>718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333</v>
      </c>
      <c r="D212" s="19" t="s">
        <v>334</v>
      </c>
      <c r="E212" s="16"/>
      <c r="F212" s="18">
        <v>72.77</v>
      </c>
      <c r="G212" s="18">
        <v>63.09</v>
      </c>
      <c r="H212" s="18">
        <v>53.42</v>
      </c>
      <c r="I212" s="17"/>
      <c r="J212" s="18">
        <v>76.489999999999995</v>
      </c>
      <c r="K212" s="18">
        <v>95.83</v>
      </c>
      <c r="L212" s="18">
        <v>127.13</v>
      </c>
      <c r="M212" s="18"/>
      <c r="N212" s="18">
        <v>38.225852668999998</v>
      </c>
      <c r="O212" s="18">
        <v>7.7803716281000002</v>
      </c>
      <c r="P212" s="19" t="s">
        <v>17</v>
      </c>
      <c r="Q212" s="14" t="s">
        <v>719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335</v>
      </c>
      <c r="D213" s="20" t="s">
        <v>336</v>
      </c>
      <c r="E213" s="16"/>
      <c r="F213" s="17">
        <v>53.18</v>
      </c>
      <c r="G213" s="17">
        <v>49.02</v>
      </c>
      <c r="H213" s="17">
        <v>44.86</v>
      </c>
      <c r="I213" s="17"/>
      <c r="J213" s="17">
        <v>62.71</v>
      </c>
      <c r="K213" s="17">
        <v>71.02</v>
      </c>
      <c r="L213" s="17">
        <v>84.47</v>
      </c>
      <c r="M213" s="17"/>
      <c r="N213" s="17">
        <v>64.979151180000002</v>
      </c>
      <c r="O213" s="36">
        <v>383.46141442999999</v>
      </c>
      <c r="P213" s="20" t="s">
        <v>20</v>
      </c>
      <c r="Q213" s="15" t="s">
        <v>720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337</v>
      </c>
      <c r="D214" s="20" t="s">
        <v>338</v>
      </c>
      <c r="E214" s="16"/>
      <c r="F214" s="17">
        <v>5.33</v>
      </c>
      <c r="G214" s="17">
        <v>4.55</v>
      </c>
      <c r="H214" s="17">
        <v>3.77</v>
      </c>
      <c r="I214" s="17"/>
      <c r="J214" s="17">
        <v>5.55</v>
      </c>
      <c r="K214" s="17">
        <v>7.1</v>
      </c>
      <c r="L214" s="17">
        <v>9.6199999999999992</v>
      </c>
      <c r="M214" s="17"/>
      <c r="N214" s="17">
        <v>31.180971496000002</v>
      </c>
      <c r="O214" s="36">
        <v>2.9150701905000003</v>
      </c>
      <c r="P214" s="20" t="s">
        <v>17</v>
      </c>
      <c r="Q214" s="15" t="s">
        <v>721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339</v>
      </c>
      <c r="D215" s="19" t="s">
        <v>340</v>
      </c>
      <c r="E215" s="16"/>
      <c r="F215" s="18">
        <v>11.3</v>
      </c>
      <c r="G215" s="18">
        <v>10.75</v>
      </c>
      <c r="H215" s="18">
        <v>10.210000000000001</v>
      </c>
      <c r="I215" s="17"/>
      <c r="J215" s="18">
        <v>11.52</v>
      </c>
      <c r="K215" s="18">
        <v>12.6</v>
      </c>
      <c r="L215" s="18">
        <v>14.36</v>
      </c>
      <c r="M215" s="18"/>
      <c r="N215" s="18">
        <v>34.063502931000002</v>
      </c>
      <c r="O215" s="18">
        <v>1.8742812381</v>
      </c>
      <c r="P215" s="19" t="s">
        <v>17</v>
      </c>
      <c r="Q215" s="14" t="s">
        <v>722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339</v>
      </c>
      <c r="D216" s="19" t="s">
        <v>341</v>
      </c>
      <c r="E216" s="16"/>
      <c r="F216" s="18">
        <v>33.74</v>
      </c>
      <c r="G216" s="18">
        <v>32.03</v>
      </c>
      <c r="H216" s="18">
        <v>30.32</v>
      </c>
      <c r="I216" s="17"/>
      <c r="J216" s="18">
        <v>34.36</v>
      </c>
      <c r="K216" s="18">
        <v>37.770000000000003</v>
      </c>
      <c r="L216" s="18">
        <v>43.3</v>
      </c>
      <c r="M216" s="18"/>
      <c r="N216" s="18">
        <v>32.700282555999998</v>
      </c>
      <c r="O216" s="18">
        <v>64.315839667000006</v>
      </c>
      <c r="P216" s="19" t="s">
        <v>17</v>
      </c>
      <c r="Q216" s="14" t="s">
        <v>723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445</v>
      </c>
      <c r="D217" s="20" t="s">
        <v>446</v>
      </c>
      <c r="E217" s="16"/>
      <c r="F217" s="17">
        <v>143.4</v>
      </c>
      <c r="G217" s="17">
        <v>126.81</v>
      </c>
      <c r="H217" s="17">
        <v>110.23</v>
      </c>
      <c r="I217" s="17"/>
      <c r="J217" s="17">
        <v>152.47</v>
      </c>
      <c r="K217" s="17">
        <v>185.63</v>
      </c>
      <c r="L217" s="17">
        <v>239.28</v>
      </c>
      <c r="M217" s="17"/>
      <c r="N217" s="17">
        <v>72.715645524999999</v>
      </c>
      <c r="O217" s="36">
        <v>4.8383018019000001</v>
      </c>
      <c r="P217" s="20" t="s">
        <v>20</v>
      </c>
      <c r="Q217" s="15" t="s">
        <v>724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342</v>
      </c>
      <c r="D218" s="19" t="s">
        <v>343</v>
      </c>
      <c r="E218" s="16"/>
      <c r="F218" s="18">
        <v>7.15</v>
      </c>
      <c r="G218" s="18">
        <v>6.7</v>
      </c>
      <c r="H218" s="18">
        <v>6.25</v>
      </c>
      <c r="I218" s="17"/>
      <c r="J218" s="18">
        <v>7.3</v>
      </c>
      <c r="K218" s="18">
        <v>8.19</v>
      </c>
      <c r="L218" s="18">
        <v>9.64</v>
      </c>
      <c r="M218" s="18"/>
      <c r="N218" s="18">
        <v>35.634217902000003</v>
      </c>
      <c r="O218" s="18">
        <v>2.2648801905</v>
      </c>
      <c r="P218" s="19" t="s">
        <v>17</v>
      </c>
      <c r="Q218" s="14" t="s">
        <v>725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344</v>
      </c>
      <c r="D219" s="20" t="s">
        <v>345</v>
      </c>
      <c r="E219" s="16"/>
      <c r="F219" s="17">
        <v>35.299999999999997</v>
      </c>
      <c r="G219" s="17">
        <v>32.43</v>
      </c>
      <c r="H219" s="17">
        <v>29.57</v>
      </c>
      <c r="I219" s="17"/>
      <c r="J219" s="17">
        <v>37.83</v>
      </c>
      <c r="K219" s="17">
        <v>43.55</v>
      </c>
      <c r="L219" s="17">
        <v>52.81</v>
      </c>
      <c r="M219" s="17"/>
      <c r="N219" s="17">
        <v>48.055797642999998</v>
      </c>
      <c r="O219" s="36">
        <v>10.587196619</v>
      </c>
      <c r="P219" s="20" t="s">
        <v>20</v>
      </c>
      <c r="Q219" s="15" t="s">
        <v>726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346</v>
      </c>
      <c r="D220" s="19" t="s">
        <v>347</v>
      </c>
      <c r="E220" s="16"/>
      <c r="F220" s="18">
        <v>28.36</v>
      </c>
      <c r="G220" s="18">
        <v>26.46</v>
      </c>
      <c r="H220" s="18">
        <v>24.57</v>
      </c>
      <c r="I220" s="17"/>
      <c r="J220" s="18">
        <v>29.63</v>
      </c>
      <c r="K220" s="18">
        <v>33.409999999999997</v>
      </c>
      <c r="L220" s="18">
        <v>39.53</v>
      </c>
      <c r="M220" s="18"/>
      <c r="N220" s="18">
        <v>59.929570108999997</v>
      </c>
      <c r="O220" s="18">
        <v>252.03024305</v>
      </c>
      <c r="P220" s="19" t="s">
        <v>20</v>
      </c>
      <c r="Q220" s="14" t="s">
        <v>727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348</v>
      </c>
      <c r="D221" s="20" t="s">
        <v>349</v>
      </c>
      <c r="E221" s="16"/>
      <c r="F221" s="17">
        <v>24.33</v>
      </c>
      <c r="G221" s="17">
        <v>20.54</v>
      </c>
      <c r="H221" s="17">
        <v>16.75</v>
      </c>
      <c r="I221" s="17"/>
      <c r="J221" s="17">
        <v>25.25</v>
      </c>
      <c r="K221" s="17">
        <v>32.82</v>
      </c>
      <c r="L221" s="17">
        <v>45.07</v>
      </c>
      <c r="M221" s="17"/>
      <c r="N221" s="17">
        <v>85.478433705</v>
      </c>
      <c r="O221" s="36">
        <v>48.001305714000004</v>
      </c>
      <c r="P221" s="20" t="s">
        <v>20</v>
      </c>
      <c r="Q221" s="15" t="s">
        <v>728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350</v>
      </c>
      <c r="D222" s="19" t="s">
        <v>351</v>
      </c>
      <c r="E222" s="16"/>
      <c r="F222" s="18">
        <v>49.27</v>
      </c>
      <c r="G222" s="18">
        <v>39.619999999999997</v>
      </c>
      <c r="H222" s="18">
        <v>29.97</v>
      </c>
      <c r="I222" s="17"/>
      <c r="J222" s="18">
        <v>53.76</v>
      </c>
      <c r="K222" s="18">
        <v>73.05</v>
      </c>
      <c r="L222" s="18">
        <v>104.27</v>
      </c>
      <c r="M222" s="18"/>
      <c r="N222" s="18">
        <v>39.266331411000003</v>
      </c>
      <c r="O222" s="18">
        <v>166.53429753</v>
      </c>
      <c r="P222" s="19" t="s">
        <v>17</v>
      </c>
      <c r="Q222" s="14" t="s">
        <v>729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352</v>
      </c>
      <c r="D223" s="20" t="s">
        <v>353</v>
      </c>
      <c r="E223" s="16"/>
      <c r="F223" s="17">
        <v>19.79</v>
      </c>
      <c r="G223" s="17">
        <v>17.79</v>
      </c>
      <c r="H223" s="17">
        <v>15.8</v>
      </c>
      <c r="I223" s="17"/>
      <c r="J223" s="17">
        <v>20.69</v>
      </c>
      <c r="K223" s="17">
        <v>24.67</v>
      </c>
      <c r="L223" s="17">
        <v>31.13</v>
      </c>
      <c r="M223" s="17"/>
      <c r="N223" s="17">
        <v>57.248489638000002</v>
      </c>
      <c r="O223" s="36">
        <v>131.60950957</v>
      </c>
      <c r="P223" s="20" t="s">
        <v>20</v>
      </c>
      <c r="Q223" s="15" t="s">
        <v>730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354</v>
      </c>
      <c r="D224" s="19" t="s">
        <v>355</v>
      </c>
      <c r="E224" s="16"/>
      <c r="F224" s="18">
        <v>40.450000000000003</v>
      </c>
      <c r="G224" s="18">
        <v>36.57</v>
      </c>
      <c r="H224" s="18">
        <v>32.700000000000003</v>
      </c>
      <c r="I224" s="17"/>
      <c r="J224" s="18">
        <v>41.27</v>
      </c>
      <c r="K224" s="18">
        <v>49.01</v>
      </c>
      <c r="L224" s="18">
        <v>61.54</v>
      </c>
      <c r="M224" s="18"/>
      <c r="N224" s="18">
        <v>43.945368428999998</v>
      </c>
      <c r="O224" s="18">
        <v>165.41294966999999</v>
      </c>
      <c r="P224" s="19" t="s">
        <v>17</v>
      </c>
      <c r="Q224" s="14" t="s">
        <v>731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356</v>
      </c>
      <c r="D225" s="20" t="s">
        <v>357</v>
      </c>
      <c r="E225" s="16"/>
      <c r="F225" s="17">
        <v>14.3</v>
      </c>
      <c r="G225" s="17">
        <v>12.48</v>
      </c>
      <c r="H225" s="17">
        <v>10.66</v>
      </c>
      <c r="I225" s="17"/>
      <c r="J225" s="17">
        <v>14.98</v>
      </c>
      <c r="K225" s="17">
        <v>18.61</v>
      </c>
      <c r="L225" s="17">
        <v>24.5</v>
      </c>
      <c r="M225" s="17"/>
      <c r="N225" s="17">
        <v>68.057528409</v>
      </c>
      <c r="O225" s="36">
        <v>10.834564094999999</v>
      </c>
      <c r="P225" s="20" t="s">
        <v>20</v>
      </c>
      <c r="Q225" s="15" t="s">
        <v>732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358</v>
      </c>
      <c r="D226" s="19" t="s">
        <v>359</v>
      </c>
      <c r="E226" s="16"/>
      <c r="F226" s="18">
        <v>7.67</v>
      </c>
      <c r="G226" s="18">
        <v>6.7</v>
      </c>
      <c r="H226" s="18">
        <v>5.74</v>
      </c>
      <c r="I226" s="17"/>
      <c r="J226" s="18">
        <v>8.1</v>
      </c>
      <c r="K226" s="18">
        <v>10.02</v>
      </c>
      <c r="L226" s="18">
        <v>13.15</v>
      </c>
      <c r="M226" s="18"/>
      <c r="N226" s="18">
        <v>59.801463024999997</v>
      </c>
      <c r="O226" s="18">
        <v>5.7921306189999999</v>
      </c>
      <c r="P226" s="19" t="s">
        <v>20</v>
      </c>
      <c r="Q226" s="14" t="s">
        <v>733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360</v>
      </c>
      <c r="D227" s="20" t="s">
        <v>361</v>
      </c>
      <c r="E227" s="16"/>
      <c r="F227" s="17">
        <v>18.09</v>
      </c>
      <c r="G227" s="17">
        <v>15.7</v>
      </c>
      <c r="H227" s="17">
        <v>13.31</v>
      </c>
      <c r="I227" s="17"/>
      <c r="J227" s="17">
        <v>18.68</v>
      </c>
      <c r="K227" s="17">
        <v>23.45</v>
      </c>
      <c r="L227" s="17">
        <v>31.17</v>
      </c>
      <c r="M227" s="17"/>
      <c r="N227" s="17">
        <v>41.820653847999999</v>
      </c>
      <c r="O227" s="36">
        <v>9.4474055714000009</v>
      </c>
      <c r="P227" s="20" t="s">
        <v>17</v>
      </c>
      <c r="Q227" s="15" t="s">
        <v>734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362</v>
      </c>
      <c r="D228" s="19" t="s">
        <v>363</v>
      </c>
      <c r="E228" s="16"/>
      <c r="F228" s="18">
        <v>15.93</v>
      </c>
      <c r="G228" s="18">
        <v>14.96</v>
      </c>
      <c r="H228" s="18">
        <v>14</v>
      </c>
      <c r="I228" s="17"/>
      <c r="J228" s="18">
        <v>16.52</v>
      </c>
      <c r="K228" s="18">
        <v>18.440000000000001</v>
      </c>
      <c r="L228" s="18">
        <v>21.55</v>
      </c>
      <c r="M228" s="18"/>
      <c r="N228" s="18">
        <v>47.429644895000003</v>
      </c>
      <c r="O228" s="18">
        <v>99.040138999999996</v>
      </c>
      <c r="P228" s="19" t="s">
        <v>17</v>
      </c>
      <c r="Q228" s="14" t="s">
        <v>735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364</v>
      </c>
      <c r="D229" s="20" t="s">
        <v>365</v>
      </c>
      <c r="E229" s="16"/>
      <c r="F229" s="17">
        <v>58.5</v>
      </c>
      <c r="G229" s="17">
        <v>52.83</v>
      </c>
      <c r="H229" s="17">
        <v>47.16</v>
      </c>
      <c r="I229" s="17"/>
      <c r="J229" s="17">
        <v>61.95</v>
      </c>
      <c r="K229" s="17">
        <v>73.28</v>
      </c>
      <c r="L229" s="17">
        <v>91.63</v>
      </c>
      <c r="M229" s="17"/>
      <c r="N229" s="17">
        <v>51.792119288999999</v>
      </c>
      <c r="O229" s="36">
        <v>8.4038724762000001</v>
      </c>
      <c r="P229" s="20" t="s">
        <v>20</v>
      </c>
      <c r="Q229" s="15" t="s">
        <v>736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366</v>
      </c>
      <c r="D230" s="19" t="s">
        <v>737</v>
      </c>
      <c r="E230" s="16"/>
      <c r="F230" s="18">
        <v>5.04</v>
      </c>
      <c r="G230" s="18">
        <v>4.63</v>
      </c>
      <c r="H230" s="18">
        <v>4.2300000000000004</v>
      </c>
      <c r="I230" s="17"/>
      <c r="J230" s="18">
        <v>5.15</v>
      </c>
      <c r="K230" s="18">
        <v>5.95</v>
      </c>
      <c r="L230" s="18">
        <v>7.26</v>
      </c>
      <c r="M230" s="18"/>
      <c r="N230" s="18">
        <v>42.191755559000001</v>
      </c>
      <c r="O230" s="18">
        <v>1.3233972857</v>
      </c>
      <c r="P230" s="19" t="s">
        <v>17</v>
      </c>
      <c r="Q230" s="14" t="s">
        <v>738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366</v>
      </c>
      <c r="D231" s="20" t="s">
        <v>367</v>
      </c>
      <c r="E231" s="16"/>
      <c r="F231" s="17">
        <v>5.0999999999999996</v>
      </c>
      <c r="G231" s="17">
        <v>4.71</v>
      </c>
      <c r="H231" s="17">
        <v>4.32</v>
      </c>
      <c r="I231" s="17"/>
      <c r="J231" s="17">
        <v>5.27</v>
      </c>
      <c r="K231" s="17">
        <v>6.04</v>
      </c>
      <c r="L231" s="17">
        <v>7.29</v>
      </c>
      <c r="M231" s="17"/>
      <c r="N231" s="17">
        <v>45.358430120999998</v>
      </c>
      <c r="O231" s="36">
        <v>47.767189666999997</v>
      </c>
      <c r="P231" s="20" t="s">
        <v>17</v>
      </c>
      <c r="Q231" s="15" t="s">
        <v>739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368</v>
      </c>
      <c r="D232" s="19" t="s">
        <v>369</v>
      </c>
      <c r="E232" s="16"/>
      <c r="F232" s="18">
        <v>52.62</v>
      </c>
      <c r="G232" s="18">
        <v>49.62</v>
      </c>
      <c r="H232" s="18">
        <v>46.63</v>
      </c>
      <c r="I232" s="17"/>
      <c r="J232" s="18">
        <v>53.29</v>
      </c>
      <c r="K232" s="18">
        <v>59.27</v>
      </c>
      <c r="L232" s="18">
        <v>68.95</v>
      </c>
      <c r="M232" s="18"/>
      <c r="N232" s="18">
        <v>48.009824006999999</v>
      </c>
      <c r="O232" s="18">
        <v>861.82027367000001</v>
      </c>
      <c r="P232" s="19" t="s">
        <v>17</v>
      </c>
      <c r="Q232" s="14" t="s">
        <v>740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370</v>
      </c>
      <c r="D233" s="20" t="s">
        <v>371</v>
      </c>
      <c r="E233" s="16"/>
      <c r="F233" s="17">
        <v>25.25</v>
      </c>
      <c r="G233" s="17">
        <v>23.2</v>
      </c>
      <c r="H233" s="17">
        <v>21.15</v>
      </c>
      <c r="I233" s="17"/>
      <c r="J233" s="17">
        <v>26.04</v>
      </c>
      <c r="K233" s="17">
        <v>30.13</v>
      </c>
      <c r="L233" s="17">
        <v>36.75</v>
      </c>
      <c r="M233" s="17"/>
      <c r="N233" s="17">
        <v>41.258177087999997</v>
      </c>
      <c r="O233" s="36">
        <v>8.9820108571000006</v>
      </c>
      <c r="P233" s="20" t="s">
        <v>17</v>
      </c>
      <c r="Q233" s="15" t="s">
        <v>741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372</v>
      </c>
      <c r="D234" s="19" t="s">
        <v>373</v>
      </c>
      <c r="E234" s="16"/>
      <c r="F234" s="18">
        <v>4.32</v>
      </c>
      <c r="G234" s="18">
        <v>3.7</v>
      </c>
      <c r="H234" s="18">
        <v>3.09</v>
      </c>
      <c r="I234" s="17"/>
      <c r="J234" s="18">
        <v>4.51</v>
      </c>
      <c r="K234" s="18">
        <v>5.73</v>
      </c>
      <c r="L234" s="18">
        <v>7.72</v>
      </c>
      <c r="M234" s="18"/>
      <c r="N234" s="18">
        <v>40.347549108000003</v>
      </c>
      <c r="O234" s="18">
        <v>63.199296951999997</v>
      </c>
      <c r="P234" s="19" t="s">
        <v>17</v>
      </c>
      <c r="Q234" s="14" t="s">
        <v>742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374</v>
      </c>
      <c r="D235" s="20" t="s">
        <v>375</v>
      </c>
      <c r="E235" s="16"/>
      <c r="F235" s="17">
        <v>19.79</v>
      </c>
      <c r="G235" s="17">
        <v>18.03</v>
      </c>
      <c r="H235" s="17">
        <v>16.28</v>
      </c>
      <c r="I235" s="17"/>
      <c r="J235" s="17">
        <v>21</v>
      </c>
      <c r="K235" s="17">
        <v>24.5</v>
      </c>
      <c r="L235" s="17">
        <v>30.16</v>
      </c>
      <c r="M235" s="17"/>
      <c r="N235" s="17">
        <v>64.487864783000006</v>
      </c>
      <c r="O235" s="36">
        <v>180.08628867000002</v>
      </c>
      <c r="P235" s="20" t="s">
        <v>20</v>
      </c>
      <c r="Q235" s="15" t="s">
        <v>743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376</v>
      </c>
      <c r="D236" s="19" t="s">
        <v>377</v>
      </c>
      <c r="E236" s="16"/>
      <c r="F236" s="18">
        <v>9.14</v>
      </c>
      <c r="G236" s="18">
        <v>7.13</v>
      </c>
      <c r="H236" s="18">
        <v>5.13</v>
      </c>
      <c r="I236" s="17"/>
      <c r="J236" s="18">
        <v>9.5</v>
      </c>
      <c r="K236" s="18">
        <v>13.5</v>
      </c>
      <c r="L236" s="18">
        <v>19.97</v>
      </c>
      <c r="M236" s="18"/>
      <c r="N236" s="18">
        <v>49.871567161000002</v>
      </c>
      <c r="O236" s="18">
        <v>10.040634238000001</v>
      </c>
      <c r="P236" s="19" t="s">
        <v>17</v>
      </c>
      <c r="Q236" s="14" t="s">
        <v>744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378</v>
      </c>
      <c r="D237" s="20" t="s">
        <v>379</v>
      </c>
      <c r="E237" s="16"/>
      <c r="F237" s="17">
        <v>24.03</v>
      </c>
      <c r="G237" s="17">
        <v>20.5</v>
      </c>
      <c r="H237" s="17">
        <v>16.97</v>
      </c>
      <c r="I237" s="17"/>
      <c r="J237" s="17">
        <v>24.84</v>
      </c>
      <c r="K237" s="17">
        <v>31.89</v>
      </c>
      <c r="L237" s="17">
        <v>43.31</v>
      </c>
      <c r="M237" s="17"/>
      <c r="N237" s="17">
        <v>45.505843173999999</v>
      </c>
      <c r="O237" s="36">
        <v>100.50963271000001</v>
      </c>
      <c r="P237" s="20" t="s">
        <v>17</v>
      </c>
      <c r="Q237" s="15" t="s">
        <v>745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471</v>
      </c>
      <c r="D238" s="19" t="s">
        <v>472</v>
      </c>
      <c r="E238" s="16"/>
      <c r="F238" s="18">
        <v>1.1499999999999999</v>
      </c>
      <c r="G238" s="18">
        <v>0.97</v>
      </c>
      <c r="H238" s="18">
        <v>0.79</v>
      </c>
      <c r="I238" s="17"/>
      <c r="J238" s="18">
        <v>1.2</v>
      </c>
      <c r="K238" s="18">
        <v>1.55</v>
      </c>
      <c r="L238" s="18">
        <v>2.13</v>
      </c>
      <c r="M238" s="18"/>
      <c r="N238" s="18">
        <v>34.607165619</v>
      </c>
      <c r="O238" s="18">
        <v>1.7750378571000001</v>
      </c>
      <c r="P238" s="19" t="s">
        <v>17</v>
      </c>
      <c r="Q238" s="14" t="s">
        <v>746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380</v>
      </c>
      <c r="D239" s="20" t="s">
        <v>381</v>
      </c>
      <c r="E239" s="16"/>
      <c r="F239" s="17">
        <v>19.27</v>
      </c>
      <c r="G239" s="17">
        <v>17.100000000000001</v>
      </c>
      <c r="H239" s="17">
        <v>14.93</v>
      </c>
      <c r="I239" s="17"/>
      <c r="J239" s="17">
        <v>19.87</v>
      </c>
      <c r="K239" s="17">
        <v>24.2</v>
      </c>
      <c r="L239" s="17">
        <v>31.2</v>
      </c>
      <c r="M239" s="17"/>
      <c r="N239" s="17">
        <v>37.887481762999997</v>
      </c>
      <c r="O239" s="36">
        <v>14.519113428000001</v>
      </c>
      <c r="P239" s="20" t="s">
        <v>17</v>
      </c>
      <c r="Q239" s="15" t="s">
        <v>747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748</v>
      </c>
      <c r="D240" s="19" t="s">
        <v>749</v>
      </c>
      <c r="E240" s="16"/>
      <c r="F240" s="18">
        <v>33.44</v>
      </c>
      <c r="G240" s="18">
        <v>30.51</v>
      </c>
      <c r="H240" s="18">
        <v>27.59</v>
      </c>
      <c r="I240" s="17"/>
      <c r="J240" s="18">
        <v>34.229999999999997</v>
      </c>
      <c r="K240" s="18">
        <v>40.07</v>
      </c>
      <c r="L240" s="18">
        <v>49.52</v>
      </c>
      <c r="M240" s="18"/>
      <c r="N240" s="18">
        <v>42.734533003999999</v>
      </c>
      <c r="O240" s="18">
        <v>1.5876189543000001</v>
      </c>
      <c r="P240" s="19" t="s">
        <v>17</v>
      </c>
      <c r="Q240" s="14" t="s">
        <v>750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382</v>
      </c>
      <c r="D241" s="20" t="s">
        <v>383</v>
      </c>
      <c r="E241" s="16"/>
      <c r="F241" s="17">
        <v>41.82</v>
      </c>
      <c r="G241" s="17">
        <v>37.82</v>
      </c>
      <c r="H241" s="17">
        <v>33.82</v>
      </c>
      <c r="I241" s="17"/>
      <c r="J241" s="17">
        <v>42.96</v>
      </c>
      <c r="K241" s="17">
        <v>50.95</v>
      </c>
      <c r="L241" s="17">
        <v>63.9</v>
      </c>
      <c r="M241" s="17"/>
      <c r="N241" s="17">
        <v>45.593164365</v>
      </c>
      <c r="O241" s="36">
        <v>319.69755966999998</v>
      </c>
      <c r="P241" s="20" t="s">
        <v>17</v>
      </c>
      <c r="Q241" s="15" t="s">
        <v>751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384</v>
      </c>
      <c r="D242" s="19" t="s">
        <v>385</v>
      </c>
      <c r="E242" s="16"/>
      <c r="F242" s="18">
        <v>17.350000000000001</v>
      </c>
      <c r="G242" s="18">
        <v>16.809999999999999</v>
      </c>
      <c r="H242" s="18">
        <v>16.27</v>
      </c>
      <c r="I242" s="17"/>
      <c r="J242" s="18">
        <v>17.489999999999998</v>
      </c>
      <c r="K242" s="18">
        <v>18.559999999999999</v>
      </c>
      <c r="L242" s="18">
        <v>20.309999999999999</v>
      </c>
      <c r="M242" s="18"/>
      <c r="N242" s="18">
        <v>71.691628252000001</v>
      </c>
      <c r="O242" s="18">
        <v>24.561551999999999</v>
      </c>
      <c r="P242" s="19" t="s">
        <v>20</v>
      </c>
      <c r="Q242" s="14" t="s">
        <v>752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386</v>
      </c>
      <c r="D243" s="20" t="s">
        <v>387</v>
      </c>
      <c r="E243" s="16"/>
      <c r="F243" s="17">
        <v>7.07</v>
      </c>
      <c r="G243" s="17">
        <v>6.45</v>
      </c>
      <c r="H243" s="17">
        <v>5.83</v>
      </c>
      <c r="I243" s="17"/>
      <c r="J243" s="17">
        <v>7.5</v>
      </c>
      <c r="K243" s="17">
        <v>8.73</v>
      </c>
      <c r="L243" s="17">
        <v>10.73</v>
      </c>
      <c r="M243" s="17"/>
      <c r="N243" s="17">
        <v>62.978286769999997</v>
      </c>
      <c r="O243" s="36">
        <v>3.6137850476</v>
      </c>
      <c r="P243" s="20" t="s">
        <v>20</v>
      </c>
      <c r="Q243" s="15" t="s">
        <v>753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388</v>
      </c>
      <c r="D244" s="19" t="s">
        <v>389</v>
      </c>
      <c r="E244" s="16"/>
      <c r="F244" s="18" t="s">
        <v>39</v>
      </c>
      <c r="G244" s="18" t="s">
        <v>39</v>
      </c>
      <c r="H244" s="18" t="s">
        <v>39</v>
      </c>
      <c r="I244" s="17"/>
      <c r="J244" s="18" t="s">
        <v>39</v>
      </c>
      <c r="K244" s="18" t="s">
        <v>39</v>
      </c>
      <c r="L244" s="18" t="s">
        <v>39</v>
      </c>
      <c r="M244" s="18"/>
      <c r="N244" s="18" t="s">
        <v>39</v>
      </c>
      <c r="O244" s="18" t="s">
        <v>39</v>
      </c>
      <c r="P244" s="19" t="s">
        <v>39</v>
      </c>
      <c r="Q244" s="14" t="s">
        <v>40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390</v>
      </c>
      <c r="D245" s="20" t="s">
        <v>391</v>
      </c>
      <c r="E245" s="16"/>
      <c r="F245" s="17">
        <v>16.93</v>
      </c>
      <c r="G245" s="17">
        <v>14.3</v>
      </c>
      <c r="H245" s="17">
        <v>11.67</v>
      </c>
      <c r="I245" s="17"/>
      <c r="J245" s="17">
        <v>17.8</v>
      </c>
      <c r="K245" s="17">
        <v>23.05</v>
      </c>
      <c r="L245" s="17">
        <v>31.56</v>
      </c>
      <c r="M245" s="17"/>
      <c r="N245" s="17">
        <v>66.257893573999993</v>
      </c>
      <c r="O245" s="36">
        <v>80.014852429000001</v>
      </c>
      <c r="P245" s="20" t="s">
        <v>20</v>
      </c>
      <c r="Q245" s="15" t="s">
        <v>754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392</v>
      </c>
      <c r="D246" s="19" t="s">
        <v>393</v>
      </c>
      <c r="E246" s="16"/>
      <c r="F246" s="18">
        <v>3.3</v>
      </c>
      <c r="G246" s="18">
        <v>2.87</v>
      </c>
      <c r="H246" s="18">
        <v>2.4500000000000002</v>
      </c>
      <c r="I246" s="17"/>
      <c r="J246" s="18">
        <v>3.69</v>
      </c>
      <c r="K246" s="18">
        <v>4.53</v>
      </c>
      <c r="L246" s="18">
        <v>5.9</v>
      </c>
      <c r="M246" s="18"/>
      <c r="N246" s="18">
        <v>50.938519378000002</v>
      </c>
      <c r="O246" s="18">
        <v>5.0423530952000002</v>
      </c>
      <c r="P246" s="19" t="s">
        <v>20</v>
      </c>
      <c r="Q246" s="14" t="s">
        <v>755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756</v>
      </c>
      <c r="D247" s="20" t="s">
        <v>757</v>
      </c>
      <c r="E247" s="16"/>
      <c r="F247" s="17">
        <v>69.91</v>
      </c>
      <c r="G247" s="17">
        <v>67.03</v>
      </c>
      <c r="H247" s="17">
        <v>64.150000000000006</v>
      </c>
      <c r="I247" s="17"/>
      <c r="J247" s="17">
        <v>71</v>
      </c>
      <c r="K247" s="17">
        <v>76.75</v>
      </c>
      <c r="L247" s="17">
        <v>86.07</v>
      </c>
      <c r="M247" s="17"/>
      <c r="N247" s="17">
        <v>38.422239013000002</v>
      </c>
      <c r="O247" s="36">
        <v>3.789559541</v>
      </c>
      <c r="P247" s="20" t="s">
        <v>17</v>
      </c>
      <c r="Q247" s="15" t="s">
        <v>758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454</v>
      </c>
      <c r="D248" s="19" t="s">
        <v>455</v>
      </c>
      <c r="E248" s="16"/>
      <c r="F248" s="18">
        <v>89.33</v>
      </c>
      <c r="G248" s="18">
        <v>81.69</v>
      </c>
      <c r="H248" s="18">
        <v>74.06</v>
      </c>
      <c r="I248" s="17"/>
      <c r="J248" s="18">
        <v>94.55</v>
      </c>
      <c r="K248" s="18">
        <v>109.81</v>
      </c>
      <c r="L248" s="18">
        <v>134.5</v>
      </c>
      <c r="M248" s="18"/>
      <c r="N248" s="18">
        <v>58.731749981</v>
      </c>
      <c r="O248" s="18">
        <v>2.0381370581000002</v>
      </c>
      <c r="P248" s="19" t="s">
        <v>20</v>
      </c>
      <c r="Q248" s="14" t="s">
        <v>759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394</v>
      </c>
      <c r="D249" s="20" t="s">
        <v>395</v>
      </c>
      <c r="E249" s="16"/>
      <c r="F249" s="17">
        <v>110.58</v>
      </c>
      <c r="G249" s="17">
        <v>104.43</v>
      </c>
      <c r="H249" s="17">
        <v>98.29</v>
      </c>
      <c r="I249" s="17"/>
      <c r="J249" s="17">
        <v>111.31</v>
      </c>
      <c r="K249" s="17">
        <v>123.59</v>
      </c>
      <c r="L249" s="17">
        <v>143.46</v>
      </c>
      <c r="M249" s="17"/>
      <c r="N249" s="17">
        <v>50.905708134999998</v>
      </c>
      <c r="O249" s="36">
        <v>2.3472070848</v>
      </c>
      <c r="P249" s="20" t="s">
        <v>17</v>
      </c>
      <c r="Q249" s="15" t="s">
        <v>760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396</v>
      </c>
      <c r="D250" s="19" t="s">
        <v>397</v>
      </c>
      <c r="E250" s="16"/>
      <c r="F250" s="18">
        <v>73.3</v>
      </c>
      <c r="G250" s="18">
        <v>70.680000000000007</v>
      </c>
      <c r="H250" s="18">
        <v>68.069999999999993</v>
      </c>
      <c r="I250" s="17"/>
      <c r="J250" s="18">
        <v>73.45</v>
      </c>
      <c r="K250" s="18">
        <v>78.67</v>
      </c>
      <c r="L250" s="18">
        <v>87.12</v>
      </c>
      <c r="M250" s="18"/>
      <c r="N250" s="18">
        <v>66.755353421999999</v>
      </c>
      <c r="O250" s="18">
        <v>5.5339680558</v>
      </c>
      <c r="P250" s="19" t="s">
        <v>20</v>
      </c>
      <c r="Q250" s="14" t="s">
        <v>761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398</v>
      </c>
      <c r="D251" s="20" t="s">
        <v>399</v>
      </c>
      <c r="E251" s="16"/>
      <c r="F251" s="17">
        <v>136</v>
      </c>
      <c r="G251" s="17">
        <v>123.14</v>
      </c>
      <c r="H251" s="17">
        <v>110.29</v>
      </c>
      <c r="I251" s="17"/>
      <c r="J251" s="17">
        <v>143.91</v>
      </c>
      <c r="K251" s="17">
        <v>169.61</v>
      </c>
      <c r="L251" s="17">
        <v>211.21</v>
      </c>
      <c r="M251" s="17"/>
      <c r="N251" s="17">
        <v>57.119560071000002</v>
      </c>
      <c r="O251" s="36">
        <v>12.306713276</v>
      </c>
      <c r="P251" s="20" t="s">
        <v>20</v>
      </c>
      <c r="Q251" s="15" t="s">
        <v>762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400</v>
      </c>
      <c r="D252" s="19" t="s">
        <v>401</v>
      </c>
      <c r="E252" s="16"/>
      <c r="F252" s="18">
        <v>40.909999999999997</v>
      </c>
      <c r="G252" s="18">
        <v>33.69</v>
      </c>
      <c r="H252" s="18">
        <v>26.47</v>
      </c>
      <c r="I252" s="17"/>
      <c r="J252" s="18">
        <v>41.92</v>
      </c>
      <c r="K252" s="18">
        <v>56.35</v>
      </c>
      <c r="L252" s="18">
        <v>79.7</v>
      </c>
      <c r="M252" s="18"/>
      <c r="N252" s="18">
        <v>53.297420350000003</v>
      </c>
      <c r="O252" s="18">
        <v>11.354781996</v>
      </c>
      <c r="P252" s="19" t="s">
        <v>17</v>
      </c>
      <c r="Q252" s="14" t="s">
        <v>763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402</v>
      </c>
      <c r="D253" s="20" t="s">
        <v>403</v>
      </c>
      <c r="E253" s="16"/>
      <c r="F253" s="17">
        <v>78.599999999999994</v>
      </c>
      <c r="G253" s="17">
        <v>70.81</v>
      </c>
      <c r="H253" s="17">
        <v>63.02</v>
      </c>
      <c r="I253" s="17"/>
      <c r="J253" s="17">
        <v>83.94</v>
      </c>
      <c r="K253" s="17">
        <v>99.51</v>
      </c>
      <c r="L253" s="17">
        <v>124.72</v>
      </c>
      <c r="M253" s="17"/>
      <c r="N253" s="17">
        <v>56.001057197000002</v>
      </c>
      <c r="O253" s="36">
        <v>30.936825382999999</v>
      </c>
      <c r="P253" s="20" t="s">
        <v>20</v>
      </c>
      <c r="Q253" s="15" t="s">
        <v>764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500</v>
      </c>
      <c r="D254" s="20" t="s">
        <v>501</v>
      </c>
      <c r="E254" s="16"/>
      <c r="F254" s="17">
        <v>103.39</v>
      </c>
      <c r="G254" s="17">
        <v>100.55</v>
      </c>
      <c r="H254" s="17">
        <v>97.72</v>
      </c>
      <c r="I254" s="17"/>
      <c r="J254" s="17">
        <v>104.32</v>
      </c>
      <c r="K254" s="17">
        <v>109.98</v>
      </c>
      <c r="L254" s="17">
        <v>119.15</v>
      </c>
      <c r="M254" s="17"/>
      <c r="N254" s="17">
        <v>36.726564128</v>
      </c>
      <c r="O254" s="36">
        <v>1.3745859567000001</v>
      </c>
      <c r="P254" s="20" t="s">
        <v>17</v>
      </c>
      <c r="Q254" s="15" t="s">
        <v>765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404</v>
      </c>
      <c r="D255" s="19" t="s">
        <v>405</v>
      </c>
      <c r="E255" s="16"/>
      <c r="F255" s="18">
        <v>124.92</v>
      </c>
      <c r="G255" s="18">
        <v>118.3</v>
      </c>
      <c r="H255" s="18">
        <v>111.69</v>
      </c>
      <c r="I255" s="17"/>
      <c r="J255" s="18">
        <v>127.6</v>
      </c>
      <c r="K255" s="18">
        <v>140.82</v>
      </c>
      <c r="L255" s="18">
        <v>162.22</v>
      </c>
      <c r="M255" s="18"/>
      <c r="N255" s="18">
        <v>54.376685539999997</v>
      </c>
      <c r="O255" s="18">
        <v>2.5986551991</v>
      </c>
      <c r="P255" s="19" t="s">
        <v>20</v>
      </c>
      <c r="Q255" s="14" t="s">
        <v>766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406</v>
      </c>
      <c r="D256" s="20" t="s">
        <v>407</v>
      </c>
      <c r="E256" s="16"/>
      <c r="F256" s="17">
        <v>113.1</v>
      </c>
      <c r="G256" s="17">
        <v>101.87</v>
      </c>
      <c r="H256" s="17">
        <v>90.65</v>
      </c>
      <c r="I256" s="17"/>
      <c r="J256" s="17">
        <v>120.72</v>
      </c>
      <c r="K256" s="17">
        <v>143.16</v>
      </c>
      <c r="L256" s="17">
        <v>179.48</v>
      </c>
      <c r="M256" s="17"/>
      <c r="N256" s="17">
        <v>57.425725016999998</v>
      </c>
      <c r="O256" s="36">
        <v>4.6723181618999998</v>
      </c>
      <c r="P256" s="20" t="s">
        <v>20</v>
      </c>
      <c r="Q256" s="15" t="s">
        <v>767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408</v>
      </c>
      <c r="D257" s="19" t="s">
        <v>409</v>
      </c>
      <c r="E257" s="16"/>
      <c r="F257" s="18">
        <v>131.07</v>
      </c>
      <c r="G257" s="18">
        <v>125.54</v>
      </c>
      <c r="H257" s="18">
        <v>120.01</v>
      </c>
      <c r="I257" s="17"/>
      <c r="J257" s="18">
        <v>132.94</v>
      </c>
      <c r="K257" s="18">
        <v>143.99</v>
      </c>
      <c r="L257" s="18">
        <v>161.88</v>
      </c>
      <c r="M257" s="18"/>
      <c r="N257" s="18">
        <v>38.844083128000001</v>
      </c>
      <c r="O257" s="18">
        <v>758.55635886000005</v>
      </c>
      <c r="P257" s="19" t="s">
        <v>17</v>
      </c>
      <c r="Q257" s="14" t="s">
        <v>768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473</v>
      </c>
      <c r="D258" s="20" t="s">
        <v>474</v>
      </c>
      <c r="E258" s="16"/>
      <c r="F258" s="17">
        <v>72.900000000000006</v>
      </c>
      <c r="G258" s="17">
        <v>68.38</v>
      </c>
      <c r="H258" s="17">
        <v>63.86</v>
      </c>
      <c r="I258" s="17"/>
      <c r="J258" s="17">
        <v>77.349999999999994</v>
      </c>
      <c r="K258" s="17">
        <v>86.38</v>
      </c>
      <c r="L258" s="17">
        <v>101.01</v>
      </c>
      <c r="M258" s="17"/>
      <c r="N258" s="17">
        <v>55.898717910999999</v>
      </c>
      <c r="O258" s="36">
        <v>14.520084656000002</v>
      </c>
      <c r="P258" s="20" t="s">
        <v>20</v>
      </c>
      <c r="Q258" s="15" t="s">
        <v>769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410</v>
      </c>
      <c r="D259" s="19" t="s">
        <v>411</v>
      </c>
      <c r="E259" s="16"/>
      <c r="F259" s="18">
        <v>374.14</v>
      </c>
      <c r="G259" s="18">
        <v>350.77</v>
      </c>
      <c r="H259" s="18">
        <v>327.41000000000003</v>
      </c>
      <c r="I259" s="17"/>
      <c r="J259" s="18">
        <v>376.81</v>
      </c>
      <c r="K259" s="18">
        <v>423.53</v>
      </c>
      <c r="L259" s="18">
        <v>499.14</v>
      </c>
      <c r="M259" s="18"/>
      <c r="N259" s="18">
        <v>53.458220300000001</v>
      </c>
      <c r="O259" s="18">
        <v>59.132025530999996</v>
      </c>
      <c r="P259" s="19" t="s">
        <v>17</v>
      </c>
      <c r="Q259" s="14" t="s">
        <v>770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502</v>
      </c>
      <c r="D260" s="20" t="s">
        <v>503</v>
      </c>
      <c r="E260" s="16"/>
      <c r="F260" s="17">
        <v>61.37</v>
      </c>
      <c r="G260" s="17">
        <v>57.92</v>
      </c>
      <c r="H260" s="17">
        <v>54.48</v>
      </c>
      <c r="I260" s="17"/>
      <c r="J260" s="17">
        <v>63</v>
      </c>
      <c r="K260" s="17">
        <v>69.88</v>
      </c>
      <c r="L260" s="17">
        <v>81.02</v>
      </c>
      <c r="M260" s="17"/>
      <c r="N260" s="17">
        <v>77.936535403999997</v>
      </c>
      <c r="O260" s="36">
        <v>1.2138780632999999</v>
      </c>
      <c r="P260" s="20" t="s">
        <v>20</v>
      </c>
      <c r="Q260" s="15" t="s">
        <v>771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412</v>
      </c>
      <c r="D261" s="19" t="s">
        <v>413</v>
      </c>
      <c r="E261" s="16"/>
      <c r="F261" s="18">
        <v>105.52</v>
      </c>
      <c r="G261" s="18">
        <v>97.88</v>
      </c>
      <c r="H261" s="18">
        <v>90.24</v>
      </c>
      <c r="I261" s="17"/>
      <c r="J261" s="18">
        <v>111.9</v>
      </c>
      <c r="K261" s="18">
        <v>127.17</v>
      </c>
      <c r="L261" s="18">
        <v>151.88999999999999</v>
      </c>
      <c r="M261" s="18"/>
      <c r="N261" s="18">
        <v>52.044210307</v>
      </c>
      <c r="O261" s="18">
        <v>221.43739199000001</v>
      </c>
      <c r="P261" s="19" t="s">
        <v>20</v>
      </c>
      <c r="Q261" s="14" t="s">
        <v>772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773</v>
      </c>
      <c r="D262" s="19" t="s">
        <v>774</v>
      </c>
      <c r="E262" s="16"/>
      <c r="F262" s="18">
        <v>43.17</v>
      </c>
      <c r="G262" s="18">
        <v>39.909999999999997</v>
      </c>
      <c r="H262" s="18">
        <v>36.65</v>
      </c>
      <c r="I262" s="17"/>
      <c r="J262" s="18">
        <v>43.47</v>
      </c>
      <c r="K262" s="18">
        <v>49.98</v>
      </c>
      <c r="L262" s="18">
        <v>60.53</v>
      </c>
      <c r="M262" s="18"/>
      <c r="N262" s="18">
        <v>49.686490296000002</v>
      </c>
      <c r="O262" s="18">
        <v>1.0358578776</v>
      </c>
      <c r="P262" s="19" t="s">
        <v>17</v>
      </c>
      <c r="Q262" s="14" t="s">
        <v>775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414</v>
      </c>
      <c r="D263" s="20" t="s">
        <v>415</v>
      </c>
      <c r="E263" s="16"/>
      <c r="F263" s="17">
        <v>137.44999999999999</v>
      </c>
      <c r="G263" s="17">
        <v>131.69999999999999</v>
      </c>
      <c r="H263" s="17">
        <v>125.96</v>
      </c>
      <c r="I263" s="17"/>
      <c r="J263" s="17">
        <v>139.41999999999999</v>
      </c>
      <c r="K263" s="17">
        <v>150.9</v>
      </c>
      <c r="L263" s="17">
        <v>169.48</v>
      </c>
      <c r="M263" s="17"/>
      <c r="N263" s="17">
        <v>38.268298348000002</v>
      </c>
      <c r="O263" s="36">
        <v>177.38711577999999</v>
      </c>
      <c r="P263" s="20" t="s">
        <v>17</v>
      </c>
      <c r="Q263" s="15" t="s">
        <v>776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416</v>
      </c>
      <c r="D264" s="19" t="s">
        <v>417</v>
      </c>
      <c r="E264" s="16"/>
      <c r="F264" s="18">
        <v>98.3</v>
      </c>
      <c r="G264" s="18">
        <v>94.52</v>
      </c>
      <c r="H264" s="18">
        <v>90.75</v>
      </c>
      <c r="I264" s="17"/>
      <c r="J264" s="18">
        <v>99.68</v>
      </c>
      <c r="K264" s="18">
        <v>107.22</v>
      </c>
      <c r="L264" s="18">
        <v>119.43</v>
      </c>
      <c r="M264" s="18"/>
      <c r="N264" s="18">
        <v>41.940226445999997</v>
      </c>
      <c r="O264" s="18">
        <v>12.190959131</v>
      </c>
      <c r="P264" s="19" t="s">
        <v>17</v>
      </c>
      <c r="Q264" s="14" t="s">
        <v>777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490</v>
      </c>
      <c r="D265" s="20" t="s">
        <v>491</v>
      </c>
      <c r="E265" s="16"/>
      <c r="F265" s="17">
        <v>142.6</v>
      </c>
      <c r="G265" s="17">
        <v>132.43</v>
      </c>
      <c r="H265" s="17">
        <v>122.26</v>
      </c>
      <c r="I265" s="17"/>
      <c r="J265" s="17">
        <v>143.97999999999999</v>
      </c>
      <c r="K265" s="17">
        <v>164.31</v>
      </c>
      <c r="L265" s="17">
        <v>197.22</v>
      </c>
      <c r="M265" s="17"/>
      <c r="N265" s="17">
        <v>32.500720715</v>
      </c>
      <c r="O265" s="36">
        <v>3.0757259591000001</v>
      </c>
      <c r="P265" s="20" t="s">
        <v>17</v>
      </c>
      <c r="Q265" s="15" t="s">
        <v>778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779</v>
      </c>
      <c r="D266" s="19" t="s">
        <v>780</v>
      </c>
      <c r="E266" s="16"/>
      <c r="F266" s="18">
        <v>51.28</v>
      </c>
      <c r="G266" s="18">
        <v>48.76</v>
      </c>
      <c r="H266" s="18">
        <v>46.24</v>
      </c>
      <c r="I266" s="17"/>
      <c r="J266" s="18">
        <v>55.11</v>
      </c>
      <c r="K266" s="18">
        <v>60.14</v>
      </c>
      <c r="L266" s="18">
        <v>68.290000000000006</v>
      </c>
      <c r="M266" s="18"/>
      <c r="N266" s="18">
        <v>63.617579573</v>
      </c>
      <c r="O266" s="18">
        <v>1.0323457852</v>
      </c>
      <c r="P266" s="19" t="s">
        <v>20</v>
      </c>
      <c r="Q266" s="14" t="s">
        <v>781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475</v>
      </c>
      <c r="D267" s="20" t="s">
        <v>476</v>
      </c>
      <c r="E267" s="16"/>
      <c r="F267" s="17">
        <v>55.4</v>
      </c>
      <c r="G267" s="17">
        <v>51.6</v>
      </c>
      <c r="H267" s="17">
        <v>47.81</v>
      </c>
      <c r="I267" s="17"/>
      <c r="J267" s="17">
        <v>57.99</v>
      </c>
      <c r="K267" s="17">
        <v>65.569999999999993</v>
      </c>
      <c r="L267" s="17">
        <v>77.849999999999994</v>
      </c>
      <c r="M267" s="17"/>
      <c r="N267" s="17">
        <v>52.757962671000001</v>
      </c>
      <c r="O267" s="36">
        <v>3.2145874467</v>
      </c>
      <c r="P267" s="20" t="s">
        <v>20</v>
      </c>
      <c r="Q267" s="15" t="s">
        <v>782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418</v>
      </c>
      <c r="D268" s="19" t="s">
        <v>419</v>
      </c>
      <c r="E268" s="16"/>
      <c r="F268" s="18">
        <v>52.43</v>
      </c>
      <c r="G268" s="18">
        <v>48.81</v>
      </c>
      <c r="H268" s="18">
        <v>45.19</v>
      </c>
      <c r="I268" s="17"/>
      <c r="J268" s="18">
        <v>53.5</v>
      </c>
      <c r="K268" s="18">
        <v>60.73</v>
      </c>
      <c r="L268" s="18">
        <v>72.430000000000007</v>
      </c>
      <c r="M268" s="18"/>
      <c r="N268" s="18">
        <v>73.794679865000006</v>
      </c>
      <c r="O268" s="18">
        <v>11.297341004</v>
      </c>
      <c r="P268" s="19" t="s">
        <v>20</v>
      </c>
      <c r="Q268" s="14" t="s">
        <v>783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420</v>
      </c>
      <c r="D269" s="20" t="s">
        <v>421</v>
      </c>
      <c r="E269" s="16"/>
      <c r="F269" s="17">
        <v>102.38</v>
      </c>
      <c r="G269" s="17">
        <v>92.37</v>
      </c>
      <c r="H269" s="17">
        <v>82.36</v>
      </c>
      <c r="I269" s="17"/>
      <c r="J269" s="17">
        <v>108.21</v>
      </c>
      <c r="K269" s="17">
        <v>128.22</v>
      </c>
      <c r="L269" s="17">
        <v>160.61000000000001</v>
      </c>
      <c r="M269" s="17"/>
      <c r="N269" s="17">
        <v>64.236129645000005</v>
      </c>
      <c r="O269" s="36">
        <v>16.265293821</v>
      </c>
      <c r="P269" s="20" t="s">
        <v>20</v>
      </c>
      <c r="Q269" s="15" t="s">
        <v>784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456</v>
      </c>
      <c r="D270" s="19" t="s">
        <v>457</v>
      </c>
      <c r="E270" s="16"/>
      <c r="F270" s="18">
        <v>123.21</v>
      </c>
      <c r="G270" s="18">
        <v>118.48</v>
      </c>
      <c r="H270" s="18">
        <v>113.76</v>
      </c>
      <c r="I270" s="17"/>
      <c r="J270" s="18">
        <v>124.97</v>
      </c>
      <c r="K270" s="18">
        <v>134.41</v>
      </c>
      <c r="L270" s="18">
        <v>149.69</v>
      </c>
      <c r="M270" s="18"/>
      <c r="N270" s="18">
        <v>45.901026741999999</v>
      </c>
      <c r="O270" s="18">
        <v>2.4462042833000002</v>
      </c>
      <c r="P270" s="19" t="s">
        <v>17</v>
      </c>
      <c r="Q270" s="14" t="s">
        <v>785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477</v>
      </c>
      <c r="D271" s="20" t="s">
        <v>478</v>
      </c>
      <c r="E271" s="16"/>
      <c r="F271" s="17">
        <v>107.54</v>
      </c>
      <c r="G271" s="17">
        <v>103.11</v>
      </c>
      <c r="H271" s="17">
        <v>98.68</v>
      </c>
      <c r="I271" s="17"/>
      <c r="J271" s="17">
        <v>109.73</v>
      </c>
      <c r="K271" s="17">
        <v>118.58</v>
      </c>
      <c r="L271" s="17">
        <v>132.9</v>
      </c>
      <c r="M271" s="17"/>
      <c r="N271" s="17">
        <v>51.926626782</v>
      </c>
      <c r="O271" s="36">
        <v>1.4686717790000001</v>
      </c>
      <c r="P271" s="20" t="s">
        <v>17</v>
      </c>
      <c r="Q271" s="15" t="s">
        <v>786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787</v>
      </c>
      <c r="D272" s="19" t="s">
        <v>788</v>
      </c>
      <c r="E272" s="16"/>
      <c r="F272" s="18">
        <v>106.71</v>
      </c>
      <c r="G272" s="18">
        <v>100.48</v>
      </c>
      <c r="H272" s="18">
        <v>94.25</v>
      </c>
      <c r="I272" s="17"/>
      <c r="J272" s="18">
        <v>108.45</v>
      </c>
      <c r="K272" s="18">
        <v>120.9</v>
      </c>
      <c r="L272" s="18">
        <v>141.06</v>
      </c>
      <c r="M272" s="18"/>
      <c r="N272" s="18">
        <v>38.380667549999998</v>
      </c>
      <c r="O272" s="18">
        <v>1.0108158089999999</v>
      </c>
      <c r="P272" s="19" t="s">
        <v>17</v>
      </c>
      <c r="Q272" s="14" t="s">
        <v>789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790</v>
      </c>
      <c r="D273" s="20" t="s">
        <v>791</v>
      </c>
      <c r="E273" s="16"/>
      <c r="F273" s="17">
        <v>235.83</v>
      </c>
      <c r="G273" s="17">
        <v>225.17</v>
      </c>
      <c r="H273" s="17">
        <v>214.52</v>
      </c>
      <c r="I273" s="17"/>
      <c r="J273" s="17">
        <v>238.83</v>
      </c>
      <c r="K273" s="17">
        <v>260.13</v>
      </c>
      <c r="L273" s="17">
        <v>294.61</v>
      </c>
      <c r="M273" s="17"/>
      <c r="N273" s="17">
        <v>36.990958923999997</v>
      </c>
      <c r="O273" s="36">
        <v>1.1965380528999998</v>
      </c>
      <c r="P273" s="20" t="s">
        <v>17</v>
      </c>
      <c r="Q273" s="15" t="s">
        <v>792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422</v>
      </c>
      <c r="D274" s="19" t="s">
        <v>423</v>
      </c>
      <c r="E274" s="16"/>
      <c r="F274" s="18">
        <v>36.049999999999997</v>
      </c>
      <c r="G274" s="18">
        <v>32.68</v>
      </c>
      <c r="H274" s="18">
        <v>29.31</v>
      </c>
      <c r="I274" s="17"/>
      <c r="J274" s="18">
        <v>38.200000000000003</v>
      </c>
      <c r="K274" s="18">
        <v>44.93</v>
      </c>
      <c r="L274" s="18">
        <v>55.83</v>
      </c>
      <c r="M274" s="18"/>
      <c r="N274" s="18">
        <v>56.925081388000002</v>
      </c>
      <c r="O274" s="18">
        <v>7.1841940081000004</v>
      </c>
      <c r="P274" s="19" t="s">
        <v>20</v>
      </c>
      <c r="Q274" s="14" t="s">
        <v>793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504</v>
      </c>
      <c r="D275" s="20" t="s">
        <v>505</v>
      </c>
      <c r="E275" s="16"/>
      <c r="F275" s="17">
        <v>9.8800000000000008</v>
      </c>
      <c r="G275" s="17">
        <v>8.01</v>
      </c>
      <c r="H275" s="17">
        <v>6.14</v>
      </c>
      <c r="I275" s="17"/>
      <c r="J275" s="17">
        <v>10.14</v>
      </c>
      <c r="K275" s="17">
        <v>13.87</v>
      </c>
      <c r="L275" s="17">
        <v>19.920000000000002</v>
      </c>
      <c r="M275" s="17"/>
      <c r="N275" s="17">
        <v>54.903825181999999</v>
      </c>
      <c r="O275" s="36">
        <v>2.2340435971000003</v>
      </c>
      <c r="P275" s="20" t="s">
        <v>17</v>
      </c>
      <c r="Q275" s="15" t="s">
        <v>794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795</v>
      </c>
      <c r="D276" s="19" t="s">
        <v>796</v>
      </c>
      <c r="E276" s="16"/>
      <c r="F276" s="18">
        <v>14.54</v>
      </c>
      <c r="G276" s="18">
        <v>13.77</v>
      </c>
      <c r="H276" s="18">
        <v>13.01</v>
      </c>
      <c r="I276" s="17"/>
      <c r="J276" s="18">
        <v>14.89</v>
      </c>
      <c r="K276" s="18">
        <v>16.41</v>
      </c>
      <c r="L276" s="18">
        <v>18.87</v>
      </c>
      <c r="M276" s="18"/>
      <c r="N276" s="18">
        <v>54.419418372999999</v>
      </c>
      <c r="O276" s="18">
        <v>1.1012392271000002</v>
      </c>
      <c r="P276" s="19" t="s">
        <v>20</v>
      </c>
      <c r="Q276" s="14" t="s">
        <v>797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798</v>
      </c>
      <c r="D277" s="20" t="s">
        <v>799</v>
      </c>
      <c r="E277" s="16"/>
      <c r="F277" s="17">
        <v>7.83</v>
      </c>
      <c r="G277" s="17">
        <v>7.26</v>
      </c>
      <c r="H277" s="17">
        <v>6.7</v>
      </c>
      <c r="I277" s="17"/>
      <c r="J277" s="17">
        <v>8.65</v>
      </c>
      <c r="K277" s="17">
        <v>9.77</v>
      </c>
      <c r="L277" s="17">
        <v>11.59</v>
      </c>
      <c r="M277" s="17"/>
      <c r="N277" s="17">
        <v>55.938938880000002</v>
      </c>
      <c r="O277" s="36">
        <v>2.0816302562</v>
      </c>
      <c r="P277" s="20" t="s">
        <v>20</v>
      </c>
      <c r="Q277" s="15" t="s">
        <v>800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424</v>
      </c>
      <c r="D278" s="19" t="s">
        <v>425</v>
      </c>
      <c r="E278" s="16"/>
      <c r="F278" s="18" t="s">
        <v>39</v>
      </c>
      <c r="G278" s="18" t="s">
        <v>39</v>
      </c>
      <c r="H278" s="18" t="s">
        <v>39</v>
      </c>
      <c r="I278" s="17"/>
      <c r="J278" s="18" t="s">
        <v>39</v>
      </c>
      <c r="K278" s="18" t="s">
        <v>39</v>
      </c>
      <c r="L278" s="18" t="s">
        <v>39</v>
      </c>
      <c r="M278" s="18"/>
      <c r="N278" s="18" t="s">
        <v>39</v>
      </c>
      <c r="O278" s="18" t="s">
        <v>39</v>
      </c>
      <c r="P278" s="19" t="s">
        <v>39</v>
      </c>
      <c r="Q278" s="14" t="s">
        <v>40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426</v>
      </c>
      <c r="D279" s="20" t="s">
        <v>427</v>
      </c>
      <c r="E279" s="16"/>
      <c r="F279" s="17">
        <v>13.67</v>
      </c>
      <c r="G279" s="17">
        <v>13.1</v>
      </c>
      <c r="H279" s="17">
        <v>12.53</v>
      </c>
      <c r="I279" s="17"/>
      <c r="J279" s="17">
        <v>13.86</v>
      </c>
      <c r="K279" s="17">
        <v>14.99</v>
      </c>
      <c r="L279" s="17">
        <v>16.82</v>
      </c>
      <c r="M279" s="17"/>
      <c r="N279" s="17">
        <v>38.173186735999998</v>
      </c>
      <c r="O279" s="36">
        <v>26.787428686999998</v>
      </c>
      <c r="P279" s="20" t="s">
        <v>17</v>
      </c>
      <c r="Q279" s="15" t="s">
        <v>801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428</v>
      </c>
      <c r="D280" s="19" t="s">
        <v>429</v>
      </c>
      <c r="E280" s="16"/>
      <c r="F280" s="18">
        <v>16.899999999999999</v>
      </c>
      <c r="G280" s="18">
        <v>15.6</v>
      </c>
      <c r="H280" s="18">
        <v>14.31</v>
      </c>
      <c r="I280" s="17"/>
      <c r="J280" s="18">
        <v>17.78</v>
      </c>
      <c r="K280" s="18">
        <v>20.36</v>
      </c>
      <c r="L280" s="18">
        <v>24.54</v>
      </c>
      <c r="M280" s="18"/>
      <c r="N280" s="18">
        <v>58.732150396999998</v>
      </c>
      <c r="O280" s="18">
        <v>20.733055352000001</v>
      </c>
      <c r="P280" s="19" t="s">
        <v>20</v>
      </c>
      <c r="Q280" s="14" t="s">
        <v>802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430</v>
      </c>
      <c r="D281" s="20" t="s">
        <v>431</v>
      </c>
      <c r="E281" s="16"/>
      <c r="F281" s="17">
        <v>19.329999999999998</v>
      </c>
      <c r="G281" s="17">
        <v>18.170000000000002</v>
      </c>
      <c r="H281" s="17">
        <v>17.010000000000002</v>
      </c>
      <c r="I281" s="17"/>
      <c r="J281" s="17">
        <v>19.5</v>
      </c>
      <c r="K281" s="17">
        <v>21.81</v>
      </c>
      <c r="L281" s="17">
        <v>25.55</v>
      </c>
      <c r="M281" s="17"/>
      <c r="N281" s="17">
        <v>43.623022931000001</v>
      </c>
      <c r="O281" s="36">
        <v>30.496831755999999</v>
      </c>
      <c r="P281" s="20" t="s">
        <v>17</v>
      </c>
      <c r="Q281" s="15" t="s">
        <v>803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447</v>
      </c>
      <c r="D282" s="19" t="s">
        <v>448</v>
      </c>
      <c r="E282" s="16"/>
      <c r="F282" s="18">
        <v>14.32</v>
      </c>
      <c r="G282" s="18">
        <v>13.42</v>
      </c>
      <c r="H282" s="18">
        <v>12.52</v>
      </c>
      <c r="I282" s="17"/>
      <c r="J282" s="18">
        <v>15.12</v>
      </c>
      <c r="K282" s="18">
        <v>16.91</v>
      </c>
      <c r="L282" s="18">
        <v>19.82</v>
      </c>
      <c r="M282" s="18"/>
      <c r="N282" s="18">
        <v>54.734149043999999</v>
      </c>
      <c r="O282" s="18">
        <v>3.8501556728999997</v>
      </c>
      <c r="P282" s="19" t="s">
        <v>20</v>
      </c>
      <c r="Q282" s="14" t="s">
        <v>804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492</v>
      </c>
      <c r="D283" s="20" t="s">
        <v>493</v>
      </c>
      <c r="E283" s="16"/>
      <c r="F283" s="17">
        <v>20.52</v>
      </c>
      <c r="G283" s="17">
        <v>18.63</v>
      </c>
      <c r="H283" s="17">
        <v>16.739999999999998</v>
      </c>
      <c r="I283" s="17"/>
      <c r="J283" s="17">
        <v>22.11</v>
      </c>
      <c r="K283" s="17">
        <v>25.88</v>
      </c>
      <c r="L283" s="17">
        <v>31.99</v>
      </c>
      <c r="M283" s="17"/>
      <c r="N283" s="17">
        <v>63.969738145999997</v>
      </c>
      <c r="O283" s="36">
        <v>1.6862133942999999</v>
      </c>
      <c r="P283" s="20" t="s">
        <v>20</v>
      </c>
      <c r="Q283" s="15" t="s">
        <v>805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2025-06-04T23:51:13Z</cp:lastPrinted>
  <dcterms:created xsi:type="dcterms:W3CDTF">2020-05-21T15:06:06Z</dcterms:created>
  <dcterms:modified xsi:type="dcterms:W3CDTF">2025-06-09T22:08:50Z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