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1127" documentId="14_{20F11C33-3677-4C30-A3E1-0027A7024503}" xr6:coauthVersionLast="47" xr6:coauthVersionMax="47" xr10:uidLastSave="{4E937821-8621-438D-8F43-7B998F261771}"/>
  <bookViews>
    <workbookView xWindow="3900" yWindow="16815" windowWidth="24360" windowHeight="1245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<sst xmlns="http://schemas.openxmlformats.org/spreadsheetml/2006/main" count="1128" uniqueCount="803">
  <si>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</si>
  <si>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</si>
  <si>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</si>
  <si>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</si>
  <si>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</si>
  <si>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</si>
  <si>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</si>
  <si>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</si>
  <si>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</si>
  <si>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</si>
  <si>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</si>
  <si>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</si>
  <si>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</si>
  <si>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</si>
  <si>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Cruzando</t>
  </si>
  <si>
    <t>3tentos</t>
  </si>
  <si>
    <t>Baixa</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</si>
  <si>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</si>
  <si>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</si>
  <si>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</si>
  <si>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</si>
  <si>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</si>
  <si>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</si>
  <si>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</si>
  <si>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</si>
  <si>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</si>
  <si>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</si>
  <si>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</si>
  <si>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</si>
  <si>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</si>
  <si>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</si>
  <si>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</si>
  <si>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</si>
  <si>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</si>
  <si>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</si>
  <si>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Automob</t>
  </si>
  <si>
    <t/>
  </si>
  <si>
    <t>Azt Energia</t>
  </si>
  <si>
    <t>Azul</t>
  </si>
  <si>
    <t>Azzas 2154</t>
  </si>
  <si>
    <t>B3</t>
  </si>
  <si>
    <t>Banco BMG</t>
  </si>
  <si>
    <t>Banco Pan</t>
  </si>
  <si>
    <t>Bank Of America Corp</t>
  </si>
  <si>
    <t>Banrisul</t>
  </si>
  <si>
    <t>BBSeguridade</t>
  </si>
  <si>
    <t>Bemobi Tech</t>
  </si>
  <si>
    <t>Berkshire Hathaway Inc</t>
  </si>
  <si>
    <t>Blau</t>
  </si>
  <si>
    <t>Boa Safra</t>
  </si>
  <si>
    <t>BR Partners</t>
  </si>
  <si>
    <t>Bradesco</t>
  </si>
  <si>
    <t>Bradespar</t>
  </si>
  <si>
    <t>Brasil</t>
  </si>
  <si>
    <t>Brasilagro</t>
  </si>
  <si>
    <t>Braskem</t>
  </si>
  <si>
    <t>Brava</t>
  </si>
  <si>
    <t>BRF SA</t>
  </si>
  <si>
    <t>Broadcom Inc</t>
  </si>
  <si>
    <t>Btgp Banco</t>
  </si>
  <si>
    <t>Caixa Seguri</t>
  </si>
  <si>
    <t>Camil</t>
  </si>
  <si>
    <t>Casas Bahia</t>
  </si>
  <si>
    <t>Cba</t>
  </si>
  <si>
    <t>Cea Modas</t>
  </si>
  <si>
    <t>Cemig</t>
  </si>
  <si>
    <t>Coca Cola Co</t>
  </si>
  <si>
    <t>Cogna ON</t>
  </si>
  <si>
    <t>Coinbase Global, Inc</t>
  </si>
  <si>
    <t>Copasa</t>
  </si>
  <si>
    <t>Copel</t>
  </si>
  <si>
    <t>Cosan</t>
  </si>
  <si>
    <t>CPFL Energia</t>
  </si>
  <si>
    <t>Cruzeiro Edu</t>
  </si>
  <si>
    <t>Csn Mineracao</t>
  </si>
  <si>
    <t>Cury S/A</t>
  </si>
  <si>
    <t>Cvc Brasil</t>
  </si>
  <si>
    <t>Cyrela Realt</t>
  </si>
  <si>
    <t>Dasa</t>
  </si>
  <si>
    <t>Dexco</t>
  </si>
  <si>
    <t>Dimed</t>
  </si>
  <si>
    <t>Direcional</t>
  </si>
  <si>
    <t>Ecorodovias</t>
  </si>
  <si>
    <t>Eletrobras</t>
  </si>
  <si>
    <t>Eli Lilly And Company</t>
  </si>
  <si>
    <t>Embraer</t>
  </si>
  <si>
    <t>Energisa</t>
  </si>
  <si>
    <t>Eneva</t>
  </si>
  <si>
    <t>Engie Brasil</t>
  </si>
  <si>
    <t>Equatorial</t>
  </si>
  <si>
    <t>Even</t>
  </si>
  <si>
    <t>Exxon Mobil Corp</t>
  </si>
  <si>
    <t>Eztec</t>
  </si>
  <si>
    <t>Ferbasa</t>
  </si>
  <si>
    <t>Fleury</t>
  </si>
  <si>
    <t>Fras-Le</t>
  </si>
  <si>
    <t>Gafisa</t>
  </si>
  <si>
    <t>Gerdau</t>
  </si>
  <si>
    <t>Gerdau Met</t>
  </si>
  <si>
    <t>Gol</t>
  </si>
  <si>
    <t>Gps</t>
  </si>
  <si>
    <t>Grendene</t>
  </si>
  <si>
    <t>Grupo Mateus</t>
  </si>
  <si>
    <t>Grupo Natura</t>
  </si>
  <si>
    <t>Grupo Sbf</t>
  </si>
  <si>
    <t>Guararapes</t>
  </si>
  <si>
    <t>Hapvida</t>
  </si>
  <si>
    <t>Helbor</t>
  </si>
  <si>
    <t>Hidrovias</t>
  </si>
  <si>
    <t>Hypera</t>
  </si>
  <si>
    <t>Iguatemi SA</t>
  </si>
  <si>
    <t>Intel Corp</t>
  </si>
  <si>
    <t>Intelbras</t>
  </si>
  <si>
    <t>Inter &amp; Co, Inc.</t>
  </si>
  <si>
    <t>Iochp-Maxion</t>
  </si>
  <si>
    <t>Irani</t>
  </si>
  <si>
    <t>Irbbrasil Re</t>
  </si>
  <si>
    <t>Isa Energia</t>
  </si>
  <si>
    <t>Itausa</t>
  </si>
  <si>
    <t>ItauUnibanco</t>
  </si>
  <si>
    <t>Jallesmachad</t>
  </si>
  <si>
    <t>JHSF Part</t>
  </si>
  <si>
    <t>Jpmorgan Chase &amp; Co</t>
  </si>
  <si>
    <t>Kepler Weber</t>
  </si>
  <si>
    <t>Klabin S/A</t>
  </si>
  <si>
    <t>Lavvi</t>
  </si>
  <si>
    <t>Light S/A</t>
  </si>
  <si>
    <t>Localiza</t>
  </si>
  <si>
    <t>Log Com Prop</t>
  </si>
  <si>
    <t>Lojas Renner</t>
  </si>
  <si>
    <t>Lwsa</t>
  </si>
  <si>
    <t>M.Diasbranco</t>
  </si>
  <si>
    <t>Magaz Luiza</t>
  </si>
  <si>
    <t>Marcopolo</t>
  </si>
  <si>
    <t>Mastercard Inc</t>
  </si>
  <si>
    <t>Meliuz</t>
  </si>
  <si>
    <t>Melnick</t>
  </si>
  <si>
    <t>Meta Platforms, Inc</t>
  </si>
  <si>
    <t>Metal Leve</t>
  </si>
  <si>
    <t>Microsoft Corp</t>
  </si>
  <si>
    <t>Microstrategy Inc</t>
  </si>
  <si>
    <t>Minerva</t>
  </si>
  <si>
    <t>Mitre Realty</t>
  </si>
  <si>
    <t>Motiva SA</t>
  </si>
  <si>
    <t>Moura Dubeux</t>
  </si>
  <si>
    <t>Movida</t>
  </si>
  <si>
    <t>MRV</t>
  </si>
  <si>
    <t>Multilaser</t>
  </si>
  <si>
    <t>Multiplan</t>
  </si>
  <si>
    <t>Neoenergia</t>
  </si>
  <si>
    <t>Netflix, Inc</t>
  </si>
  <si>
    <t>Novo Nordisk A S</t>
  </si>
  <si>
    <t>Nu Holdings Ltd.</t>
  </si>
  <si>
    <t>Nvidia Corp</t>
  </si>
  <si>
    <t>Oceanpact</t>
  </si>
  <si>
    <t>Odontoprev</t>
  </si>
  <si>
    <t>Oncoclinicas</t>
  </si>
  <si>
    <t>Oracle Corp</t>
  </si>
  <si>
    <t>Orizon</t>
  </si>
  <si>
    <t>P.Acucar-Cbd</t>
  </si>
  <si>
    <t>Pague Menos</t>
  </si>
  <si>
    <t>Palantir Technologies Inc</t>
  </si>
  <si>
    <t>Petrobras</t>
  </si>
  <si>
    <t>Petrorecsa</t>
  </si>
  <si>
    <t>Petrorio</t>
  </si>
  <si>
    <t>Petz</t>
  </si>
  <si>
    <t>Pine</t>
  </si>
  <si>
    <t>Planoeplano</t>
  </si>
  <si>
    <t>Porto Seguro</t>
  </si>
  <si>
    <t>Portobello</t>
  </si>
  <si>
    <t>Positivo Tec</t>
  </si>
  <si>
    <t>Priner</t>
  </si>
  <si>
    <t>Qualicorp</t>
  </si>
  <si>
    <t>Quero-Quero</t>
  </si>
  <si>
    <t>RaiaDrogasil</t>
  </si>
  <si>
    <t>Paypal</t>
  </si>
  <si>
    <t>Randon Part</t>
  </si>
  <si>
    <t>Recrusul</t>
  </si>
  <si>
    <t>Rede D Or</t>
  </si>
  <si>
    <t>Rumo S.A.</t>
  </si>
  <si>
    <t>Sabesp</t>
  </si>
  <si>
    <t>Sanepar</t>
  </si>
  <si>
    <t>Santander BR</t>
  </si>
  <si>
    <t>Santos Brp</t>
  </si>
  <si>
    <t>Sao Martinho</t>
  </si>
  <si>
    <t>Schulz</t>
  </si>
  <si>
    <t>Ser Educa</t>
  </si>
  <si>
    <t>Serena</t>
  </si>
  <si>
    <t>Sid Nacional</t>
  </si>
  <si>
    <t>Simpar</t>
  </si>
  <si>
    <t>SLC Agricola</t>
  </si>
  <si>
    <t>Smart Fit</t>
  </si>
  <si>
    <t>Suzano S.A.</t>
  </si>
  <si>
    <t>Syn Prop Tec</t>
  </si>
  <si>
    <t>Taesa</t>
  </si>
  <si>
    <t>Taiwan Semiconductor Manufacturing Co Ltd</t>
  </si>
  <si>
    <t>Taurus Armas</t>
  </si>
  <si>
    <t>Telef Brasil</t>
  </si>
  <si>
    <t>Tenda</t>
  </si>
  <si>
    <t>Tesla, Inc</t>
  </si>
  <si>
    <t>Tim</t>
  </si>
  <si>
    <t>Totvs</t>
  </si>
  <si>
    <t>Track Field</t>
  </si>
  <si>
    <t>Trisul</t>
  </si>
  <si>
    <t>Tupy</t>
  </si>
  <si>
    <t>Ultrapar</t>
  </si>
  <si>
    <t>Unipar</t>
  </si>
  <si>
    <t>Usiminas</t>
  </si>
  <si>
    <t>Vale</t>
  </si>
  <si>
    <t>Valid</t>
  </si>
  <si>
    <t>Vamos</t>
  </si>
  <si>
    <t>Vibra</t>
  </si>
  <si>
    <t>Visa Inc</t>
  </si>
  <si>
    <t>Vitrueduca</t>
  </si>
  <si>
    <t>Vittia</t>
  </si>
  <si>
    <t>Vivara S.A.</t>
  </si>
  <si>
    <t>Vulcabras</t>
  </si>
  <si>
    <t>Walmart Inc</t>
  </si>
  <si>
    <t>Weg</t>
  </si>
  <si>
    <t>Wilson Sons</t>
  </si>
  <si>
    <t>Wiz Co</t>
  </si>
  <si>
    <t>Xp Inc.</t>
  </si>
  <si>
    <t>Yduqs Part</t>
  </si>
  <si>
    <t>Zamp S.A.</t>
  </si>
  <si>
    <t>BB Etf Dolar</t>
  </si>
  <si>
    <t>Etf BV Coin</t>
  </si>
  <si>
    <t>Etf BV Spyi</t>
  </si>
  <si>
    <t>First Trust Nasdaq-100 Equal Weighted</t>
  </si>
  <si>
    <t>Hashdex Btcn</t>
  </si>
  <si>
    <t>Hashdex Eth</t>
  </si>
  <si>
    <t>Hashdex Nci</t>
  </si>
  <si>
    <t>Investo Wrld</t>
  </si>
  <si>
    <t>iShares Bitcoin Trust</t>
  </si>
  <si>
    <t>Ishares Bova Ci</t>
  </si>
  <si>
    <t>Ishares S&amp;P 500</t>
  </si>
  <si>
    <t>Ishares Smal Ci</t>
  </si>
  <si>
    <t>It Now Ibov</t>
  </si>
  <si>
    <t>It Now Idiv</t>
  </si>
  <si>
    <t>It Now Ifnc Fundo de Indice</t>
  </si>
  <si>
    <t>It Now SP BR</t>
  </si>
  <si>
    <t>It Now Spxi</t>
  </si>
  <si>
    <t>It Now Teck</t>
  </si>
  <si>
    <t>Qr Bitcoin</t>
  </si>
  <si>
    <t>Qr Ether</t>
  </si>
  <si>
    <t>Trend China</t>
  </si>
  <si>
    <t>Trend Europa</t>
  </si>
  <si>
    <t>Trend Ibovx</t>
  </si>
  <si>
    <t>Trend Nasdaq</t>
  </si>
  <si>
    <t>Trend Ouro</t>
  </si>
  <si>
    <t>TTEN3</t>
  </si>
  <si>
    <t>ABCB4</t>
  </si>
  <si>
    <t>A1MD34</t>
  </si>
  <si>
    <t>BABA34</t>
  </si>
  <si>
    <t>ALOS3</t>
  </si>
  <si>
    <t>ALPA4</t>
  </si>
  <si>
    <t>GOGL34</t>
  </si>
  <si>
    <t>ALUP11</t>
  </si>
  <si>
    <t>AMZO34</t>
  </si>
  <si>
    <t>ABEV3</t>
  </si>
  <si>
    <t>AMBP3</t>
  </si>
  <si>
    <t>AMER3</t>
  </si>
  <si>
    <t>ANIM3</t>
  </si>
  <si>
    <t>Restrita</t>
  </si>
  <si>
    <t>AAPL34</t>
  </si>
  <si>
    <t>ARML3</t>
  </si>
  <si>
    <t>ASAI3</t>
  </si>
  <si>
    <t>AURA33</t>
  </si>
  <si>
    <t>AURE3</t>
  </si>
  <si>
    <t>AMOB3</t>
  </si>
  <si>
    <t>AZTE3</t>
  </si>
  <si>
    <t>AZUL4</t>
  </si>
  <si>
    <t>AZZA3</t>
  </si>
  <si>
    <t>B3SA3</t>
  </si>
  <si>
    <t>BMGB4</t>
  </si>
  <si>
    <t>BPAN4</t>
  </si>
  <si>
    <t>BOAC34</t>
  </si>
  <si>
    <t>BRSR6</t>
  </si>
  <si>
    <t>BBSE3</t>
  </si>
  <si>
    <t>BMOB3</t>
  </si>
  <si>
    <t>BERK34</t>
  </si>
  <si>
    <t>BLAU3</t>
  </si>
  <si>
    <t>SOJA3</t>
  </si>
  <si>
    <t>BRBI11</t>
  </si>
  <si>
    <t>BBDC3</t>
  </si>
  <si>
    <t>BBDC4</t>
  </si>
  <si>
    <t>BRAP4</t>
  </si>
  <si>
    <t>BBAS3</t>
  </si>
  <si>
    <t>AGRO3</t>
  </si>
  <si>
    <t>BRKM5</t>
  </si>
  <si>
    <t>BRAV3</t>
  </si>
  <si>
    <t>BRFS3</t>
  </si>
  <si>
    <t>AVGO34</t>
  </si>
  <si>
    <t>BPAC11</t>
  </si>
  <si>
    <t>CXSE3</t>
  </si>
  <si>
    <t>CAML3</t>
  </si>
  <si>
    <t>BHIA3</t>
  </si>
  <si>
    <t>CBAV3</t>
  </si>
  <si>
    <t>CEAB3</t>
  </si>
  <si>
    <t>CMIG3</t>
  </si>
  <si>
    <t>CMIG4</t>
  </si>
  <si>
    <t>COCA34</t>
  </si>
  <si>
    <t>COGN3</t>
  </si>
  <si>
    <t>C2OI34</t>
  </si>
  <si>
    <t>CSMG3</t>
  </si>
  <si>
    <t>CPLE3</t>
  </si>
  <si>
    <t>CPLE6</t>
  </si>
  <si>
    <t>CSAN3</t>
  </si>
  <si>
    <t>CPFE3</t>
  </si>
  <si>
    <t>CSED3</t>
  </si>
  <si>
    <t>CMIN3</t>
  </si>
  <si>
    <t>CURY3</t>
  </si>
  <si>
    <t>CVCB3</t>
  </si>
  <si>
    <t>CYRE3</t>
  </si>
  <si>
    <t>DASA3</t>
  </si>
  <si>
    <t>DXCO3</t>
  </si>
  <si>
    <t>PNVL3</t>
  </si>
  <si>
    <t>DIRR3</t>
  </si>
  <si>
    <t>ECOR3</t>
  </si>
  <si>
    <t>ELET3</t>
  </si>
  <si>
    <t>ELET6</t>
  </si>
  <si>
    <t>LILY34</t>
  </si>
  <si>
    <t>EMBR3</t>
  </si>
  <si>
    <t>ENGI11</t>
  </si>
  <si>
    <t>ENEV3</t>
  </si>
  <si>
    <t>EGIE3</t>
  </si>
  <si>
    <t>EQTL3</t>
  </si>
  <si>
    <t>EVEN3</t>
  </si>
  <si>
    <t>EXXO34</t>
  </si>
  <si>
    <t>EZTC3</t>
  </si>
  <si>
    <t>FESA4</t>
  </si>
  <si>
    <t>FLRY3</t>
  </si>
  <si>
    <t>FRAS3</t>
  </si>
  <si>
    <t>GFSA3</t>
  </si>
  <si>
    <t>GGBR4</t>
  </si>
  <si>
    <t>GOAU4</t>
  </si>
  <si>
    <t>GOLL54</t>
  </si>
  <si>
    <t>GOLL54 está em tendência de alta no curto prazo e acima de 0,7 projetaria de 1,12 a 1,81. Tem suportes em 0 e -0,21.</t>
  </si>
  <si>
    <t>GGPS3</t>
  </si>
  <si>
    <t>GRND3</t>
  </si>
  <si>
    <t>GMAT3</t>
  </si>
  <si>
    <t>NTCO3</t>
  </si>
  <si>
    <t>SBFG3</t>
  </si>
  <si>
    <t>GUAR3</t>
  </si>
  <si>
    <t>HAPV3</t>
  </si>
  <si>
    <t>Hbr Realty</t>
  </si>
  <si>
    <t>HBRE3</t>
  </si>
  <si>
    <t>HBOR3</t>
  </si>
  <si>
    <t>HBSA3</t>
  </si>
  <si>
    <t>HBSA3 está em tendência de alta no curto prazo e acima de 3,89 projetaria de 5,38 a 7,79. Tem suportes em 3,66 e 2,91.</t>
  </si>
  <si>
    <t>HYPE3</t>
  </si>
  <si>
    <t>IGTI11</t>
  </si>
  <si>
    <t>ITLC34</t>
  </si>
  <si>
    <t>INTB3</t>
  </si>
  <si>
    <t>INBR32</t>
  </si>
  <si>
    <t>MYPK3</t>
  </si>
  <si>
    <t>RANI3</t>
  </si>
  <si>
    <t>IRBR3</t>
  </si>
  <si>
    <t>ISAE4</t>
  </si>
  <si>
    <t>ITSA4</t>
  </si>
  <si>
    <t>ITUB3</t>
  </si>
  <si>
    <t>ITUB4</t>
  </si>
  <si>
    <t>JALL3</t>
  </si>
  <si>
    <t>JHSF3</t>
  </si>
  <si>
    <t>JPMC34</t>
  </si>
  <si>
    <t>JSL</t>
  </si>
  <si>
    <t>JSLG3</t>
  </si>
  <si>
    <t>KEPL3</t>
  </si>
  <si>
    <t>KLBN3</t>
  </si>
  <si>
    <t>KLBN4</t>
  </si>
  <si>
    <t>KLBN11</t>
  </si>
  <si>
    <t>LAVV3</t>
  </si>
  <si>
    <t>LIGT3</t>
  </si>
  <si>
    <t>RENT3</t>
  </si>
  <si>
    <t>LOGG3</t>
  </si>
  <si>
    <t>LREN3</t>
  </si>
  <si>
    <t>LWSA3</t>
  </si>
  <si>
    <t>MDIA3</t>
  </si>
  <si>
    <t>MGLU3</t>
  </si>
  <si>
    <t>POMO4</t>
  </si>
  <si>
    <t>Marfrig</t>
  </si>
  <si>
    <t>MRFG3</t>
  </si>
  <si>
    <t>MSCD34</t>
  </si>
  <si>
    <t>CASH3</t>
  </si>
  <si>
    <t>MELK3</t>
  </si>
  <si>
    <t>Mercado Libre</t>
  </si>
  <si>
    <t>MELI34</t>
  </si>
  <si>
    <t>M1TA34</t>
  </si>
  <si>
    <t>LEVE3</t>
  </si>
  <si>
    <t>MSFT34</t>
  </si>
  <si>
    <t>M2ST34</t>
  </si>
  <si>
    <t>Mills</t>
  </si>
  <si>
    <t>MILS3</t>
  </si>
  <si>
    <t>BEEF3</t>
  </si>
  <si>
    <t>MTRE3</t>
  </si>
  <si>
    <t>MOTV3</t>
  </si>
  <si>
    <t>MDNE3</t>
  </si>
  <si>
    <t>MOVI3</t>
  </si>
  <si>
    <t>MRVE3</t>
  </si>
  <si>
    <t>MLAS3</t>
  </si>
  <si>
    <t>MULT3</t>
  </si>
  <si>
    <t>NEOE3</t>
  </si>
  <si>
    <t>NFLX34</t>
  </si>
  <si>
    <t>N1VO34</t>
  </si>
  <si>
    <t>ROXO34</t>
  </si>
  <si>
    <t>NVDC34</t>
  </si>
  <si>
    <t>OPCT3</t>
  </si>
  <si>
    <t>ODPV3</t>
  </si>
  <si>
    <t>ONCO3</t>
  </si>
  <si>
    <t>ORCL34</t>
  </si>
  <si>
    <t>ORVR3</t>
  </si>
  <si>
    <t>PCAR3</t>
  </si>
  <si>
    <t>PGMN3</t>
  </si>
  <si>
    <t>P2LT34</t>
  </si>
  <si>
    <t>PETR3</t>
  </si>
  <si>
    <t>PETR4</t>
  </si>
  <si>
    <t>RECV3</t>
  </si>
  <si>
    <t>PRIO3</t>
  </si>
  <si>
    <t>PETZ3</t>
  </si>
  <si>
    <t>PINE4</t>
  </si>
  <si>
    <t>PLPL3</t>
  </si>
  <si>
    <t>PSSA3</t>
  </si>
  <si>
    <t>PTBL3</t>
  </si>
  <si>
    <t>POSI3</t>
  </si>
  <si>
    <t>PRNR3</t>
  </si>
  <si>
    <t>PFRM3</t>
  </si>
  <si>
    <t>QUAL3</t>
  </si>
  <si>
    <t>LJQQ3</t>
  </si>
  <si>
    <t>RADL3</t>
  </si>
  <si>
    <t>RAIZ4</t>
  </si>
  <si>
    <t>RAPT4</t>
  </si>
  <si>
    <t>RCSL4</t>
  </si>
  <si>
    <t>RDOR3</t>
  </si>
  <si>
    <t>RAIL3</t>
  </si>
  <si>
    <t>SBSP3</t>
  </si>
  <si>
    <t>SAPR3</t>
  </si>
  <si>
    <t>SAPR4</t>
  </si>
  <si>
    <t>SAPR11</t>
  </si>
  <si>
    <t>SAPR11 está em tendência de alta no curto prazo e acima de 36,88 projetaria de 43,1 a 53,18. Tem suportes em 36,17 e 33,05. O IFR sobrecomprado alerta realizações se perder 36,17.</t>
  </si>
  <si>
    <t>SANB3</t>
  </si>
  <si>
    <t>SANB4</t>
  </si>
  <si>
    <t>SANB11</t>
  </si>
  <si>
    <t>STBP3</t>
  </si>
  <si>
    <t>SMTO3</t>
  </si>
  <si>
    <t>SHUL4</t>
  </si>
  <si>
    <t>SEER3</t>
  </si>
  <si>
    <t>SRNA3</t>
  </si>
  <si>
    <t>CSNA3</t>
  </si>
  <si>
    <t>SIMH3</t>
  </si>
  <si>
    <t>SLCE3</t>
  </si>
  <si>
    <t>SMFT3</t>
  </si>
  <si>
    <t>SUZB3</t>
  </si>
  <si>
    <t>SYNE3</t>
  </si>
  <si>
    <t>SYNE3 está em tendência de alta no curto prazo e acima de 6,64 projetaria de 8,19 a 10,71. Tem suportes em 6,01 e 5,23.</t>
  </si>
  <si>
    <t>TAEE11</t>
  </si>
  <si>
    <t>TSMC34</t>
  </si>
  <si>
    <t>TASA4</t>
  </si>
  <si>
    <t>Tegma</t>
  </si>
  <si>
    <t>TGMA3</t>
  </si>
  <si>
    <t>VIVT3</t>
  </si>
  <si>
    <t>TEND3</t>
  </si>
  <si>
    <t>TSLA34</t>
  </si>
  <si>
    <t>TIMS3</t>
  </si>
  <si>
    <t>TOTS3</t>
  </si>
  <si>
    <t>TFCO4</t>
  </si>
  <si>
    <t>TRIS3</t>
  </si>
  <si>
    <t>TUPY3</t>
  </si>
  <si>
    <t>UGPA3</t>
  </si>
  <si>
    <t>UNIP6</t>
  </si>
  <si>
    <t>USIM3</t>
  </si>
  <si>
    <t>USIM5</t>
  </si>
  <si>
    <t>VALE3</t>
  </si>
  <si>
    <t>VLID3</t>
  </si>
  <si>
    <t>VAMO3</t>
  </si>
  <si>
    <t>VBBR3</t>
  </si>
  <si>
    <t>VISA34</t>
  </si>
  <si>
    <t>VTRU3</t>
  </si>
  <si>
    <t>VITT3</t>
  </si>
  <si>
    <t>VIVA3</t>
  </si>
  <si>
    <t>VULC3</t>
  </si>
  <si>
    <t>WALM34</t>
  </si>
  <si>
    <t>WEGE3</t>
  </si>
  <si>
    <t>PORT3</t>
  </si>
  <si>
    <t>WIZC3</t>
  </si>
  <si>
    <t>XPBR31</t>
  </si>
  <si>
    <t>YDUQ3</t>
  </si>
  <si>
    <t>ZAMP3</t>
  </si>
  <si>
    <t>DOLA11</t>
  </si>
  <si>
    <t>COIN11</t>
  </si>
  <si>
    <t>SPYI11</t>
  </si>
  <si>
    <t>BQQW39</t>
  </si>
  <si>
    <t>BQQW39 está em tendência de alta no curto prazo e acima de 73,45 projetaria de 78,67 a 87,12. Tem suportes em 73,3 e 70,68.</t>
  </si>
  <si>
    <t>BITH11</t>
  </si>
  <si>
    <t>ETHE11</t>
  </si>
  <si>
    <t>HASH11</t>
  </si>
  <si>
    <t>WRLD11</t>
  </si>
  <si>
    <t>IBIT39</t>
  </si>
  <si>
    <t>BOVA11</t>
  </si>
  <si>
    <t>iShares Gold Trust</t>
  </si>
  <si>
    <t>BIAU39</t>
  </si>
  <si>
    <t>IVVB11</t>
  </si>
  <si>
    <t>SMAL11</t>
  </si>
  <si>
    <t>BOVV11</t>
  </si>
  <si>
    <t>DIVO11</t>
  </si>
  <si>
    <t>FIND11</t>
  </si>
  <si>
    <t>SPXR11</t>
  </si>
  <si>
    <t>SPXI11</t>
  </si>
  <si>
    <t>TECK11</t>
  </si>
  <si>
    <t>QBTC11</t>
  </si>
  <si>
    <t>Qr Cme Cf</t>
  </si>
  <si>
    <t>QSOL11</t>
  </si>
  <si>
    <t>QETH11</t>
  </si>
  <si>
    <t>XINA11</t>
  </si>
  <si>
    <t>EURP11</t>
  </si>
  <si>
    <t>BOVX11</t>
  </si>
  <si>
    <t>NASD11</t>
  </si>
  <si>
    <t>GOLD11</t>
  </si>
  <si>
    <t>TTEN3 está em tendência de alta no curto prazo e acima de 17,12 projetaria de 19,33 a 22,92. Tem suportes em 14,38 e 13,27. O padrão de volume favorece a alta.</t>
  </si>
  <si>
    <t>ABCB4 está em tendência de alta no curto prazo e acima de 22,22 projetaria de 24,12 a 27,2. Tem suportes em 21,28 e 20,32.</t>
  </si>
  <si>
    <t>A1MD34 está em tendência de alta no curto prazo e acima de 95,74 projetaria de 119,37 a 157,61. Tem suportes em 91 e 79,18. O padrão de volume favorece a alta. O IFR sobrecomprado alerta realizações se perder 91.</t>
  </si>
  <si>
    <t>BABA34 está em tendência de baixa no curto prazo e abaixo de 22,35 projetaria de 19,48 a 16,62. Tem resistências em 23,12  e 28,84.</t>
  </si>
  <si>
    <t>ALOS3 está em tendência de alta no curto prazo e acima de 22,41 projetaria de 25,58 a 30,73. Tem suportes em 21,54 e 19,95. O padrão de volume favorece a alta.</t>
  </si>
  <si>
    <t>ALPA4 está em tendência de alta no curto prazo e acima de 9,55 projetaria de 11,61 a 14,95. Tem suportes em 9,12 e 8,08.</t>
  </si>
  <si>
    <t>GOGL34 está em tendência de baixa no curto prazo e abaixo de 76,23 projetaria de 70,08 a 63,94. Tem resistências em 77,23  e 89,51.</t>
  </si>
  <si>
    <t>ALUP11 está em tendência de alta no curto prazo e acima de 31,57 projetaria de 35,23 a 41,17. Tem suportes em 30,2 e 28,36.</t>
  </si>
  <si>
    <t>AMZO34 está em tendência de baixa no curto prazo e abaixo de 58,05 projetaria de 52,69 a 47,33. Tem resistências em 59,06  e 69,77.</t>
  </si>
  <si>
    <t>ABEV3 está em tendência de baixa no curto prazo e abaixo de 13,43 projetaria de 12,13 a 10,83. Tem resistências em 13,65  e 16,24.</t>
  </si>
  <si>
    <t>AMBP3 está em tendência de alta no curto prazo e acima de 205 projetaria de 263,17 a 357,31. Tem suportes em 161,65 e 132,56.</t>
  </si>
  <si>
    <t>AMER3 está em tendência de alta no curto prazo e acima de 9,5 projetaria de 12,25 a 16,7. Tem suportes em 6,03 e 4,65.</t>
  </si>
  <si>
    <t>AAPL34 está em tendência de baixa no curto prazo e abaixo de 55,01 projetaria de 48,44 a 41,87. Tem resistências em 56,11  e 69,24.</t>
  </si>
  <si>
    <t>ARML3 está em tendência de baixa no curto prazo e abaixo de 3,76 projetaria de 3,21 a 2,66. Tem resistências em 3,95  e 5,04. O IFR sobrevendido alerta para recuperações se superar 3,95</t>
  </si>
  <si>
    <t>ASAI3 está em tendência de baixa no curto prazo e abaixo de 10,77 projetaria de 8,98 a 7,2. Tem resistências em 11,28  e 14,84.</t>
  </si>
  <si>
    <t>AURA33 está em tendência de alta no curto prazo e acima de 52,98 projetaria de 68,66 a 94,03. Tem suportes em 48,5 e 40,65.</t>
  </si>
  <si>
    <t>AURE3 está em tendência de alta no curto prazo e acima de 10,4 projetaria de 12,32 a 15,43. Tem suportes em 9,86 e 8,89. O padrão de volume favorece a alta.</t>
  </si>
  <si>
    <t>AMOB3 está em tendência de baixa no curto prazo e abaixo de 10,16 projetaria de 8,46 a 6,76. Tem resistências em 10,66  e 14,05.</t>
  </si>
  <si>
    <t>Azevedo</t>
  </si>
  <si>
    <t>AZEV4</t>
  </si>
  <si>
    <t>AZEV4 está em tendência de baixa no curto prazo e abaixo de 0,57 projetaria de 0,31 a 0,05. Tem resistências em 0,65  e 1,16.</t>
  </si>
  <si>
    <t>AZTE3 está em tendência de baixa no curto prazo e abaixo de 0,51 projetaria de 0,17 a -0,15. Tem resistências em 0,57  e 1,23. O IFR sobrevendido alerta para recuperações se superar 0,57</t>
  </si>
  <si>
    <t>AZUL4 está em tendência de baixa no curto prazo e abaixo de 0,95 projetaria de -0,06 a -1,08. Tem resistências em 0,98  e 3,01.</t>
  </si>
  <si>
    <t>AZZA3 está em tendência de baixa no curto prazo e abaixo de 38,77 projetaria de 31,22 a 23,67. Tem resistências em 41,21  e 56,3.</t>
  </si>
  <si>
    <t>B3SA3 está em tendência de baixa no curto prazo e abaixo de 13,36 projetaria de 11,82 a 10,29. Tem resistências em 13,68  e 16,74.</t>
  </si>
  <si>
    <t>BMGB4 está em tendência de baixa no curto prazo e abaixo de 3,54 projetaria de 3,39 a 3,25. Tem resistências em 3,63  e 3,91. O IFR sobrevendido alerta para recuperações se superar 3,63</t>
  </si>
  <si>
    <t>BPAN4 está em tendência de baixa no curto prazo e abaixo de 8,1 projetaria de 7,23 a 6,36. Tem resistências em 8,43  e 10,16.</t>
  </si>
  <si>
    <t>BOAC34 está em tendência de alta no curto prazo e acima de 67,93 projetaria de 79,5 a 98,23. Tem suportes em 63,8 e 58,01. O padrão de volume favorece a alta. O IFR sobrecomprado alerta realizações se perder 63,8.</t>
  </si>
  <si>
    <t>BRSR6 está em tendência de baixa no curto prazo e abaixo de 11,5 projetaria de 10,6 a 9,71. Tem resistências em 11,74  e 13,52.</t>
  </si>
  <si>
    <t>BBSE3 está em tendência de baixa no curto prazo e abaixo de 35,22 projetaria de 32,74 a 30,26. Tem resistências em 35,8  e 40,75.</t>
  </si>
  <si>
    <t>BMOB3 está em tendência de alta no curto prazo e acima de 20,37 projetaria de 24,76 a 31,88. Tem suportes em 19,41 e 17,21.</t>
  </si>
  <si>
    <t>BERK34 está em tendência de baixa no curto prazo e abaixo de 134,02 projetaria de 126,17 a 118,32. Tem resistências em 137,18  e 152,87.</t>
  </si>
  <si>
    <t>BLAU3 está em tendência de baixa no curto prazo e abaixo de 13,51 projetaria de 12,5 a 11,49. Tem resistências em 13,94  e 15,95.</t>
  </si>
  <si>
    <t>SOJA3 está em tendência de baixa no curto prazo e abaixo de 11,39 projetaria de 10,55 a 9,72. Tem resistências em 11,58  e 13,24.</t>
  </si>
  <si>
    <t>BRBI11 está em tendência de alta no curto prazo e acima de 16 projetaria de 18,2 a 21,76. Tem suportes em 15,37 e 14,26.</t>
  </si>
  <si>
    <t>BBDC3 está em tendência de alta no curto prazo e acima de 14,55 projetaria de 17,34 a 21,85. Tem suportes em 14,15 e 12,75.</t>
  </si>
  <si>
    <t>BBDC4 está em tendência de alta no curto prazo e acima de 16,95 projetaria de 20,66 a 26,66. Tem suportes em 16,51 e 14,65.</t>
  </si>
  <si>
    <t>BRAP4 está em tendência de baixa no curto prazo e abaixo de 15,11 projetaria de 14,3 a 13,49. Tem resistências em 15,29  e 16,9.</t>
  </si>
  <si>
    <t>BBAS3 está em tendência de baixa no curto prazo e abaixo de 21,07 projetaria de 18,45 a 15,83. Tem resistências em 21,67  e 26,9.</t>
  </si>
  <si>
    <t>AGRO3 está em tendência de baixa no curto prazo e abaixo de 20,04 projetaria de 19,02 a 18. Tem resistências em 20,32  e 22,35.</t>
  </si>
  <si>
    <t>BRKM5 está em tendência de baixa no curto prazo e abaixo de 9,32 projetaria de 7,85 a 6,39. Tem resistências em 9,82  e 12,74.</t>
  </si>
  <si>
    <t>BRAV3 está em tendência de baixa no curto prazo e abaixo de 18,44 projetaria de 15,97 a 13,51. Tem resistências em 19,61  e 24,53.</t>
  </si>
  <si>
    <t>BRFS3 está em tendência de baixa no curto prazo e abaixo de 20,75 projetaria de 18,89 a 17,04. Tem resistências em 21,79  e 25,49.</t>
  </si>
  <si>
    <t>AVGO34 está em tendência de alta no curto prazo e acima de 21,27 projetaria de 27,26 a 36,97. Tem suportes em 20,13 e 17,13. O padrão de volume favorece a alta.</t>
  </si>
  <si>
    <t>BPAC11 está em tendência de alta no curto prazo e acima de 42,71 projetaria de 49,98 a 61,75. Tem suportes em 41,53 e 37,89. O padrão de volume favorece a alta. O IFR sobrecomprado alerta realizações se perder 41,53.</t>
  </si>
  <si>
    <t>CXSE3 está em tendência de baixa no curto prazo e abaixo de 14,19 projetaria de 13,46 a 12,74. Tem resistências em 14,36  e 15,8.</t>
  </si>
  <si>
    <t>CAML3 está em tendência de alta no curto prazo e acima de 5,38 projetaria de 6,61 a 8,61. Tem suportes em 4,91 e 4,29.</t>
  </si>
  <si>
    <t>BHIA3 está em tendência de baixa no curto prazo e abaixo de 3,12 projetaria de 0,45 a -2,2. Tem resistências em 3,39  e 8,71. O IFR sobrevendido alerta para recuperações se superar 3,39</t>
  </si>
  <si>
    <t>CBAV3 está em tendência de baixa no curto prazo e abaixo de 4,2 projetaria de 3,39 a 2,58. Tem resistências em 4,35  e 5,96.</t>
  </si>
  <si>
    <t>CEAB3 está em tendência de alta no curto prazo e acima de 18,37 projetaria de 24,2 a 33,65. Tem suportes em 16,91 e 13,99. O padrão de volume favorece a alta.</t>
  </si>
  <si>
    <t>CMIG3 está em tendência de baixa no curto prazo e abaixo de 15,08 projetaria de 13,32 a 11,56. Tem resistências em 15,48  e 18,99.</t>
  </si>
  <si>
    <t>CMIG4 está em tendência de alta no curto prazo e acima de 10,81 projetaria de 11,9 a 13,68. Tem suportes em 10,29 e 9,74.</t>
  </si>
  <si>
    <t>Chevron Corp</t>
  </si>
  <si>
    <t>CHVX34</t>
  </si>
  <si>
    <t>CHVX34 está em tendência de baixa no curto prazo e abaixo de 78,9 projetaria de 72,45 a 66. Tem resistências em 80,52  e 93,41.</t>
  </si>
  <si>
    <t>COCA34 está em tendência de baixa no curto prazo e abaixo de 63,85 projetaria de 61,46 a 59,07. Tem resistências em 64,76  e 69,53.</t>
  </si>
  <si>
    <t>COGN3 está em tendência de baixa no curto prazo e abaixo de 2,79 projetaria de 2,25 a 1,71. Tem resistências em 2,92  e 3,99.</t>
  </si>
  <si>
    <t>C2OI34 está em tendência de alta no curto prazo e acima de 76,8 projetaria de 103,39 a 146,43. Tem suportes em 68,34 e 55,04. O padrão de volume favorece a alta. O IFR sobrecomprado alerta realizações se perder 68,34.</t>
  </si>
  <si>
    <t>CSMG3 está em tendência de alta no curto prazo e acima de 27,75 projetaria de 33,31 a 42,3. Tem suportes em 26,41 e 23,62.</t>
  </si>
  <si>
    <t>CPLE3 está em tendência de alta no curto prazo e acima de 11,95 projetaria de 14,19 a 17,83. Tem suportes em 11,64 e 10,51. O padrão de volume favorece a alta.</t>
  </si>
  <si>
    <t>CPLE6 está em tendência de alta no curto prazo e acima de 12,88 projetaria de 15,14 a 18,81. Tem suportes em 12,46 e 11,32. O padrão de volume favorece a alta.</t>
  </si>
  <si>
    <t>CSAN3 está em tendência de baixa no curto prazo e abaixo de 6,9 projetaria de 6,18 a 5,46. Tem resistências em 7,18  e 8,61.</t>
  </si>
  <si>
    <t>CPFE3 está em tendência de baixa no curto prazo e abaixo de 40,02 projetaria de 36,95 a 33,89. Tem resistências em 40,63  e 46,75.</t>
  </si>
  <si>
    <t>CSED3 está em tendência de baixa no curto prazo e abaixo de 5,07 projetaria de 4,32 a 3,58. Tem resistências em 5,3  e 6,78.</t>
  </si>
  <si>
    <t>CMIN3 está em tendência de baixa no curto prazo e abaixo de 4,9 projetaria de 4,46 a 4,03. Tem resistências em 4,97  e 5,83.</t>
  </si>
  <si>
    <t>CURY3 está em tendência de baixa no curto prazo e abaixo de 28,47 projetaria de 25,08 a 21,7. Tem resistências em 29,34  e 36,1.</t>
  </si>
  <si>
    <t>CVCB3 está em tendência de baixa no curto prazo e abaixo de 2,3 projetaria de 1,99 a 1,68. Tem resistências em 2,52  e 3,13.</t>
  </si>
  <si>
    <t>CYRE3 está em tendência de alta no curto prazo e acima de 26,97 projetaria de 31,64 a 39,21. Tem suportes em 25,31 e 22,97.</t>
  </si>
  <si>
    <t>DASA3 está em tendência de baixa no curto prazo e abaixo de 1,35 projetaria de 1,08 a 0,81. Tem resistências em 1,41  e 1,94. O IFR sobrevendido alerta para recuperações se superar 1,41</t>
  </si>
  <si>
    <t>DXCO3 está em tendência de alta no curto prazo e acima de 6,32 projetaria de 7,13 a 8,45. Tem suportes em 5,66 e 5,25.</t>
  </si>
  <si>
    <t>PNVL3 está em tendência de alta no curto prazo e acima de 9,6 projetaria de 10,73 a 12,57. Tem suportes em 9,02 e 8,45. O IFR sobrecomprado alerta realizações se perder 9,02.</t>
  </si>
  <si>
    <t>DIRR3 está em tendência de alta no curto prazo e acima de 43,1 projetaria de 52,25 a 67,07. Tem suportes em 41,76 e 37,18. O padrão de volume favorece a alta.</t>
  </si>
  <si>
    <t>ECOR3 está em tendência de alta no curto prazo e acima de 7,89 projetaria de 9,74 a 12,74. Tem suportes em 7,4 e 6,47. O padrão de volume favorece a alta.</t>
  </si>
  <si>
    <t>Electronic Arts Inc</t>
  </si>
  <si>
    <t>EAIN34</t>
  </si>
  <si>
    <t>EAIN34 está em tendência de alta no curto prazo e acima de 453,34 projetaria de 520,05 a 628,01. Tem suportes em 431 e 397,64. O padrão de volume favorece a alta.</t>
  </si>
  <si>
    <t>ELET3 está em tendência de baixa no curto prazo e abaixo de 39,88 projetaria de 37,27 a 34,66. Tem resistências em 40,7  e 45,91.</t>
  </si>
  <si>
    <t>ELET6 está em tendência de baixa no curto prazo e abaixo de 44,1 projetaria de 41,79 a 39,49. Tem resistências em 44,83  e 49,43.</t>
  </si>
  <si>
    <t>LILY34 está em tendência de alta no curto prazo e acima de 180,44 projetaria de 210,32 a 258,67. Tem suportes em 140 e 125,05. O padrão de volume favorece a alta.</t>
  </si>
  <si>
    <t>EMBR3 está em tendência de alta no curto prazo e acima de 79,74 projetaria de 93,29 a 115,21. Tem suportes em 72,66 e 65,88.</t>
  </si>
  <si>
    <t>ENGI11 está em tendência de baixa no curto prazo e abaixo de 45,94 projetaria de 42,25 a 38,57. Tem resistências em 47,06  e 54,42.</t>
  </si>
  <si>
    <t>ENEV3 está em tendência de alta no curto prazo e acima de 14,9 projetaria de 17,01 a 20,43. Tem suportes em 13,86 e 12,8.</t>
  </si>
  <si>
    <t>EGIE3 está em tendência de alta no curto prazo e acima de 44,24 projetaria de 49,83 a 58,88. Tem suportes em 41,18 e 38,38. O padrão de volume favorece a alta. O IFR sobrecomprado alerta realizações se perder 41,18.</t>
  </si>
  <si>
    <t>EQTL3 está em tendência de baixa no curto prazo e abaixo de 35,41 projetaria de 32,74 a 30,07. Tem resistências em 36,37  e 41,7.</t>
  </si>
  <si>
    <t>EVEN3 está em tendência de alta no curto prazo e acima de 7,68 projetaria de 9,05 a 11,27. Tem suportes em 7,19 e 6,5.</t>
  </si>
  <si>
    <t>EXXO34 está em tendência de alta no curto prazo e acima de 85,36 projetaria de 94,12 a 108,31. Tem suportes em 74,48 e 70,09.</t>
  </si>
  <si>
    <t>EZTC3 está em tendência de baixa no curto prazo e abaixo de 13,08 projetaria de 11,9 a 10,72. Tem resistências em 13,49  e 15,84.</t>
  </si>
  <si>
    <t>FESA4 está em tendência de baixa no curto prazo e abaixo de 6,72 projetaria de 6,28 a 5,85. Tem resistências em 6,86  e 7,72. O IFR sobrevendido alerta para recuperações se superar 6,86</t>
  </si>
  <si>
    <t>FLRY3 está em tendência de alta no curto prazo e acima de 13,55 projetaria de 15,36 a 18,29. Tem suportes em 13,02 e 12,11.</t>
  </si>
  <si>
    <t>FRAS3 está em tendência de alta no curto prazo e acima de 29,94 projetaria de 34,04 a 40,68. Tem suportes em 26,97 e 24,91.</t>
  </si>
  <si>
    <t>GFSA3 está em tendência de baixa no curto prazo e abaixo de 21,65 projetaria de 10,52 a -0,59. Tem resistências em 23,04  e 45,28.</t>
  </si>
  <si>
    <t>GGBR4 está em tendência de baixa no curto prazo e abaixo de 16,06 projetaria de 14,73 a 13,4. Tem resistências em 16,37  e 19,02.</t>
  </si>
  <si>
    <t>GOAU4 está em tendência de baixa no curto prazo e abaixo de 8,91 projetaria de 8,22 a 7,53. Tem resistências em 9,08  e 10,45.</t>
  </si>
  <si>
    <t>GGPS3 está em tendência de alta no curto prazo e acima de 15,99 projetaria de 18,38 a 22,24. Tem suportes em 14,9 e 13,7. O padrão de volume favorece a alta.</t>
  </si>
  <si>
    <t>GRND3 está em tendência de baixa no curto prazo e abaixo de 5,28 projetaria de 5,09 a 4,9. Tem resistências em 5,36  e 5,73.</t>
  </si>
  <si>
    <t>GMAT3 está em tendência de alta no curto prazo e acima de 8,21 projetaria de 9,56 a 11,75. Tem suportes em 7,71 e 7,03.</t>
  </si>
  <si>
    <t>NTCO3 está em tendência de alta no curto prazo e acima de 14,34 projetaria de 17,68 a 23,09. Tem suportes em 10,33 e 8,65.</t>
  </si>
  <si>
    <t>SBFG3 está em tendência de baixa no curto prazo e abaixo de 11,46 projetaria de 10,23 a 9. Tem resistências em 11,9  e 14,35.</t>
  </si>
  <si>
    <t>GUAR3 está em tendência de alta no curto prazo e acima de 8,76 projetaria de 10,52 a 13,37. Tem suportes em 8,04 e 7,15.</t>
  </si>
  <si>
    <t>HAPV3 está em tendência de baixa no curto prazo e abaixo de 37,39 projetaria de 32,7 a 28,02. Tem resistências em 38,4  e 47,76.</t>
  </si>
  <si>
    <t>HBRE3 está em tendência de baixa no curto prazo e abaixo de 3,33 projetaria de 2,91 a 2,49. Tem resistências em 3,54  e 4,37.</t>
  </si>
  <si>
    <t>HBOR3 está em tendência de baixa no curto prazo e abaixo de 2,61 projetaria de 2,03 a 1,46. Tem resistências em 2,8  e 3,94.</t>
  </si>
  <si>
    <t>HYPE3 está em tendência de alta no curto prazo e acima de 28,87 projetaria de 35,55 a 46,37. Tem suportes em 27,79 e 24,44.</t>
  </si>
  <si>
    <t>IGTI11 está em tendência de alta no curto prazo e acima de 23,03 projetaria de 26,89 a 33,14. Tem suportes em 21,9 e 19,96.</t>
  </si>
  <si>
    <t>ITLC34 está em tendência de alta no curto prazo e acima de 25,52 projetaria de 30,35 a 38,17. Tem suportes em 19,54 e 17,12. O padrão de volume favorece a alta.</t>
  </si>
  <si>
    <t>INTB3 está em tendência de alta no curto prazo e acima de 16,34 projetaria de 19,47 a 24,55. Tem suportes em 15,95 e 14,38. O IFR sobrecomprado alerta realizações se perder 15,95.</t>
  </si>
  <si>
    <t>INBR32 está em tendência de alta no curto prazo e acima de 42,57 projetaria de 50,78 a 64,08. Tem suportes em 41,35 e 37,24. O padrão de volume favorece a alta.</t>
  </si>
  <si>
    <t>MYPK3 está em tendência de alta no curto prazo e acima de 13,84 projetaria de 15,71 a 18,75. Tem suportes em 12,66 e 11,72.</t>
  </si>
  <si>
    <t>RANI3 está em tendência de baixa no curto prazo e abaixo de 7,25 projetaria de 6,67 a 6,1. Tem resistências em 7,39  e 8,53.</t>
  </si>
  <si>
    <t>IRBR3 está em tendência de baixa no curto prazo e abaixo de 43,91 projetaria de 39,96 a 36,01. Tem resistências em 46,2  e 54,09. O IFR sobrevendido alerta para recuperações se superar 46,2</t>
  </si>
  <si>
    <t>ISAE4 está em tendência de baixa no curto prazo e abaixo de 23,12 projetaria de 22,29 a 21,47. Tem resistências em 23,43  e 25,07.</t>
  </si>
  <si>
    <t>ITSA3</t>
  </si>
  <si>
    <t>ITSA3 está em tendência de alta no curto prazo e acima de 11,34 projetaria de 12,82 a 15,22. Tem suportes em 10,64 e 9,89.</t>
  </si>
  <si>
    <t>ITSA4 está em tendência de alta no curto prazo e acima de 11,34 projetaria de 12,99 a 15,67. Tem suportes em 10,64 e 9,81. O padrão de volume favorece a alta.</t>
  </si>
  <si>
    <t>ITUB3 está em tendência de alta no curto prazo e acima de 33,96 projetaria de 39,14 a 47,52. Tem suportes em 32,2 e 29,6.</t>
  </si>
  <si>
    <t>ITUB4 está em tendência de alta no curto prazo e acima de 38,24 projetaria de 44,13 a 53,67. Tem suportes em 36,58 e 33,63. O padrão de volume favorece a alta.</t>
  </si>
  <si>
    <t>JALL3 está em tendência de baixa no curto prazo e abaixo de 3,9 projetaria de 3,6 a 3,31. Tem resistências em 4,03  e 4,61.</t>
  </si>
  <si>
    <t>JHSF3 está em tendência de alta no curto prazo e acima de 5,47 projetaria de 6,69 a 8,66. Tem suportes em 5,2 e 4,58.</t>
  </si>
  <si>
    <t>JPMC34 está em tendência de alta no curto prazo e acima de 159,53 projetaria de 185,09 a 226,47. Tem suportes em 153,49 e 140,7. O padrão de volume favorece a alta. O IFR sobrecomprado alerta realizações se perder 153,49.</t>
  </si>
  <si>
    <t>JSLG3 está em tendência de baixa no curto prazo e abaixo de 5,96 projetaria de 5,35 a 4,74. Tem resistências em 6,26  e 7,47.</t>
  </si>
  <si>
    <t>KEPL3 está em tendência de baixa no curto prazo e abaixo de 8 projetaria de 7,16 a 6,33. Tem resistências em 8,17  e 9,83.</t>
  </si>
  <si>
    <t>KLBN3 está em tendência de baixa no curto prazo e abaixo de 3,59 projetaria de 3,33 a 3,07. Tem resistências em 3,69  e 4,2. O IFR sobrevendido alerta para recuperações se superar 3,69</t>
  </si>
  <si>
    <t>KLBN4 está em tendência de baixa no curto prazo e abaixo de 3,49 projetaria de 3,28 a 3,07. Tem resistências em 3,56  e 3,97.</t>
  </si>
  <si>
    <t>KLBN11 está em tendência de baixa no curto prazo e abaixo de 17,55 projetaria de 16,43 a 15,31. Tem resistências em 17,9  e 20,13.</t>
  </si>
  <si>
    <t>LAVV3 está em tendência de alta no curto prazo e acima de 12,23 projetaria de 14,64 a 18,54. Tem suportes em 12,03 e 10,82.</t>
  </si>
  <si>
    <t>LIGT3 está em tendência de alta no curto prazo e acima de 7,46 projetaria de 9,84 a 13,7. Tem suportes em 6,94 e 5,74.</t>
  </si>
  <si>
    <t>RENT3 está em tendência de baixa no curto prazo e abaixo de 42,29 projetaria de 36,3 a 30,31. Tem resistências em 44,41  e 56,38.</t>
  </si>
  <si>
    <t>LOGG3 está em tendência de baixa no curto prazo e abaixo de 20,55 projetaria de 18,85 a 17,16. Tem resistências em 21,12  e 24,5.</t>
  </si>
  <si>
    <t>LREN3 está em tendência de alta no curto prazo e acima de 19,56 projetaria de 25,07 a 33,99. Tem suportes em 19,05 e 16,29. O IFR sobrecomprado alerta realizações se perder 19,05.</t>
  </si>
  <si>
    <t>LWSA3 está em tendência de alta no curto prazo e acima de 4,26 projetaria de 5,36 a 7,15. Tem suportes em 4,09 e 3,53.</t>
  </si>
  <si>
    <t>MDIA3 está em tendência de alta no curto prazo e acima de 25,87 projetaria de 28,45 a 32,62. Tem suportes em 22,85 e 21,55. O padrão de volume favorece a alta.</t>
  </si>
  <si>
    <t>MGLU3 está em tendência de baixa no curto prazo e abaixo de 9,02 projetaria de 7,49 a 5,97. Tem resistências em 9,52  e 12,56.</t>
  </si>
  <si>
    <t>POMO3</t>
  </si>
  <si>
    <t>POMO3 está em tendência de alta no curto prazo e acima de 6,45 projetaria de 7,67 a 9,65. Tem suportes em 6,25 e 5,63.</t>
  </si>
  <si>
    <t>POMO4 está em tendência de alta no curto prazo e acima de 7,96 projetaria de 9,34 a 11,58. Tem suportes em 7,62 e 6,92.</t>
  </si>
  <si>
    <t>MRFG3 está em tendência de baixa no curto prazo e abaixo de 23,77 projetaria de 19,86 a 15,95. Tem resistências em 24,58  e 32,39.</t>
  </si>
  <si>
    <t>MSCD34 está em tendência de baixa no curto prazo e abaixo de 97,98 projetaria de 91,72 a 85,47. Tem resistências em 100,23  e 112,73.</t>
  </si>
  <si>
    <t>CASH3 está em tendência de baixa no curto prazo e abaixo de 6,87 projetaria de 4,41 a 1,95. Tem resistências em 7,1  e 12,01.</t>
  </si>
  <si>
    <t>MELK3 está em tendência de alta no curto prazo e acima de 3,54 projetaria de 3,94 a 4,6. Tem suportes em 3,37 e 3,16. O padrão de volume favorece a alta.</t>
  </si>
  <si>
    <t>MELI34 está em tendência de alta no curto prazo e acima de 123,8 projetaria de 148 a 187,16. Tem suportes em 113,22 e 101,11.</t>
  </si>
  <si>
    <t>M1TA34 está em tendência de alta no curto prazo e acima de 145,95 projetaria de 174,3 a 220,18. Tem suportes em 137,48 e 123,3. O padrão de volume favorece a alta.</t>
  </si>
  <si>
    <t>LEVE3 está em tendência de baixa no curto prazo e abaixo de 29,3 projetaria de 27,09 a 24,89. Tem resistências em 29,65  e 34,05.</t>
  </si>
  <si>
    <t>Micron Technology, Inc</t>
  </si>
  <si>
    <t>MUTC34</t>
  </si>
  <si>
    <t>MUTC34 está em tendência de alta no curto prazo e acima de 118,17 projetaria de 153,54 a 210,78. Tem suportes em 114,5 e 96,81. O padrão de volume favorece a alta. O IFR sobrecomprado alerta realizações se perder 114,5.</t>
  </si>
  <si>
    <t>MSFT34 está em tendência de alta no curto prazo e acima de 112,83 projetaria de 130,23 a 158,41. Tem suportes em 111,13 e 102,42. O padrão de volume favorece a alta. O IFR sobrecomprado alerta realizações se perder 111,13.</t>
  </si>
  <si>
    <t>M2ST34 está em tendência de baixa no curto prazo e abaixo de 29,14 projetaria de 24,37 a 19,61. Tem resistências em 30,08  e 39,6.</t>
  </si>
  <si>
    <t>MILS3 está em tendência de baixa no curto prazo e abaixo de 10,34 projetaria de 9,61 a 8,89. Tem resistências em 10,58  e 12,02.</t>
  </si>
  <si>
    <t>BEEF3 está em tendência de baixa no curto prazo e abaixo de 4,73 projetaria de 3,63 a 2,54. Tem resistências em 4,88  e 7,06.</t>
  </si>
  <si>
    <t>MTRE3 está em tendência de baixa no curto prazo e abaixo de 3,89 projetaria de 3,44 a 3. Tem resistências em 4,01  e 4,89.</t>
  </si>
  <si>
    <t>MOTV3 está em tendência de alta no curto prazo e acima de 14,1 projetaria de 15,92 a 18,88. Tem suportes em 13,27 e 12,35. O padrão de volume favorece a alta.</t>
  </si>
  <si>
    <t>MDNE3 está em tendência de alta no curto prazo e acima de 23,85 projetaria de 31,65 a 44,29. Tem suportes em 21,01 e 17,1. O padrão de volume favorece a alta.</t>
  </si>
  <si>
    <t>MOVI3 está em tendência de alta no curto prazo e acima de 8,92 projetaria de 12,31 a 17,82. Tem suportes em 8,12 e 6,42. O padrão de volume favorece a alta. O IFR sobrecomprado alerta realizações se perder 8,12.</t>
  </si>
  <si>
    <t>MRVE3 está em tendência de alta no curto prazo e acima de 6,37 projetaria de 7,56 a 9,5. Tem suportes em 5,86 e 5,26.</t>
  </si>
  <si>
    <t>MLAS3 está em tendência de alta no curto prazo e acima de 1,4 projetaria de 1,65 a 2,06. Tem suportes em 1,06 e 0,93. O padrão de volume favorece a alta.</t>
  </si>
  <si>
    <t>MULT3 está em tendência de alta no curto prazo e acima de 27,41 projetaria de 31,79 a 38,88. Tem suportes em 26 e 23,8. O padrão de volume favorece a alta.</t>
  </si>
  <si>
    <t>NEOE3 está em tendência de alta no curto prazo e acima de 25,8 projetaria de 30,29 a 37,55. Tem suportes em 24,64 e 22,39. O padrão de volume favorece a alta.</t>
  </si>
  <si>
    <t>NFLX34 está em tendência de alta no curto prazo e acima de 141,9 projetaria de 169,76 a 214,85. Tem suportes em 138,09 e 124,15. O padrão de volume favorece a alta. O IFR sobrecomprado alerta realizações se perder 138,09.</t>
  </si>
  <si>
    <t>N1VO34 está em tendência de baixa no curto prazo e abaixo de 48,14 projetaria de 40,4 a 32,67. Tem resistências em 49,1  e 64,56.</t>
  </si>
  <si>
    <t>ROXO34 está em tendência de alta no curto prazo e acima de 12,91 projetaria de 15,49 a 19,67. Tem suportes em 11,51 e 10,21. O padrão de volume favorece a alta. O IFR sobrecomprado alerta realizações se perder 11,51.</t>
  </si>
  <si>
    <t>NVDC34 está em tendência de alta no curto prazo e acima de 16,97 projetaria de 20,86 a 27,16. Tem suportes em 16,63 e 14,68.</t>
  </si>
  <si>
    <t>OPCT3 está em tendência de alta no curto prazo e acima de 6,65 projetaria de 7,7 a 9,41. Tem suportes em 6,35 e 5,82. O padrão de volume favorece a alta. O IFR sobrecomprado alerta realizações se perder 6,35.</t>
  </si>
  <si>
    <t>ODPV3 está em tendência de alta no curto prazo e acima de 11,71 projetaria de 12,85 a 14,7. Tem suportes em 11,31 e 10,73. O IFR sobrecomprado alerta realizações se perder 11,31.</t>
  </si>
  <si>
    <t>ORCL34 está em tendência de alta no curto prazo e acima de 199,88 projetaria de 250,92 a 333,53. Tem suportes em 190,77 e 165,24. O padrão de volume favorece a alta. O IFR sobrecomprado alerta realizações se perder 190,77.</t>
  </si>
  <si>
    <t>ORVR3 está em tendência de alta no curto prazo e acima de 54,47 projetaria de 63,28 a 77,55. Tem suportes em 52,01 e 47,6.</t>
  </si>
  <si>
    <t>PCAR3 está em tendência de alta no curto prazo e acima de 4,95 projetaria de 6,55 a 9,15. Tem suportes em 3,04 e 2,23. O padrão de volume favorece a alta.</t>
  </si>
  <si>
    <t>Pagseguro Digital Ltd.</t>
  </si>
  <si>
    <t>PAGS34</t>
  </si>
  <si>
    <t>PAGS34 está em tendência de alta no curto prazo e acima de 11,41 projetaria de 13,37 a 16,55. Tem suportes em 9,9 e 8,91.</t>
  </si>
  <si>
    <t>PGMN3 está em tendência de alta no curto prazo e acima de 3,64 projetaria de 4,22 a 5,16. Tem suportes em 3,35 e 3,05.</t>
  </si>
  <si>
    <t>P2LT34 está em tendência de alta no curto prazo e acima de 265,89 projetaria de 349,74 a 485,42. Tem suportes em 253,93 e 212.</t>
  </si>
  <si>
    <t>Pdd Holdings Inc.</t>
  </si>
  <si>
    <t>P1DD34</t>
  </si>
  <si>
    <t>P1DD34 está em tendência de alta no curto prazo e acima de 75,81 projetaria de 90,77 a 114,98. Tem suportes em 56,6 e 49,11.</t>
  </si>
  <si>
    <t>PETR3 está em tendência de alta no curto prazo e acima de 40,56 projetaria de 46,56 a 56,29. Tem suportes em 33,9 e 30,89.</t>
  </si>
  <si>
    <t>PETR4 está em tendência de alta no curto prazo e acima de 36,63 projetaria de 41,47 a 49,32. Tem suportes em 31,14 e 28,71.</t>
  </si>
  <si>
    <t>RECV3 está em tendência de baixa no curto prazo e abaixo de 14,65 projetaria de 13,33 a 12,02. Tem resistências em 15,4  e 18,02.</t>
  </si>
  <si>
    <t>PRIO3 está em tendência de baixa no curto prazo e abaixo de 40,93 projetaria de 36,92 a 32,91. Tem resistências em 43,31  e 51,32.</t>
  </si>
  <si>
    <t>PETZ3 está em tendência de baixa no curto prazo e abaixo de 3,95 projetaria de 3,63 a 3,32. Tem resistências em 4,12  e 4,74.</t>
  </si>
  <si>
    <t>PINE4 está em tendência de alta no curto prazo e acima de 6,04 projetaria de 7,22 a 9,14. Tem suportes em 5,85 e 5,25.</t>
  </si>
  <si>
    <t>PLPL3 está em tendência de baixa no curto prazo e abaixo de 14,66 projetaria de 12,42 a 10,18. Tem resistências em 15,31  e 19,78.</t>
  </si>
  <si>
    <t>PSSA3 está em tendência de alta no curto prazo e acima de 54,84 projetaria de 66,57 a 85,57. Tem suportes em 53,14 e 47,27. O padrão de volume favorece a alta. O IFR sobrecomprado alerta realizações se perder 53,14.</t>
  </si>
  <si>
    <t>PTBL3 está em tendência de baixa no curto prazo e abaixo de 4,56 projetaria de 3,85 a 3,15. Tem resistências em 4,76  e 6,16.</t>
  </si>
  <si>
    <t>POSI3 está em tendência de baixa no curto prazo e abaixo de 4,29 projetaria de 3,71 a 3,13. Tem resistências em 4,5  e 5,65.</t>
  </si>
  <si>
    <t>PRNR3 está em tendência de baixa no curto prazo e abaixo de 14,85 projetaria de 13,87 a 12,89. Tem resistências em 15,21  e 17,16.</t>
  </si>
  <si>
    <t>PFRM3 está em tendência de baixa no curto prazo e abaixo de 8,58 projetaria de 7,7 a 6,83. Tem resistências em 8,76  e 10,5.</t>
  </si>
  <si>
    <t>QUAL3 está em tendência de baixa no curto prazo e abaixo de 1,8 projetaria de 1,59 a 1,39. Tem resistências em 1,87  e 2,27.</t>
  </si>
  <si>
    <t>LJQQ3 está em tendência de baixa no curto prazo e abaixo de 2,43 projetaria de 1,95 a 1,47. Tem resistências em 2,59  e 3,54.</t>
  </si>
  <si>
    <t>RADL3 está em tendência de alta no curto prazo e acima de 22,73 projetaria de 28,26 a 37,22. Tem suportes em 14,51 e 11,74.</t>
  </si>
  <si>
    <t>Raizen</t>
  </si>
  <si>
    <t>RAIZ4 está em tendência de baixa no curto prazo e abaixo de 1,63 projetaria de 1,44 a 1,25. Tem resistências em 1,67  e 2,04. O IFR sobrevendido alerta para recuperações se superar 1,67</t>
  </si>
  <si>
    <t>RAPT4 está em tendência de baixa no curto prazo e abaixo de 8,66 projetaria de 8,11 a 7,56. Tem resistências em 8,82  e 9,91.</t>
  </si>
  <si>
    <t>RCSL4 está em tendência de baixa no curto prazo e abaixo de 0,93 projetaria de 0,59 a 0,25. Tem resistências em 1,05  e 1,72.</t>
  </si>
  <si>
    <t>RDOR3 está em tendência de baixa no curto prazo e abaixo de 34,66 projetaria de 30,88 a 27,11. Tem resistências em 35,75  e 43,29.</t>
  </si>
  <si>
    <t>RAIL3 está em tendência de baixa no curto prazo e abaixo de 17,43 projetaria de 16,07 a 14,71. Tem resistências em 17,94  e 20,65.</t>
  </si>
  <si>
    <t>SBSP3 está em tendência de baixa no curto prazo e abaixo de 113,5 projetaria de 103,94 a 94,39. Tem resistências em 116,04  e 135,14.</t>
  </si>
  <si>
    <t>SAPR3 está em tendência de alta no curto prazo e acima de 7,44 projetaria de 8,71 a 10,77. Tem suportes em 7,22 e 6,58. O padrão de volume favorece a alta. O IFR sobrecomprado alerta realizações se perder 7,22.</t>
  </si>
  <si>
    <t>SAPR4 está em tendência de alta no curto prazo e acima de 7,35 projetaria de 8,62 a 10,69. Tem suportes em 7,19 e 6,55. O IFR sobrecomprado alerta realizações se perder 7,19.</t>
  </si>
  <si>
    <t>SANB3 está em tendência de baixa no curto prazo e abaixo de 13,78 projetaria de 12,79 a 11,81. Tem resistências em 14,32  e 16,28.</t>
  </si>
  <si>
    <t>SANB4 está em tendência de alta no curto prazo e acima de 16,02 projetaria de 17,94 a 21,05. Tem suportes em 15,17 e 14,2. O padrão de volume favorece a alta.</t>
  </si>
  <si>
    <t>SANB11 está em tendência de alta no curto prazo e acima de 30,72 projetaria de 34,62 a 40,94. Tem suportes em 29,06 e 27,1.</t>
  </si>
  <si>
    <t>STBP3 está em tendência de alta no curto prazo e acima de 13,84 projetaria de 14,45 a 15,45. Tem suportes em 13,69 e 13,38. O padrão de volume favorece a alta.</t>
  </si>
  <si>
    <t>SMTO3 está em tendência de baixa no curto prazo e abaixo de 18,44 projetaria de 16,95 a 15,46. Tem resistências em 19,29  e 22,26. O IFR sobrevendido alerta para recuperações se superar 19,29</t>
  </si>
  <si>
    <t>SHUL4 está em tendência de baixa no curto prazo e abaixo de 5,14 projetaria de 4,82 a 4,5. Tem resistências em 5,21  e 5,84.</t>
  </si>
  <si>
    <t>SEER3 está em tendência de baixa no curto prazo e abaixo de 9,86 projetaria de 7,75 a 5,64. Tem resistências em 10,17  e 14,38.</t>
  </si>
  <si>
    <t>CSNA3 está em tendência de baixa no curto prazo e abaixo de 7,6 projetaria de 6,75 a 5,91. Tem resistências em 7,85  e 9,53.</t>
  </si>
  <si>
    <t>SIMH3 está em tendência de alta no curto prazo e acima de 6,2 projetaria de 8,2 a 11,46. Tem suportes em 5,39 e 4,38. O padrão de volume favorece a alta.</t>
  </si>
  <si>
    <t>SLCE3 está em tendência de baixa no curto prazo e abaixo de 17,9 projetaria de 16,91 a 15,92. Tem resistências em 18,6  e 20,57.</t>
  </si>
  <si>
    <t>SMFT3 está em tendência de alta no curto prazo e acima de 25,31 projetaria de 30,2 a 38,11. Tem suportes em 23,83 e 21,38. O padrão de volume favorece a alta.</t>
  </si>
  <si>
    <t>Stoneco Ltd.</t>
  </si>
  <si>
    <t>STOC34</t>
  </si>
  <si>
    <t>STOC34 está em tendência de alta no curto prazo e acima de 86,5 projetaria de 108,53 a 144,18. Tem suportes em 83,2 e 72,18.</t>
  </si>
  <si>
    <t>SUZB3 está em tendência de baixa no curto prazo e abaixo de 51,71 projetaria de 48,83 a 45,95. Tem resistências em 52,16  e 57,91.</t>
  </si>
  <si>
    <t>TAEE11 está em tendência de baixa no curto prazo e abaixo de 34,25 projetaria de 32,54 a 30,84. Tem resistências em 34,64  e 38,04.</t>
  </si>
  <si>
    <t>TSMC34 está em tendência de alta no curto prazo e acima de 152,48 projetaria de 185,79 a 239,7. Tem suportes em 145,6 e 128,94. O padrão de volume favorece a alta. O IFR sobrecomprado alerta realizações se perder 145,6.</t>
  </si>
  <si>
    <t>TASA4 está em tendência de baixa no curto prazo e abaixo de 6,92 projetaria de 6,47 a 6,02. Tem resistências em 7,09  e 7,98. O IFR sobrevendido alerta para recuperações se superar 7,09</t>
  </si>
  <si>
    <t>TGMA3 está em tendência de baixa no curto prazo e abaixo de 34,29 projetaria de 32,23 a 30,18. Tem resistências em 34,91  e 39,01.</t>
  </si>
  <si>
    <t>VIVT3 está em tendência de alta no curto prazo e acima de 30,7 projetaria de 35,17 a 42,41. Tem suportes em 30,24 e 28. O IFR sobrecomprado alerta realizações se perder 30,24.</t>
  </si>
  <si>
    <t>TEND3 está em tendência de alta no curto prazo e acima de 25,26 projetaria de 32,83 a 45,09. Tem suportes em 23,47 e 19,68. O padrão de volume favorece a alta.</t>
  </si>
  <si>
    <t>TSLA34 está em tendência de alta no curto prazo e acima de 65,38 projetaria de 81,33 a 107,15. Tem suportes em 58,41 e 50,43.</t>
  </si>
  <si>
    <t>TIMS3 está em tendência de alta no curto prazo e acima de 21,56 projetaria de 25,55 a 32,01. Tem suportes em 21,14 e 19,14.</t>
  </si>
  <si>
    <t>TOTS3 está em tendência de alta no curto prazo e acima de 43,97 projetaria de 51,21 a 62,93. Tem suportes em 41,65 e 38,02.</t>
  </si>
  <si>
    <t>TFCO4 está em tendência de alta no curto prazo e acima de 15,14 projetaria de 18,6 a 24,21. Tem suportes em 14,25 e 12,51.</t>
  </si>
  <si>
    <t>TRIS3 está em tendência de baixa no curto prazo e abaixo de 7,71 projetaria de 6,84 a 5,97. Tem resistências em 7,9  e 9,63.</t>
  </si>
  <si>
    <t>TUPY3 está em tendência de baixa no curto prazo e abaixo de 17,96 projetaria de 15,57 a 13,18. Tem resistências em 18,4  e 23,17.</t>
  </si>
  <si>
    <t>UGPA3 está em tendência de alta no curto prazo e acima de 18,37 projetaria de 20,29 a 23,4. Tem suportes em 16,94 e 15,97.</t>
  </si>
  <si>
    <t>UNIP6 está em tendência de baixa no curto prazo e abaixo de 57,76 projetaria de 52,09 a 46,42. Tem resistências em 58,86  e 70,19.</t>
  </si>
  <si>
    <t>Unitedhealth Group Inc</t>
  </si>
  <si>
    <t>UNHH34</t>
  </si>
  <si>
    <t>UNHH34 está em tendência de baixa no curto prazo e abaixo de 23,56 projetaria de 14,12 a 4,69. Tem resistências em 24,11  e 42,97.</t>
  </si>
  <si>
    <t>USIM3 está em tendência de baixa no curto prazo e abaixo de 4,16 projetaria de 3,5 a 2,84. Tem resistências em 4,4  e 5,71. O IFR sobrevendido alerta para recuperações se superar 4,4</t>
  </si>
  <si>
    <t>USIM5 está em tendência de baixa no curto prazo e abaixo de 4,18 projetaria de 3,53 a 2,88. Tem resistências em 4,39  e 5,68. O IFR sobrevendido alerta para recuperações se superar 4,39</t>
  </si>
  <si>
    <t>VALE3 está em tendência de baixa no curto prazo e abaixo de 50,14 projetaria de 47,14 a 44,15. Tem resistências em 50,75  e 56,73.</t>
  </si>
  <si>
    <t>VLID3 está em tendência de baixa no curto prazo e abaixo de 25,02 projetaria de 23,08 a 21,15. Tem resistências em 25,66  e 29,52.</t>
  </si>
  <si>
    <t>VAMO3 está em tendência de baixa no curto prazo e abaixo de 4,35 projetaria de 3,73 a 3,12. Tem resistências em 4,68  e 5,9.</t>
  </si>
  <si>
    <t>VBBR3 está em tendência de alta no curto prazo e acima de 22,02 projetaria de 26,08 a 32,66. Tem suportes em 21,53 e 19,49. O padrão de volume favorece a alta. O IFR sobrecomprado alerta realizações se perder 21,53.</t>
  </si>
  <si>
    <t>VISA34 está em tendência de baixa no curto prazo e abaixo de 95,48 projetaria de 89,83 a 84,19. Tem resistências em 97,68  e 108,96.</t>
  </si>
  <si>
    <t>VTRU3 está em tendência de baixa no curto prazo e abaixo de 9,07 projetaria de 7,1 a 5,13. Tem resistências em 9,37  e 13,3.</t>
  </si>
  <si>
    <t>VITT3 está em tendência de alta no curto prazo e acima de 5,54 projetaria de 6,29 a 7,51. Tem suportes em 4,35 e 3,97. O padrão de volume favorece a alta.</t>
  </si>
  <si>
    <t>VIVA3 está em tendência de baixa no curto prazo e abaixo de 25,08 projetaria de 21,55 a 18,02. Tem resistências em 25,65  e 32,7.</t>
  </si>
  <si>
    <t>VULC3 está em tendência de alta no curto prazo e acima de 21,2 projetaria de 25,5 a 32,46. Tem suportes em 19,61 e 17,45.</t>
  </si>
  <si>
    <t>WALM34 está em tendência de baixa no curto prazo e abaixo de 33,39 projetaria de 30,67 a 27,96. Tem resistências em 34,14  e 39,56.</t>
  </si>
  <si>
    <t>WEGE3 está em tendência de baixa no curto prazo e abaixo de 41,22 projetaria de 37,55 a 33,89. Tem resistências em 42,1  e 49,42.</t>
  </si>
  <si>
    <t>PORT3 está em tendência de alta no curto prazo e acima de 17,57 projetaria de 18,66 a 20,42. Tem suportes em 17,44 e 16,89. O padrão de volume favorece a alta. O IFR sobrecomprado alerta realizações se perder 17,44.</t>
  </si>
  <si>
    <t>WIZC3 está em tendência de alta no curto prazo e acima de 8,11 projetaria de 9,72 a 12,32. Tem suportes em 7,75 e 6,94.</t>
  </si>
  <si>
    <t>YDUQ3 está em tendência de baixa no curto prazo e abaixo de 16,11 projetaria de 13,6 a 11,1. Tem resistências em 16,66  e 21,66.</t>
  </si>
  <si>
    <t>ZAMP3 está em tendência de alta no curto prazo e acima de 3,69 projetaria de 4,53 a 5,9. Tem suportes em 3,39 e 2,96.</t>
  </si>
  <si>
    <t>DOLA11 está em tendência de alta no curto prazo e acima de 11,29 projetaria de 11,86 a 12,79. Tem suportes em 10,81 e 10,52.</t>
  </si>
  <si>
    <t>COIN11 está em tendência de baixa no curto prazo e abaixo de 87,55 projetaria de 79,91 a 72,28. Tem resistências em 89,01  e 104,27.</t>
  </si>
  <si>
    <t>SPYI11 está em tendência de alta no curto prazo e acima de 116,33 projetaria de 128,43 a 148,02. Tem suportes em 110,1 e 104,04.</t>
  </si>
  <si>
    <t>BITH11 está em tendência de baixa no curto prazo e abaixo de 131,58 projetaria de 118,72 a 105,87. Tem resistências em 133,44  e 159,14.</t>
  </si>
  <si>
    <t>ETHE11 está em tendência de baixa no curto prazo e abaixo de 38,32 projetaria de 31,49 a 24,66. Tem resistências em 39,6  e 53,25.</t>
  </si>
  <si>
    <t>HASH11 está em tendência de baixa no curto prazo e abaixo de 75,41 projetaria de 67,62 a 59,83. Tem resistências em 76,72  e 92,29.</t>
  </si>
  <si>
    <t>Investo Gldx</t>
  </si>
  <si>
    <t>GLDX11</t>
  </si>
  <si>
    <t>GLDX11 está em tendência de baixa no curto prazo e abaixo de 85,31 projetaria de 81,11 a 76,91. Tem resistências em 86,66  e 95,05.</t>
  </si>
  <si>
    <t>WRLD11 está em tendência de alta no curto prazo e acima de 127,49 projetaria de 140,64 a 161,93. Tem suportes em 123,42 e 116,84.</t>
  </si>
  <si>
    <t>IBIT39 está em tendência de baixa no curto prazo e abaixo de 109,37 projetaria de 98,14 a 86,92. Tem resistências em 111,09  e 133,53.</t>
  </si>
  <si>
    <t>BOVA11 está em tendência de baixa no curto prazo e abaixo de 133,14 projetaria de 127,61 a 122,08. Tem resistências em 135,06  e 146,11.</t>
  </si>
  <si>
    <t>BIAU39 está em tendência de baixa no curto prazo e abaixo de 85,38 projetaria de 80,58 a 75,78. Tem resistências em 86,41  e 96.</t>
  </si>
  <si>
    <t>iShares MSCI EAFE Esg Optimized ETF</t>
  </si>
  <si>
    <t>BEGD39</t>
  </si>
  <si>
    <t>BEGD39 está em tendência de alta no curto prazo e acima de 63,05 projetaria de 68,62 a 77,65. Tem suportes em 60,2 e 57,41. O padrão de volume favorece a alta.</t>
  </si>
  <si>
    <t>iShares MSCI USA Esg Optimized ETF</t>
  </si>
  <si>
    <t>BEGU39</t>
  </si>
  <si>
    <t>BEGU39 está em tendência de alta no curto prazo e acima de 77,01 projetaria de 85,91 a 100,32. Tem suportes em 73,04 e 68,58. O padrão de volume favorece a alta.</t>
  </si>
  <si>
    <t>IVVB11 está em tendência de alta no curto prazo e acima de 394 projetaria de 439,81 a 513,95. Tem suportes em 372,7 e 349,79. O padrão de volume favorece a alta.</t>
  </si>
  <si>
    <t>iShares Silver Trust</t>
  </si>
  <si>
    <t>BSLV39</t>
  </si>
  <si>
    <t>BSLV39 está em tendência de alta no curto prazo e acima de 63 projetaria de 69,88 a 81,02. Tem suportes em 58,81 e 55,36.</t>
  </si>
  <si>
    <t>SMAL11 está em tendência de baixa no curto prazo e abaixo de 107,01 projetaria de 99,37 a 91,73. Tem resistências em 108,91  e 124,18.</t>
  </si>
  <si>
    <t>BOVV11 está em tendência de baixa no curto prazo e abaixo de 139,65 projetaria de 133,9 a 128,16. Tem resistências em 141,63  e 153,11.</t>
  </si>
  <si>
    <t>DIVO11 está em tendência de baixa no curto prazo e abaixo de 100,33 projetaria de 96,53 a 92,74. Tem resistências em 101,48  e 109,06.</t>
  </si>
  <si>
    <t>FIND11 está em tendência de alta no curto prazo e acima de 155,46 projetaria de 175,79 a 208,7. Tem suportes em 146,09 e 135,92. O padrão de volume favorece a alta.</t>
  </si>
  <si>
    <t>SPXR11 está em tendência de alta no curto prazo e acima de 54,37 projetaria de 62,13 a 74,7. Tem suportes em 53,01 e 49,12.</t>
  </si>
  <si>
    <t>SPXI11 está em tendência de alta no curto prazo e acima de 383,19 projetaria de 427,77 a 499,91. Tem suportes em 363,01 e 340,71. O padrão de volume favorece a alta.</t>
  </si>
  <si>
    <t>TECK11 está em tendência de alta no curto prazo e acima de 104,56 projetaria de 122,32 a 151,06. Tem suportes em 101,77 e 92,88.</t>
  </si>
  <si>
    <t>QBTC11 está em tendência de baixa no curto prazo e abaixo de 34,94 projetaria de 31,57 a 28,2. Tem resistências em 35,45  e 42,18.</t>
  </si>
  <si>
    <t>QSOL11 está em tendência de baixa no curto prazo e abaixo de 9,78 projetaria de 8,07 a 6,36. Tem resistências em 10,06  e 13,47.</t>
  </si>
  <si>
    <t>QETH11 está em tendência de baixa no curto prazo e abaixo de 9,29 projetaria de 7,68 a 6,08. Tem resistências em 9,62  e 12,82.</t>
  </si>
  <si>
    <t>XINA11 está em tendência de alta no curto prazo e acima de 8,65 projetaria de 9,77 a 11,59. Tem suportes em 7,64 e 7,07.</t>
  </si>
  <si>
    <t>BOVX11 está em tendência de baixa no curto prazo e abaixo de 13,9 projetaria de 13,33 a 12,76. Tem resistências em 14,08  e 15,21.</t>
  </si>
  <si>
    <t>NASD11 está em tendência de alta no curto prazo e acima de 17,75 projetaria de 20,31 a 24,46. Tem suportes em 16,85 e 15,56.</t>
  </si>
  <si>
    <t>GOLD11 está em tendência de baixa no curto prazo e abaixo de 18,92 projetaria de 17,84 a 16,76. Tem resistências em 19,2  e 21,35.</t>
  </si>
  <si>
    <t>Trend Us Tec</t>
  </si>
  <si>
    <t>UTEC11</t>
  </si>
  <si>
    <t>UTEC11 está em tendência de alta no curto prazo e acima de 21,97 projetaria de 25,65 a 31,62. Tem suportes em 21 e 19,15. O IFR sobrecomprado alerta realizações se perder 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</si>
</sst>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2"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0">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12" zoomScaleNormal="100" workbookViewId="0">
      <selection activeCell="C15" sqref="C15:Q282"/>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21" t="s">
        <v>12</v>
      </c>
      <c r="W6" s="21" t="s">
        <v>13</v>
      </c>
      <c r="X6" s="21"/>
      <c r="Y6" s="21" t="s">
        <v>0</v>
      </c>
    </row>
    <row r="7" spans="2:259" ht="15" customHeight="1" x14ac:dyDescent="0.25">
      <c r="B7" s="3"/>
      <c r="C7" s="31"/>
      <c r="D7" s="32"/>
      <c r="E7" s="32"/>
      <c r="F7" s="32"/>
      <c r="G7" s="32"/>
      <c r="H7" s="32"/>
      <c r="I7" s="32"/>
      <c r="J7" s="32"/>
      <c r="K7" s="32"/>
      <c r="L7" s="32"/>
      <c r="M7" s="32"/>
      <c r="N7" s="32"/>
      <c r="O7" s="33"/>
      <c r="P7" s="32"/>
      <c r="Q7" s="34"/>
      <c r="R7" s="23"/>
      <c r="V7" s="21">
        <f>COUNTIF($P$15:$P$350,"ALTA")</f>
        <v>131</v>
      </c>
      <c r="W7" s="21">
        <f>COUNTIF($P$15:$P$350,"Baixa")</f>
        <v>132</v>
      </c>
      <c r="X7" s="21"/>
      <c r="Y7" s="21">
        <f>V7+W7</f>
        <v>263</v>
      </c>
    </row>
    <row r="8" spans="2:259" ht="15" customHeight="1" x14ac:dyDescent="0.25">
      <c r="B8" s="3"/>
      <c r="C8" s="31"/>
      <c r="D8" s="32"/>
      <c r="E8" s="32"/>
      <c r="F8" s="32"/>
      <c r="G8" s="32"/>
      <c r="H8" s="32"/>
      <c r="I8" s="32"/>
      <c r="J8" s="32"/>
      <c r="K8" s="32"/>
      <c r="L8" s="32"/>
      <c r="M8" s="32"/>
      <c r="N8" s="32"/>
      <c r="O8" s="33"/>
      <c r="P8" s="32"/>
      <c r="Q8" s="34"/>
      <c r="R8" s="23"/>
      <c r="V8" s="37">
        <f>V7/Y7</f>
        <v>0.49809885931558934</v>
      </c>
      <c r="W8" s="37">
        <f>W7/Y7</f>
        <v>0.50190114068441061</v>
      </c>
      <c r="X8" s="21"/>
      <c r="Y8" s="21"/>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c r="U10" s="1" t="s">
        <v>14</v>
      </c>
    </row>
    <row r="11" spans="2:259" ht="31.5" customHeight="1" x14ac:dyDescent="0.25">
      <c r="B11" s="3"/>
      <c r="C11" s="48" t="s">
        <v>2</v>
      </c>
      <c r="D11" s="48"/>
      <c r="E11" s="48"/>
      <c r="F11" s="48"/>
      <c r="G11" s="48"/>
      <c r="H11" s="48"/>
      <c r="I11" s="48"/>
      <c r="J11" s="48"/>
      <c r="K11" s="48"/>
      <c r="L11" s="48"/>
      <c r="M11" s="48"/>
      <c r="N11" s="48"/>
      <c r="O11" s="48"/>
      <c r="P11" s="48"/>
      <c r="Q11" s="49"/>
      <c r="R11" s="4"/>
    </row>
    <row r="12" spans="2:259" ht="136.5" customHeight="1" x14ac:dyDescent="0.25">
      <c r="B12" s="3"/>
      <c r="C12" s="46" t="s">
        <v>11</v>
      </c>
      <c r="D12" s="47"/>
      <c r="E12" s="47"/>
      <c r="F12" s="47"/>
      <c r="G12" s="47"/>
      <c r="H12" s="47"/>
      <c r="I12" s="47"/>
      <c r="J12" s="47"/>
      <c r="K12" s="47"/>
      <c r="L12" s="47"/>
      <c r="M12" s="47"/>
      <c r="N12" s="47"/>
      <c r="O12" s="47"/>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45833</v>
      </c>
      <c r="R13" s="23"/>
    </row>
    <row r="14" spans="2:259" ht="25.15" customHeight="1" x14ac:dyDescent="0.25">
      <c r="B14" s="3"/>
      <c r="C14" s="44" t="s">
        <v>0</v>
      </c>
      <c r="D14" s="44"/>
      <c r="E14" s="6"/>
      <c r="F14" s="44" t="s">
        <v>1</v>
      </c>
      <c r="G14" s="44"/>
      <c r="H14" s="44"/>
      <c r="I14" s="6"/>
      <c r="J14" s="45" t="s">
        <v>5</v>
      </c>
      <c r="K14" s="45"/>
      <c r="L14" s="45"/>
      <c r="M14" s="7"/>
      <c r="N14" s="7" t="s">
        <v>6</v>
      </c>
      <c r="O14" s="6" t="s">
        <v>7</v>
      </c>
      <c r="P14" s="5" t="s">
        <v>8</v>
      </c>
      <c r="Q14" s="8" t="s">
        <v>10</v>
      </c>
      <c r="R14" s="4"/>
    </row>
    <row r="15" spans="2:259" s="12" customFormat="1" ht="54" customHeight="1" x14ac:dyDescent="0.25">
      <c r="B15" s="3"/>
      <c r="C15" s="9" t="s">
        <v>15</v>
      </c>
      <c r="D15" s="19" t="s">
        <v>249</v>
      </c>
      <c r="E15" s="16"/>
      <c r="F15" s="18">
        <v>14.38</v>
      </c>
      <c r="G15" s="18">
        <v>13.27</v>
      </c>
      <c r="H15" s="18">
        <v>12.16</v>
      </c>
      <c r="I15" s="17"/>
      <c r="J15" s="18">
        <v>17.12</v>
      </c>
      <c r="K15" s="18">
        <v>19.329999999999998</v>
      </c>
      <c r="L15" s="18">
        <v>22.92</v>
      </c>
      <c r="M15" s="18"/>
      <c r="N15" s="18">
        <v>55.233089749000001</v>
      </c>
      <c r="O15" s="18">
        <v>31.122491381</v>
      </c>
      <c r="P15" s="19" t="s">
        <v>18</v>
      </c>
      <c r="Q15" s="14" t="s">
        <v>516</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17</v>
      </c>
      <c r="D16" s="20" t="s">
        <v>250</v>
      </c>
      <c r="E16" s="16"/>
      <c r="F16" s="17">
        <v>21.28</v>
      </c>
      <c r="G16" s="17">
        <v>20.32</v>
      </c>
      <c r="H16" s="17">
        <v>19.37</v>
      </c>
      <c r="I16" s="17"/>
      <c r="J16" s="17">
        <v>22.22</v>
      </c>
      <c r="K16" s="17">
        <v>24.12</v>
      </c>
      <c r="L16" s="17">
        <v>27.2</v>
      </c>
      <c r="M16" s="17"/>
      <c r="N16" s="17">
        <v>59.193703638000002</v>
      </c>
      <c r="O16" s="36">
        <v>7.7364955238000004</v>
      </c>
      <c r="P16" s="20" t="s">
        <v>18</v>
      </c>
      <c r="Q16" s="15" t="s">
        <v>517</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19</v>
      </c>
      <c r="D17" s="19" t="s">
        <v>251</v>
      </c>
      <c r="E17" s="16"/>
      <c r="F17" s="18">
        <v>91</v>
      </c>
      <c r="G17" s="18">
        <v>79.180000000000007</v>
      </c>
      <c r="H17" s="18">
        <v>67.36</v>
      </c>
      <c r="I17" s="17"/>
      <c r="J17" s="18">
        <v>95.74</v>
      </c>
      <c r="K17" s="18">
        <v>119.37</v>
      </c>
      <c r="L17" s="18">
        <v>157.61000000000001</v>
      </c>
      <c r="M17" s="18"/>
      <c r="N17" s="18">
        <v>77.649824894999995</v>
      </c>
      <c r="O17" s="18">
        <v>2.6620097681000003</v>
      </c>
      <c r="P17" s="19" t="s">
        <v>18</v>
      </c>
      <c r="Q17" s="14" t="s">
        <v>518</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20</v>
      </c>
      <c r="D18" s="20" t="s">
        <v>252</v>
      </c>
      <c r="E18" s="16"/>
      <c r="F18" s="17">
        <v>22.35</v>
      </c>
      <c r="G18" s="17">
        <v>19.48</v>
      </c>
      <c r="H18" s="17">
        <v>16.62</v>
      </c>
      <c r="I18" s="17"/>
      <c r="J18" s="17">
        <v>23.12</v>
      </c>
      <c r="K18" s="17">
        <v>28.84</v>
      </c>
      <c r="L18" s="17">
        <v>38.11</v>
      </c>
      <c r="M18" s="17"/>
      <c r="N18" s="17">
        <v>49.601774192999997</v>
      </c>
      <c r="O18" s="36">
        <v>6.5419580429000002</v>
      </c>
      <c r="P18" s="20" t="s">
        <v>16</v>
      </c>
      <c r="Q18" s="15" t="s">
        <v>519</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21</v>
      </c>
      <c r="D19" s="19" t="s">
        <v>253</v>
      </c>
      <c r="E19" s="16"/>
      <c r="F19" s="18">
        <v>21.54</v>
      </c>
      <c r="G19" s="18">
        <v>19.95</v>
      </c>
      <c r="H19" s="18">
        <v>18.36</v>
      </c>
      <c r="I19" s="17"/>
      <c r="J19" s="18">
        <v>22.41</v>
      </c>
      <c r="K19" s="18">
        <v>25.58</v>
      </c>
      <c r="L19" s="18">
        <v>30.73</v>
      </c>
      <c r="M19" s="18"/>
      <c r="N19" s="18">
        <v>64.936203204999998</v>
      </c>
      <c r="O19" s="18">
        <v>83.605552000000003</v>
      </c>
      <c r="P19" s="19" t="s">
        <v>18</v>
      </c>
      <c r="Q19" s="14" t="s">
        <v>520</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22</v>
      </c>
      <c r="D20" s="20" t="s">
        <v>254</v>
      </c>
      <c r="E20" s="16"/>
      <c r="F20" s="17">
        <v>9.1199999999999992</v>
      </c>
      <c r="G20" s="17">
        <v>8.08</v>
      </c>
      <c r="H20" s="17">
        <v>7.05</v>
      </c>
      <c r="I20" s="17"/>
      <c r="J20" s="17">
        <v>9.5500000000000007</v>
      </c>
      <c r="K20" s="17">
        <v>11.61</v>
      </c>
      <c r="L20" s="17">
        <v>14.95</v>
      </c>
      <c r="M20" s="17"/>
      <c r="N20" s="17">
        <v>60.132465865999997</v>
      </c>
      <c r="O20" s="36">
        <v>20.226032</v>
      </c>
      <c r="P20" s="20" t="s">
        <v>18</v>
      </c>
      <c r="Q20" s="15" t="s">
        <v>521</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23</v>
      </c>
      <c r="D21" s="19" t="s">
        <v>255</v>
      </c>
      <c r="E21" s="16"/>
      <c r="F21" s="18">
        <v>76.23</v>
      </c>
      <c r="G21" s="18">
        <v>70.08</v>
      </c>
      <c r="H21" s="18">
        <v>63.94</v>
      </c>
      <c r="I21" s="17"/>
      <c r="J21" s="18">
        <v>77.23</v>
      </c>
      <c r="K21" s="18">
        <v>89.51</v>
      </c>
      <c r="L21" s="18">
        <v>109.39</v>
      </c>
      <c r="M21" s="18"/>
      <c r="N21" s="18">
        <v>36.234280108</v>
      </c>
      <c r="O21" s="18">
        <v>15.978161091</v>
      </c>
      <c r="P21" s="19" t="s">
        <v>16</v>
      </c>
      <c r="Q21" s="14" t="s">
        <v>522</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24</v>
      </c>
      <c r="D22" s="20" t="s">
        <v>256</v>
      </c>
      <c r="E22" s="16"/>
      <c r="F22" s="17">
        <v>30.2</v>
      </c>
      <c r="G22" s="17">
        <v>28.36</v>
      </c>
      <c r="H22" s="17">
        <v>26.53</v>
      </c>
      <c r="I22" s="17"/>
      <c r="J22" s="17">
        <v>31.57</v>
      </c>
      <c r="K22" s="17">
        <v>35.229999999999997</v>
      </c>
      <c r="L22" s="17">
        <v>41.17</v>
      </c>
      <c r="M22" s="17"/>
      <c r="N22" s="17">
        <v>57.072013050999999</v>
      </c>
      <c r="O22" s="36">
        <v>40.162143571000001</v>
      </c>
      <c r="P22" s="20" t="s">
        <v>18</v>
      </c>
      <c r="Q22" s="15" t="s">
        <v>523</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25</v>
      </c>
      <c r="D23" s="19" t="s">
        <v>257</v>
      </c>
      <c r="E23" s="16"/>
      <c r="F23" s="18">
        <v>58.05</v>
      </c>
      <c r="G23" s="18">
        <v>52.69</v>
      </c>
      <c r="H23" s="18">
        <v>47.33</v>
      </c>
      <c r="I23" s="17"/>
      <c r="J23" s="18">
        <v>59.06</v>
      </c>
      <c r="K23" s="18">
        <v>69.77</v>
      </c>
      <c r="L23" s="18">
        <v>87.11</v>
      </c>
      <c r="M23" s="18"/>
      <c r="N23" s="18">
        <v>51.367080821000002</v>
      </c>
      <c r="O23" s="18">
        <v>15.517105568000002</v>
      </c>
      <c r="P23" s="19" t="s">
        <v>16</v>
      </c>
      <c r="Q23" s="14" t="s">
        <v>524</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26</v>
      </c>
      <c r="D24" s="20" t="s">
        <v>258</v>
      </c>
      <c r="E24" s="16"/>
      <c r="F24" s="17">
        <v>13.43</v>
      </c>
      <c r="G24" s="17">
        <v>12.13</v>
      </c>
      <c r="H24" s="17">
        <v>10.83</v>
      </c>
      <c r="I24" s="17"/>
      <c r="J24" s="17">
        <v>13.65</v>
      </c>
      <c r="K24" s="17">
        <v>16.239999999999998</v>
      </c>
      <c r="L24" s="17">
        <v>20.43</v>
      </c>
      <c r="M24" s="17"/>
      <c r="N24" s="17">
        <v>33.802732456000001</v>
      </c>
      <c r="O24" s="36">
        <v>317.45395919000003</v>
      </c>
      <c r="P24" s="20" t="s">
        <v>16</v>
      </c>
      <c r="Q24" s="15" t="s">
        <v>525</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27</v>
      </c>
      <c r="D25" s="19" t="s">
        <v>259</v>
      </c>
      <c r="E25" s="16"/>
      <c r="F25" s="18">
        <v>161.65</v>
      </c>
      <c r="G25" s="18">
        <v>132.56</v>
      </c>
      <c r="H25" s="18">
        <v>103.47</v>
      </c>
      <c r="I25" s="17"/>
      <c r="J25" s="18">
        <v>205</v>
      </c>
      <c r="K25" s="18">
        <v>263.17</v>
      </c>
      <c r="L25" s="18">
        <v>357.31</v>
      </c>
      <c r="M25" s="18"/>
      <c r="N25" s="18">
        <v>55.073919015000001</v>
      </c>
      <c r="O25" s="18">
        <v>42.834071238</v>
      </c>
      <c r="P25" s="19" t="s">
        <v>18</v>
      </c>
      <c r="Q25" s="14" t="s">
        <v>526</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28</v>
      </c>
      <c r="D26" s="20" t="s">
        <v>260</v>
      </c>
      <c r="E26" s="16"/>
      <c r="F26" s="17">
        <v>6.03</v>
      </c>
      <c r="G26" s="17">
        <v>4.6500000000000004</v>
      </c>
      <c r="H26" s="17">
        <v>3.27</v>
      </c>
      <c r="I26" s="17"/>
      <c r="J26" s="17">
        <v>9.5</v>
      </c>
      <c r="K26" s="17">
        <v>12.25</v>
      </c>
      <c r="L26" s="17">
        <v>16.7</v>
      </c>
      <c r="M26" s="17"/>
      <c r="N26" s="17">
        <v>58.172142950000001</v>
      </c>
      <c r="O26" s="36">
        <v>14.045080284999999</v>
      </c>
      <c r="P26" s="20" t="s">
        <v>18</v>
      </c>
      <c r="Q26" s="15" t="s">
        <v>527</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29</v>
      </c>
      <c r="D27" s="19" t="s">
        <v>261</v>
      </c>
      <c r="E27" s="16"/>
      <c r="F27" s="18" t="s">
        <v>36</v>
      </c>
      <c r="G27" s="18" t="s">
        <v>36</v>
      </c>
      <c r="H27" s="18" t="s">
        <v>36</v>
      </c>
      <c r="I27" s="17"/>
      <c r="J27" s="18" t="s">
        <v>36</v>
      </c>
      <c r="K27" s="18" t="s">
        <v>36</v>
      </c>
      <c r="L27" s="18" t="s">
        <v>36</v>
      </c>
      <c r="M27" s="18"/>
      <c r="N27" s="18" t="s">
        <v>36</v>
      </c>
      <c r="O27" s="18" t="s">
        <v>36</v>
      </c>
      <c r="P27" s="19" t="s">
        <v>36</v>
      </c>
      <c r="Q27" s="14" t="s">
        <v>262</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30</v>
      </c>
      <c r="D28" s="20" t="s">
        <v>263</v>
      </c>
      <c r="E28" s="16"/>
      <c r="F28" s="17">
        <v>55.01</v>
      </c>
      <c r="G28" s="17">
        <v>48.44</v>
      </c>
      <c r="H28" s="17">
        <v>41.87</v>
      </c>
      <c r="I28" s="17"/>
      <c r="J28" s="17">
        <v>56.11</v>
      </c>
      <c r="K28" s="17">
        <v>69.239999999999995</v>
      </c>
      <c r="L28" s="17">
        <v>90.51</v>
      </c>
      <c r="M28" s="17"/>
      <c r="N28" s="17">
        <v>46.938542007999999</v>
      </c>
      <c r="O28" s="36">
        <v>11.584765245</v>
      </c>
      <c r="P28" s="20" t="s">
        <v>16</v>
      </c>
      <c r="Q28" s="15" t="s">
        <v>528</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31</v>
      </c>
      <c r="D29" s="19" t="s">
        <v>264</v>
      </c>
      <c r="E29" s="16"/>
      <c r="F29" s="18">
        <v>3.76</v>
      </c>
      <c r="G29" s="18">
        <v>3.21</v>
      </c>
      <c r="H29" s="18">
        <v>2.66</v>
      </c>
      <c r="I29" s="17"/>
      <c r="J29" s="18">
        <v>3.95</v>
      </c>
      <c r="K29" s="18">
        <v>5.04</v>
      </c>
      <c r="L29" s="18">
        <v>6.82</v>
      </c>
      <c r="M29" s="18"/>
      <c r="N29" s="18">
        <v>22.767980642000001</v>
      </c>
      <c r="O29" s="18">
        <v>5.3286689999999997</v>
      </c>
      <c r="P29" s="19" t="s">
        <v>16</v>
      </c>
      <c r="Q29" s="14" t="s">
        <v>529</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32</v>
      </c>
      <c r="D30" s="20" t="s">
        <v>265</v>
      </c>
      <c r="E30" s="16"/>
      <c r="F30" s="17">
        <v>10.77</v>
      </c>
      <c r="G30" s="17">
        <v>8.98</v>
      </c>
      <c r="H30" s="17">
        <v>7.2</v>
      </c>
      <c r="I30" s="17"/>
      <c r="J30" s="17">
        <v>11.28</v>
      </c>
      <c r="K30" s="17">
        <v>14.84</v>
      </c>
      <c r="L30" s="17">
        <v>20.61</v>
      </c>
      <c r="M30" s="17"/>
      <c r="N30" s="17">
        <v>50.928100936</v>
      </c>
      <c r="O30" s="36">
        <v>152.97561195</v>
      </c>
      <c r="P30" s="20" t="s">
        <v>16</v>
      </c>
      <c r="Q30" s="15" t="s">
        <v>530</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33</v>
      </c>
      <c r="D31" s="19" t="s">
        <v>266</v>
      </c>
      <c r="E31" s="16"/>
      <c r="F31" s="18">
        <v>48.5</v>
      </c>
      <c r="G31" s="18">
        <v>40.65</v>
      </c>
      <c r="H31" s="18">
        <v>32.81</v>
      </c>
      <c r="I31" s="17"/>
      <c r="J31" s="18">
        <v>52.98</v>
      </c>
      <c r="K31" s="18">
        <v>68.66</v>
      </c>
      <c r="L31" s="18">
        <v>94.03</v>
      </c>
      <c r="M31" s="18"/>
      <c r="N31" s="18">
        <v>56.322498117999999</v>
      </c>
      <c r="O31" s="18">
        <v>17.043408146999997</v>
      </c>
      <c r="P31" s="19" t="s">
        <v>18</v>
      </c>
      <c r="Q31" s="14" t="s">
        <v>531</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34</v>
      </c>
      <c r="D32" s="20" t="s">
        <v>267</v>
      </c>
      <c r="E32" s="16"/>
      <c r="F32" s="17">
        <v>9.86</v>
      </c>
      <c r="G32" s="17">
        <v>8.89</v>
      </c>
      <c r="H32" s="17">
        <v>7.93</v>
      </c>
      <c r="I32" s="17"/>
      <c r="J32" s="17">
        <v>10.4</v>
      </c>
      <c r="K32" s="17">
        <v>12.32</v>
      </c>
      <c r="L32" s="17">
        <v>15.43</v>
      </c>
      <c r="M32" s="17"/>
      <c r="N32" s="17">
        <v>62.647151723999997</v>
      </c>
      <c r="O32" s="36">
        <v>44.222026237999998</v>
      </c>
      <c r="P32" s="20" t="s">
        <v>18</v>
      </c>
      <c r="Q32" s="15" t="s">
        <v>532</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35</v>
      </c>
      <c r="D33" s="19" t="s">
        <v>268</v>
      </c>
      <c r="E33" s="16"/>
      <c r="F33" s="18">
        <v>10.16</v>
      </c>
      <c r="G33" s="18">
        <v>8.4600000000000009</v>
      </c>
      <c r="H33" s="18">
        <v>6.76</v>
      </c>
      <c r="I33" s="17"/>
      <c r="J33" s="18">
        <v>10.66</v>
      </c>
      <c r="K33" s="18">
        <v>14.05</v>
      </c>
      <c r="L33" s="18">
        <v>19.55</v>
      </c>
      <c r="M33" s="18"/>
      <c r="N33" s="18">
        <v>30.589480668</v>
      </c>
      <c r="O33" s="18">
        <v>2.6370938571</v>
      </c>
      <c r="P33" s="19" t="s">
        <v>16</v>
      </c>
      <c r="Q33" s="14" t="s">
        <v>533</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534</v>
      </c>
      <c r="D34" s="20" t="s">
        <v>535</v>
      </c>
      <c r="E34" s="16"/>
      <c r="F34" s="17">
        <v>0.56999999999999995</v>
      </c>
      <c r="G34" s="17">
        <v>0.31</v>
      </c>
      <c r="H34" s="17">
        <v>0.05</v>
      </c>
      <c r="I34" s="17"/>
      <c r="J34" s="17">
        <v>0.65</v>
      </c>
      <c r="K34" s="17">
        <v>1.1599999999999999</v>
      </c>
      <c r="L34" s="17">
        <v>2</v>
      </c>
      <c r="M34" s="17"/>
      <c r="N34" s="17">
        <v>32.631001718</v>
      </c>
      <c r="O34" s="36">
        <v>1.3761342857000001</v>
      </c>
      <c r="P34" s="20" t="s">
        <v>16</v>
      </c>
      <c r="Q34" s="15" t="s">
        <v>536</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37</v>
      </c>
      <c r="D35" s="19" t="s">
        <v>269</v>
      </c>
      <c r="E35" s="16"/>
      <c r="F35" s="18">
        <v>0.51</v>
      </c>
      <c r="G35" s="18">
        <v>0.17</v>
      </c>
      <c r="H35" s="18">
        <v>-0.15</v>
      </c>
      <c r="I35" s="17"/>
      <c r="J35" s="18">
        <v>0.56999999999999995</v>
      </c>
      <c r="K35" s="18">
        <v>1.23</v>
      </c>
      <c r="L35" s="18">
        <v>2.2999999999999998</v>
      </c>
      <c r="M35" s="18"/>
      <c r="N35" s="18">
        <v>29.501832034</v>
      </c>
      <c r="O35" s="18">
        <v>1.6845609047999999</v>
      </c>
      <c r="P35" s="19" t="s">
        <v>16</v>
      </c>
      <c r="Q35" s="14" t="s">
        <v>537</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38</v>
      </c>
      <c r="D36" s="20" t="s">
        <v>270</v>
      </c>
      <c r="E36" s="16"/>
      <c r="F36" s="17">
        <v>0.95</v>
      </c>
      <c r="G36" s="17">
        <v>-0.06</v>
      </c>
      <c r="H36" s="17">
        <v>-1.08</v>
      </c>
      <c r="I36" s="17"/>
      <c r="J36" s="17">
        <v>0.98</v>
      </c>
      <c r="K36" s="17">
        <v>3.01</v>
      </c>
      <c r="L36" s="17">
        <v>6.3</v>
      </c>
      <c r="M36" s="17"/>
      <c r="N36" s="17">
        <v>38.236482348999999</v>
      </c>
      <c r="O36" s="36">
        <v>47.467244047999998</v>
      </c>
      <c r="P36" s="20" t="s">
        <v>16</v>
      </c>
      <c r="Q36" s="15" t="s">
        <v>538</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39</v>
      </c>
      <c r="D37" s="19" t="s">
        <v>271</v>
      </c>
      <c r="E37" s="16"/>
      <c r="F37" s="18">
        <v>38.770000000000003</v>
      </c>
      <c r="G37" s="18">
        <v>31.22</v>
      </c>
      <c r="H37" s="18">
        <v>23.67</v>
      </c>
      <c r="I37" s="17"/>
      <c r="J37" s="18">
        <v>41.21</v>
      </c>
      <c r="K37" s="18">
        <v>56.3</v>
      </c>
      <c r="L37" s="18">
        <v>80.72</v>
      </c>
      <c r="M37" s="18"/>
      <c r="N37" s="18">
        <v>45.628812685</v>
      </c>
      <c r="O37" s="18">
        <v>113.91205923</v>
      </c>
      <c r="P37" s="19" t="s">
        <v>16</v>
      </c>
      <c r="Q37" s="14" t="s">
        <v>539</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40</v>
      </c>
      <c r="D38" s="20" t="s">
        <v>272</v>
      </c>
      <c r="E38" s="16"/>
      <c r="F38" s="17">
        <v>13.36</v>
      </c>
      <c r="G38" s="17">
        <v>11.82</v>
      </c>
      <c r="H38" s="17">
        <v>10.29</v>
      </c>
      <c r="I38" s="17"/>
      <c r="J38" s="17">
        <v>13.68</v>
      </c>
      <c r="K38" s="17">
        <v>16.739999999999998</v>
      </c>
      <c r="L38" s="17">
        <v>21.71</v>
      </c>
      <c r="M38" s="17"/>
      <c r="N38" s="17">
        <v>50.544856963999997</v>
      </c>
      <c r="O38" s="36">
        <v>593.13437976</v>
      </c>
      <c r="P38" s="20" t="s">
        <v>16</v>
      </c>
      <c r="Q38" s="15" t="s">
        <v>540</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41</v>
      </c>
      <c r="D39" s="19" t="s">
        <v>273</v>
      </c>
      <c r="E39" s="16"/>
      <c r="F39" s="18">
        <v>3.54</v>
      </c>
      <c r="G39" s="18">
        <v>3.39</v>
      </c>
      <c r="H39" s="18">
        <v>3.25</v>
      </c>
      <c r="I39" s="17"/>
      <c r="J39" s="18">
        <v>3.63</v>
      </c>
      <c r="K39" s="18">
        <v>3.91</v>
      </c>
      <c r="L39" s="18">
        <v>4.37</v>
      </c>
      <c r="M39" s="18"/>
      <c r="N39" s="18">
        <v>18.848452907999999</v>
      </c>
      <c r="O39" s="18">
        <v>1.7244897619000001</v>
      </c>
      <c r="P39" s="19" t="s">
        <v>16</v>
      </c>
      <c r="Q39" s="14" t="s">
        <v>541</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42</v>
      </c>
      <c r="D40" s="20" t="s">
        <v>274</v>
      </c>
      <c r="E40" s="16"/>
      <c r="F40" s="17">
        <v>8.1</v>
      </c>
      <c r="G40" s="17">
        <v>7.23</v>
      </c>
      <c r="H40" s="17">
        <v>6.36</v>
      </c>
      <c r="I40" s="17"/>
      <c r="J40" s="17">
        <v>8.43</v>
      </c>
      <c r="K40" s="17">
        <v>10.16</v>
      </c>
      <c r="L40" s="17">
        <v>12.96</v>
      </c>
      <c r="M40" s="17"/>
      <c r="N40" s="17">
        <v>52.282085510999998</v>
      </c>
      <c r="O40" s="36">
        <v>16.938719095</v>
      </c>
      <c r="P40" s="20" t="s">
        <v>16</v>
      </c>
      <c r="Q40" s="15" t="s">
        <v>542</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43</v>
      </c>
      <c r="D41" s="19" t="s">
        <v>275</v>
      </c>
      <c r="E41" s="16"/>
      <c r="F41" s="18">
        <v>63.8</v>
      </c>
      <c r="G41" s="18">
        <v>58.01</v>
      </c>
      <c r="H41" s="18">
        <v>52.22</v>
      </c>
      <c r="I41" s="17"/>
      <c r="J41" s="18">
        <v>67.930000000000007</v>
      </c>
      <c r="K41" s="18">
        <v>79.5</v>
      </c>
      <c r="L41" s="18">
        <v>98.23</v>
      </c>
      <c r="M41" s="18"/>
      <c r="N41" s="18">
        <v>70.975604415999996</v>
      </c>
      <c r="O41" s="18">
        <v>1.5012773529000001</v>
      </c>
      <c r="P41" s="19" t="s">
        <v>18</v>
      </c>
      <c r="Q41" s="14" t="s">
        <v>543</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44</v>
      </c>
      <c r="D42" s="20" t="s">
        <v>276</v>
      </c>
      <c r="E42" s="16"/>
      <c r="F42" s="17">
        <v>11.5</v>
      </c>
      <c r="G42" s="17">
        <v>10.6</v>
      </c>
      <c r="H42" s="17">
        <v>9.7100000000000009</v>
      </c>
      <c r="I42" s="17"/>
      <c r="J42" s="17">
        <v>11.74</v>
      </c>
      <c r="K42" s="17">
        <v>13.52</v>
      </c>
      <c r="L42" s="17">
        <v>16.399999999999999</v>
      </c>
      <c r="M42" s="17"/>
      <c r="N42" s="17">
        <v>42.026980066</v>
      </c>
      <c r="O42" s="36">
        <v>12.963868428</v>
      </c>
      <c r="P42" s="20" t="s">
        <v>16</v>
      </c>
      <c r="Q42" s="15" t="s">
        <v>544</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45</v>
      </c>
      <c r="D43" s="20" t="s">
        <v>277</v>
      </c>
      <c r="E43" s="16"/>
      <c r="F43" s="17">
        <v>35.22</v>
      </c>
      <c r="G43" s="17">
        <v>32.74</v>
      </c>
      <c r="H43" s="17">
        <v>30.26</v>
      </c>
      <c r="I43" s="17"/>
      <c r="J43" s="17">
        <v>35.799999999999997</v>
      </c>
      <c r="K43" s="17">
        <v>40.75</v>
      </c>
      <c r="L43" s="17">
        <v>48.76</v>
      </c>
      <c r="M43" s="17"/>
      <c r="N43" s="17">
        <v>36.190834322000001</v>
      </c>
      <c r="O43" s="36">
        <v>205.18208681000002</v>
      </c>
      <c r="P43" s="20" t="s">
        <v>16</v>
      </c>
      <c r="Q43" s="15" t="s">
        <v>545</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46</v>
      </c>
      <c r="D44" s="19" t="s">
        <v>278</v>
      </c>
      <c r="E44" s="16"/>
      <c r="F44" s="18">
        <v>19.41</v>
      </c>
      <c r="G44" s="18">
        <v>17.21</v>
      </c>
      <c r="H44" s="18">
        <v>15.01</v>
      </c>
      <c r="I44" s="17"/>
      <c r="J44" s="18">
        <v>20.37</v>
      </c>
      <c r="K44" s="18">
        <v>24.76</v>
      </c>
      <c r="L44" s="18">
        <v>31.88</v>
      </c>
      <c r="M44" s="18"/>
      <c r="N44" s="18">
        <v>57.157431905000003</v>
      </c>
      <c r="O44" s="18">
        <v>7.9142404761999998</v>
      </c>
      <c r="P44" s="19" t="s">
        <v>18</v>
      </c>
      <c r="Q44" s="14" t="s">
        <v>546</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47</v>
      </c>
      <c r="D45" s="20" t="s">
        <v>279</v>
      </c>
      <c r="E45" s="16"/>
      <c r="F45" s="17">
        <v>134.02000000000001</v>
      </c>
      <c r="G45" s="17">
        <v>126.17</v>
      </c>
      <c r="H45" s="17">
        <v>118.32</v>
      </c>
      <c r="I45" s="17"/>
      <c r="J45" s="17">
        <v>137.18</v>
      </c>
      <c r="K45" s="17">
        <v>152.87</v>
      </c>
      <c r="L45" s="17">
        <v>178.27</v>
      </c>
      <c r="M45" s="17"/>
      <c r="N45" s="17">
        <v>48.903418059000003</v>
      </c>
      <c r="O45" s="36">
        <v>3.9879093871000002</v>
      </c>
      <c r="P45" s="20" t="s">
        <v>16</v>
      </c>
      <c r="Q45" s="15" t="s">
        <v>547</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48</v>
      </c>
      <c r="D46" s="19" t="s">
        <v>280</v>
      </c>
      <c r="E46" s="16"/>
      <c r="F46" s="18">
        <v>13.51</v>
      </c>
      <c r="G46" s="18">
        <v>12.5</v>
      </c>
      <c r="H46" s="18">
        <v>11.49</v>
      </c>
      <c r="I46" s="17"/>
      <c r="J46" s="18">
        <v>13.94</v>
      </c>
      <c r="K46" s="18">
        <v>15.95</v>
      </c>
      <c r="L46" s="18">
        <v>19.22</v>
      </c>
      <c r="M46" s="18"/>
      <c r="N46" s="18">
        <v>46.731893731</v>
      </c>
      <c r="O46" s="18">
        <v>3.633032381</v>
      </c>
      <c r="P46" s="19" t="s">
        <v>16</v>
      </c>
      <c r="Q46" s="14" t="s">
        <v>548</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49</v>
      </c>
      <c r="D47" s="20" t="s">
        <v>281</v>
      </c>
      <c r="E47" s="16"/>
      <c r="F47" s="17">
        <v>11.39</v>
      </c>
      <c r="G47" s="17">
        <v>10.55</v>
      </c>
      <c r="H47" s="17">
        <v>9.7200000000000006</v>
      </c>
      <c r="I47" s="17"/>
      <c r="J47" s="17">
        <v>11.58</v>
      </c>
      <c r="K47" s="17">
        <v>13.24</v>
      </c>
      <c r="L47" s="17">
        <v>15.94</v>
      </c>
      <c r="M47" s="17"/>
      <c r="N47" s="17">
        <v>48.018241861</v>
      </c>
      <c r="O47" s="36">
        <v>4.9875167142999999</v>
      </c>
      <c r="P47" s="20" t="s">
        <v>16</v>
      </c>
      <c r="Q47" s="15" t="s">
        <v>549</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50</v>
      </c>
      <c r="D48" s="19" t="s">
        <v>282</v>
      </c>
      <c r="E48" s="16"/>
      <c r="F48" s="18">
        <v>15.37</v>
      </c>
      <c r="G48" s="18">
        <v>14.26</v>
      </c>
      <c r="H48" s="18">
        <v>13.16</v>
      </c>
      <c r="I48" s="17"/>
      <c r="J48" s="18">
        <v>16</v>
      </c>
      <c r="K48" s="18">
        <v>18.2</v>
      </c>
      <c r="L48" s="18">
        <v>21.76</v>
      </c>
      <c r="M48" s="18"/>
      <c r="N48" s="18">
        <v>51.278289825000002</v>
      </c>
      <c r="O48" s="18">
        <v>3.2762427618999999</v>
      </c>
      <c r="P48" s="19" t="s">
        <v>18</v>
      </c>
      <c r="Q48" s="14" t="s">
        <v>550</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51</v>
      </c>
      <c r="D49" s="20" t="s">
        <v>283</v>
      </c>
      <c r="E49" s="16"/>
      <c r="F49" s="17">
        <v>14.15</v>
      </c>
      <c r="G49" s="17">
        <v>12.75</v>
      </c>
      <c r="H49" s="17">
        <v>11.35</v>
      </c>
      <c r="I49" s="17"/>
      <c r="J49" s="17">
        <v>14.55</v>
      </c>
      <c r="K49" s="17">
        <v>17.34</v>
      </c>
      <c r="L49" s="17">
        <v>21.85</v>
      </c>
      <c r="M49" s="17"/>
      <c r="N49" s="17">
        <v>58.650102113999999</v>
      </c>
      <c r="O49" s="36">
        <v>170.38886389999999</v>
      </c>
      <c r="P49" s="20" t="s">
        <v>18</v>
      </c>
      <c r="Q49" s="15" t="s">
        <v>551</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51</v>
      </c>
      <c r="D50" s="19" t="s">
        <v>284</v>
      </c>
      <c r="E50" s="16"/>
      <c r="F50" s="18">
        <v>16.510000000000002</v>
      </c>
      <c r="G50" s="18">
        <v>14.65</v>
      </c>
      <c r="H50" s="18">
        <v>12.79</v>
      </c>
      <c r="I50" s="17"/>
      <c r="J50" s="18">
        <v>16.95</v>
      </c>
      <c r="K50" s="18">
        <v>20.66</v>
      </c>
      <c r="L50" s="18">
        <v>26.66</v>
      </c>
      <c r="M50" s="18"/>
      <c r="N50" s="18">
        <v>59.183558687999998</v>
      </c>
      <c r="O50" s="18">
        <v>575.65655280999999</v>
      </c>
      <c r="P50" s="19" t="s">
        <v>18</v>
      </c>
      <c r="Q50" s="14" t="s">
        <v>552</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52</v>
      </c>
      <c r="D51" s="20" t="s">
        <v>285</v>
      </c>
      <c r="E51" s="16"/>
      <c r="F51" s="17">
        <v>15.11</v>
      </c>
      <c r="G51" s="17">
        <v>14.3</v>
      </c>
      <c r="H51" s="17">
        <v>13.49</v>
      </c>
      <c r="I51" s="17"/>
      <c r="J51" s="17">
        <v>15.29</v>
      </c>
      <c r="K51" s="17">
        <v>16.899999999999999</v>
      </c>
      <c r="L51" s="17">
        <v>19.52</v>
      </c>
      <c r="M51" s="17"/>
      <c r="N51" s="17">
        <v>32.528802380000002</v>
      </c>
      <c r="O51" s="36">
        <v>70.397400856999994</v>
      </c>
      <c r="P51" s="20" t="s">
        <v>16</v>
      </c>
      <c r="Q51" s="15" t="s">
        <v>553</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53</v>
      </c>
      <c r="D52" s="19" t="s">
        <v>286</v>
      </c>
      <c r="E52" s="16"/>
      <c r="F52" s="18">
        <v>21.07</v>
      </c>
      <c r="G52" s="18">
        <v>18.45</v>
      </c>
      <c r="H52" s="18">
        <v>15.83</v>
      </c>
      <c r="I52" s="17"/>
      <c r="J52" s="18">
        <v>21.67</v>
      </c>
      <c r="K52" s="18">
        <v>26.9</v>
      </c>
      <c r="L52" s="18">
        <v>35.369999999999997</v>
      </c>
      <c r="M52" s="18"/>
      <c r="N52" s="18">
        <v>32.946650142000003</v>
      </c>
      <c r="O52" s="18">
        <v>775.53147457</v>
      </c>
      <c r="P52" s="19" t="s">
        <v>16</v>
      </c>
      <c r="Q52" s="14" t="s">
        <v>554</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54</v>
      </c>
      <c r="D53" s="20" t="s">
        <v>287</v>
      </c>
      <c r="E53" s="16"/>
      <c r="F53" s="17">
        <v>20.04</v>
      </c>
      <c r="G53" s="17">
        <v>19.02</v>
      </c>
      <c r="H53" s="17">
        <v>18</v>
      </c>
      <c r="I53" s="17"/>
      <c r="J53" s="17">
        <v>20.32</v>
      </c>
      <c r="K53" s="17">
        <v>22.35</v>
      </c>
      <c r="L53" s="17">
        <v>25.64</v>
      </c>
      <c r="M53" s="17"/>
      <c r="N53" s="17">
        <v>32.480466290000003</v>
      </c>
      <c r="O53" s="36">
        <v>3.2811087143000002</v>
      </c>
      <c r="P53" s="20" t="s">
        <v>16</v>
      </c>
      <c r="Q53" s="15" t="s">
        <v>555</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55</v>
      </c>
      <c r="D54" s="19" t="s">
        <v>288</v>
      </c>
      <c r="E54" s="16"/>
      <c r="F54" s="18">
        <v>9.32</v>
      </c>
      <c r="G54" s="18">
        <v>7.85</v>
      </c>
      <c r="H54" s="18">
        <v>6.39</v>
      </c>
      <c r="I54" s="17"/>
      <c r="J54" s="18">
        <v>9.82</v>
      </c>
      <c r="K54" s="18">
        <v>12.74</v>
      </c>
      <c r="L54" s="18">
        <v>17.47</v>
      </c>
      <c r="M54" s="18"/>
      <c r="N54" s="18">
        <v>30.362308562999999</v>
      </c>
      <c r="O54" s="18">
        <v>46.615432618999996</v>
      </c>
      <c r="P54" s="19" t="s">
        <v>16</v>
      </c>
      <c r="Q54" s="14" t="s">
        <v>556</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56</v>
      </c>
      <c r="D55" s="20" t="s">
        <v>289</v>
      </c>
      <c r="E55" s="16"/>
      <c r="F55" s="17">
        <v>18.440000000000001</v>
      </c>
      <c r="G55" s="17">
        <v>15.97</v>
      </c>
      <c r="H55" s="17">
        <v>13.51</v>
      </c>
      <c r="I55" s="17"/>
      <c r="J55" s="17">
        <v>19.61</v>
      </c>
      <c r="K55" s="17">
        <v>24.53</v>
      </c>
      <c r="L55" s="17">
        <v>32.5</v>
      </c>
      <c r="M55" s="17"/>
      <c r="N55" s="17">
        <v>31.074216231000001</v>
      </c>
      <c r="O55" s="36">
        <v>172.42161100000001</v>
      </c>
      <c r="P55" s="20" t="s">
        <v>16</v>
      </c>
      <c r="Q55" s="15" t="s">
        <v>557</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57</v>
      </c>
      <c r="D56" s="19" t="s">
        <v>290</v>
      </c>
      <c r="E56" s="16"/>
      <c r="F56" s="18">
        <v>20.75</v>
      </c>
      <c r="G56" s="18">
        <v>18.89</v>
      </c>
      <c r="H56" s="18">
        <v>17.04</v>
      </c>
      <c r="I56" s="17"/>
      <c r="J56" s="18">
        <v>21.79</v>
      </c>
      <c r="K56" s="18">
        <v>25.49</v>
      </c>
      <c r="L56" s="18">
        <v>31.49</v>
      </c>
      <c r="M56" s="18"/>
      <c r="N56" s="18">
        <v>48.262540127999998</v>
      </c>
      <c r="O56" s="18">
        <v>208.5401459</v>
      </c>
      <c r="P56" s="19" t="s">
        <v>16</v>
      </c>
      <c r="Q56" s="14" t="s">
        <v>558</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58</v>
      </c>
      <c r="D57" s="20" t="s">
        <v>291</v>
      </c>
      <c r="E57" s="16"/>
      <c r="F57" s="17">
        <v>20.13</v>
      </c>
      <c r="G57" s="17">
        <v>17.13</v>
      </c>
      <c r="H57" s="17">
        <v>14.13</v>
      </c>
      <c r="I57" s="17"/>
      <c r="J57" s="17">
        <v>21.27</v>
      </c>
      <c r="K57" s="17">
        <v>27.26</v>
      </c>
      <c r="L57" s="17">
        <v>36.97</v>
      </c>
      <c r="M57" s="17"/>
      <c r="N57" s="17">
        <v>67.800203569999994</v>
      </c>
      <c r="O57" s="36">
        <v>4.9271083748000004</v>
      </c>
      <c r="P57" s="20" t="s">
        <v>18</v>
      </c>
      <c r="Q57" s="15" t="s">
        <v>559</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59</v>
      </c>
      <c r="D58" s="19" t="s">
        <v>292</v>
      </c>
      <c r="E58" s="16"/>
      <c r="F58" s="18">
        <v>41.53</v>
      </c>
      <c r="G58" s="18">
        <v>37.89</v>
      </c>
      <c r="H58" s="18">
        <v>34.25</v>
      </c>
      <c r="I58" s="17"/>
      <c r="J58" s="18">
        <v>42.71</v>
      </c>
      <c r="K58" s="18">
        <v>49.98</v>
      </c>
      <c r="L58" s="18">
        <v>61.75</v>
      </c>
      <c r="M58" s="18"/>
      <c r="N58" s="18">
        <v>70.449049185999996</v>
      </c>
      <c r="O58" s="18">
        <v>272.32536613999997</v>
      </c>
      <c r="P58" s="19" t="s">
        <v>18</v>
      </c>
      <c r="Q58" s="14" t="s">
        <v>560</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60</v>
      </c>
      <c r="D59" s="19" t="s">
        <v>293</v>
      </c>
      <c r="E59" s="16"/>
      <c r="F59" s="18">
        <v>14.19</v>
      </c>
      <c r="G59" s="18">
        <v>13.46</v>
      </c>
      <c r="H59" s="18">
        <v>12.74</v>
      </c>
      <c r="I59" s="17"/>
      <c r="J59" s="18">
        <v>14.36</v>
      </c>
      <c r="K59" s="18">
        <v>15.8</v>
      </c>
      <c r="L59" s="18">
        <v>18.14</v>
      </c>
      <c r="M59" s="18"/>
      <c r="N59" s="18">
        <v>30.944218011</v>
      </c>
      <c r="O59" s="18">
        <v>76.240628905000008</v>
      </c>
      <c r="P59" s="19" t="s">
        <v>16</v>
      </c>
      <c r="Q59" s="14" t="s">
        <v>561</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61</v>
      </c>
      <c r="D60" s="20" t="s">
        <v>294</v>
      </c>
      <c r="E60" s="16"/>
      <c r="F60" s="17">
        <v>4.91</v>
      </c>
      <c r="G60" s="17">
        <v>4.29</v>
      </c>
      <c r="H60" s="17">
        <v>3.67</v>
      </c>
      <c r="I60" s="17"/>
      <c r="J60" s="17">
        <v>5.38</v>
      </c>
      <c r="K60" s="17">
        <v>6.61</v>
      </c>
      <c r="L60" s="17">
        <v>8.61</v>
      </c>
      <c r="M60" s="17"/>
      <c r="N60" s="17">
        <v>63.372224553000002</v>
      </c>
      <c r="O60" s="36">
        <v>6.8959928571000004</v>
      </c>
      <c r="P60" s="20" t="s">
        <v>18</v>
      </c>
      <c r="Q60" s="15" t="s">
        <v>562</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62</v>
      </c>
      <c r="D61" s="19" t="s">
        <v>295</v>
      </c>
      <c r="E61" s="16"/>
      <c r="F61" s="18">
        <v>3.12</v>
      </c>
      <c r="G61" s="18">
        <v>0.45</v>
      </c>
      <c r="H61" s="18">
        <v>-2.2000000000000002</v>
      </c>
      <c r="I61" s="17"/>
      <c r="J61" s="18">
        <v>3.39</v>
      </c>
      <c r="K61" s="18">
        <v>8.7100000000000009</v>
      </c>
      <c r="L61" s="18">
        <v>17.32</v>
      </c>
      <c r="M61" s="18"/>
      <c r="N61" s="18">
        <v>17.023317135999999</v>
      </c>
      <c r="O61" s="18">
        <v>18.797261095000003</v>
      </c>
      <c r="P61" s="19" t="s">
        <v>16</v>
      </c>
      <c r="Q61" s="14" t="s">
        <v>563</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63</v>
      </c>
      <c r="D62" s="20" t="s">
        <v>296</v>
      </c>
      <c r="E62" s="16"/>
      <c r="F62" s="17">
        <v>4.2</v>
      </c>
      <c r="G62" s="17">
        <v>3.39</v>
      </c>
      <c r="H62" s="17">
        <v>2.58</v>
      </c>
      <c r="I62" s="17"/>
      <c r="J62" s="17">
        <v>4.3499999999999996</v>
      </c>
      <c r="K62" s="17">
        <v>5.96</v>
      </c>
      <c r="L62" s="17">
        <v>8.57</v>
      </c>
      <c r="M62" s="17"/>
      <c r="N62" s="17">
        <v>43.207663318000002</v>
      </c>
      <c r="O62" s="36">
        <v>23.666822571000001</v>
      </c>
      <c r="P62" s="20" t="s">
        <v>16</v>
      </c>
      <c r="Q62" s="15" t="s">
        <v>564</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64</v>
      </c>
      <c r="D63" s="19" t="s">
        <v>297</v>
      </c>
      <c r="E63" s="16"/>
      <c r="F63" s="18">
        <v>16.91</v>
      </c>
      <c r="G63" s="18">
        <v>13.99</v>
      </c>
      <c r="H63" s="18">
        <v>11.07</v>
      </c>
      <c r="I63" s="17"/>
      <c r="J63" s="18">
        <v>18.37</v>
      </c>
      <c r="K63" s="18">
        <v>24.2</v>
      </c>
      <c r="L63" s="18">
        <v>33.65</v>
      </c>
      <c r="M63" s="18"/>
      <c r="N63" s="18">
        <v>55.013170602000002</v>
      </c>
      <c r="O63" s="18">
        <v>40.322949714000003</v>
      </c>
      <c r="P63" s="19" t="s">
        <v>18</v>
      </c>
      <c r="Q63" s="14" t="s">
        <v>565</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65</v>
      </c>
      <c r="D64" s="20" t="s">
        <v>298</v>
      </c>
      <c r="E64" s="16"/>
      <c r="F64" s="17">
        <v>15.08</v>
      </c>
      <c r="G64" s="17">
        <v>13.32</v>
      </c>
      <c r="H64" s="17">
        <v>11.56</v>
      </c>
      <c r="I64" s="17"/>
      <c r="J64" s="17">
        <v>15.48</v>
      </c>
      <c r="K64" s="17">
        <v>18.989999999999998</v>
      </c>
      <c r="L64" s="17">
        <v>24.68</v>
      </c>
      <c r="M64" s="17"/>
      <c r="N64" s="17">
        <v>48.091117627999999</v>
      </c>
      <c r="O64" s="36">
        <v>8.4842625714000004</v>
      </c>
      <c r="P64" s="20" t="s">
        <v>16</v>
      </c>
      <c r="Q64" s="15" t="s">
        <v>566</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65</v>
      </c>
      <c r="D65" s="19" t="s">
        <v>299</v>
      </c>
      <c r="E65" s="16"/>
      <c r="F65" s="18">
        <v>10.29</v>
      </c>
      <c r="G65" s="18">
        <v>9.74</v>
      </c>
      <c r="H65" s="18">
        <v>9.19</v>
      </c>
      <c r="I65" s="17"/>
      <c r="J65" s="18">
        <v>10.81</v>
      </c>
      <c r="K65" s="18">
        <v>11.9</v>
      </c>
      <c r="L65" s="18">
        <v>13.68</v>
      </c>
      <c r="M65" s="18"/>
      <c r="N65" s="18">
        <v>53.449249815999998</v>
      </c>
      <c r="O65" s="18">
        <v>120.46447319000001</v>
      </c>
      <c r="P65" s="19" t="s">
        <v>18</v>
      </c>
      <c r="Q65" s="14" t="s">
        <v>567</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568</v>
      </c>
      <c r="D66" s="20" t="s">
        <v>569</v>
      </c>
      <c r="E66" s="16"/>
      <c r="F66" s="17">
        <v>78.900000000000006</v>
      </c>
      <c r="G66" s="17">
        <v>72.45</v>
      </c>
      <c r="H66" s="17">
        <v>66</v>
      </c>
      <c r="I66" s="17"/>
      <c r="J66" s="17">
        <v>80.52</v>
      </c>
      <c r="K66" s="17">
        <v>93.41</v>
      </c>
      <c r="L66" s="17">
        <v>114.28</v>
      </c>
      <c r="M66" s="17"/>
      <c r="N66" s="17">
        <v>45.496500808999997</v>
      </c>
      <c r="O66" s="36">
        <v>1.0322966319</v>
      </c>
      <c r="P66" s="20" t="s">
        <v>16</v>
      </c>
      <c r="Q66" s="15" t="s">
        <v>570</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66</v>
      </c>
      <c r="D67" s="19" t="s">
        <v>300</v>
      </c>
      <c r="E67" s="16"/>
      <c r="F67" s="18">
        <v>63.85</v>
      </c>
      <c r="G67" s="18">
        <v>61.46</v>
      </c>
      <c r="H67" s="18">
        <v>59.07</v>
      </c>
      <c r="I67" s="17"/>
      <c r="J67" s="18">
        <v>64.760000000000005</v>
      </c>
      <c r="K67" s="18">
        <v>69.53</v>
      </c>
      <c r="L67" s="18">
        <v>77.260000000000005</v>
      </c>
      <c r="M67" s="18"/>
      <c r="N67" s="18">
        <v>37.298092879999999</v>
      </c>
      <c r="O67" s="18">
        <v>1.6438494252</v>
      </c>
      <c r="P67" s="19" t="s">
        <v>16</v>
      </c>
      <c r="Q67" s="14" t="s">
        <v>571</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67</v>
      </c>
      <c r="D68" s="20" t="s">
        <v>301</v>
      </c>
      <c r="E68" s="16"/>
      <c r="F68" s="17">
        <v>2.79</v>
      </c>
      <c r="G68" s="17">
        <v>2.25</v>
      </c>
      <c r="H68" s="17">
        <v>1.71</v>
      </c>
      <c r="I68" s="17"/>
      <c r="J68" s="17">
        <v>2.92</v>
      </c>
      <c r="K68" s="17">
        <v>3.99</v>
      </c>
      <c r="L68" s="17">
        <v>5.73</v>
      </c>
      <c r="M68" s="17"/>
      <c r="N68" s="17">
        <v>43.023869863000002</v>
      </c>
      <c r="O68" s="36">
        <v>110.09963095000001</v>
      </c>
      <c r="P68" s="20" t="s">
        <v>16</v>
      </c>
      <c r="Q68" s="15" t="s">
        <v>572</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68</v>
      </c>
      <c r="D69" s="19" t="s">
        <v>302</v>
      </c>
      <c r="E69" s="16"/>
      <c r="F69" s="18">
        <v>68.34</v>
      </c>
      <c r="G69" s="18">
        <v>55.04</v>
      </c>
      <c r="H69" s="18">
        <v>41.74</v>
      </c>
      <c r="I69" s="17"/>
      <c r="J69" s="18">
        <v>76.8</v>
      </c>
      <c r="K69" s="18">
        <v>103.39</v>
      </c>
      <c r="L69" s="18">
        <v>146.43</v>
      </c>
      <c r="M69" s="18"/>
      <c r="N69" s="18">
        <v>80.708036394000004</v>
      </c>
      <c r="O69" s="18">
        <v>3.2514283676</v>
      </c>
      <c r="P69" s="19" t="s">
        <v>18</v>
      </c>
      <c r="Q69" s="14" t="s">
        <v>573</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69</v>
      </c>
      <c r="D70" s="20" t="s">
        <v>303</v>
      </c>
      <c r="E70" s="16"/>
      <c r="F70" s="17">
        <v>26.41</v>
      </c>
      <c r="G70" s="17">
        <v>23.62</v>
      </c>
      <c r="H70" s="17">
        <v>20.84</v>
      </c>
      <c r="I70" s="17"/>
      <c r="J70" s="17">
        <v>27.75</v>
      </c>
      <c r="K70" s="17">
        <v>33.31</v>
      </c>
      <c r="L70" s="17">
        <v>42.3</v>
      </c>
      <c r="M70" s="17"/>
      <c r="N70" s="17">
        <v>67.585893255000002</v>
      </c>
      <c r="O70" s="36">
        <v>55.886690285999997</v>
      </c>
      <c r="P70" s="20" t="s">
        <v>18</v>
      </c>
      <c r="Q70" s="15" t="s">
        <v>574</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70</v>
      </c>
      <c r="D71" s="19" t="s">
        <v>304</v>
      </c>
      <c r="E71" s="16"/>
      <c r="F71" s="18">
        <v>11.64</v>
      </c>
      <c r="G71" s="18">
        <v>10.51</v>
      </c>
      <c r="H71" s="18">
        <v>9.39</v>
      </c>
      <c r="I71" s="17"/>
      <c r="J71" s="18">
        <v>11.95</v>
      </c>
      <c r="K71" s="18">
        <v>14.19</v>
      </c>
      <c r="L71" s="18">
        <v>17.829999999999998</v>
      </c>
      <c r="M71" s="18"/>
      <c r="N71" s="18">
        <v>61.038119537999997</v>
      </c>
      <c r="O71" s="18">
        <v>59.954576523999997</v>
      </c>
      <c r="P71" s="19" t="s">
        <v>18</v>
      </c>
      <c r="Q71" s="14" t="s">
        <v>575</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70</v>
      </c>
      <c r="D72" s="20" t="s">
        <v>305</v>
      </c>
      <c r="E72" s="16"/>
      <c r="F72" s="17">
        <v>12.46</v>
      </c>
      <c r="G72" s="17">
        <v>11.32</v>
      </c>
      <c r="H72" s="17">
        <v>10.19</v>
      </c>
      <c r="I72" s="17"/>
      <c r="J72" s="17">
        <v>12.88</v>
      </c>
      <c r="K72" s="17">
        <v>15.14</v>
      </c>
      <c r="L72" s="17">
        <v>18.809999999999999</v>
      </c>
      <c r="M72" s="17"/>
      <c r="N72" s="17">
        <v>55.983249800999999</v>
      </c>
      <c r="O72" s="36">
        <v>154.99356881</v>
      </c>
      <c r="P72" s="20" t="s">
        <v>18</v>
      </c>
      <c r="Q72" s="15" t="s">
        <v>576</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71</v>
      </c>
      <c r="D73" s="19" t="s">
        <v>306</v>
      </c>
      <c r="E73" s="16"/>
      <c r="F73" s="18">
        <v>6.9</v>
      </c>
      <c r="G73" s="18">
        <v>6.18</v>
      </c>
      <c r="H73" s="18">
        <v>5.46</v>
      </c>
      <c r="I73" s="17"/>
      <c r="J73" s="18">
        <v>7.18</v>
      </c>
      <c r="K73" s="18">
        <v>8.61</v>
      </c>
      <c r="L73" s="18">
        <v>10.94</v>
      </c>
      <c r="M73" s="18"/>
      <c r="N73" s="18">
        <v>30.921016245000001</v>
      </c>
      <c r="O73" s="18">
        <v>144.95761024000001</v>
      </c>
      <c r="P73" s="19" t="s">
        <v>16</v>
      </c>
      <c r="Q73" s="14" t="s">
        <v>577</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72</v>
      </c>
      <c r="D74" s="20" t="s">
        <v>307</v>
      </c>
      <c r="E74" s="16"/>
      <c r="F74" s="17">
        <v>40.020000000000003</v>
      </c>
      <c r="G74" s="17">
        <v>36.950000000000003</v>
      </c>
      <c r="H74" s="17">
        <v>33.89</v>
      </c>
      <c r="I74" s="17"/>
      <c r="J74" s="17">
        <v>40.630000000000003</v>
      </c>
      <c r="K74" s="17">
        <v>46.75</v>
      </c>
      <c r="L74" s="17">
        <v>56.66</v>
      </c>
      <c r="M74" s="17"/>
      <c r="N74" s="17">
        <v>51.901863822000003</v>
      </c>
      <c r="O74" s="36">
        <v>48.189590285999998</v>
      </c>
      <c r="P74" s="20" t="s">
        <v>16</v>
      </c>
      <c r="Q74" s="15" t="s">
        <v>578</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73</v>
      </c>
      <c r="D75" s="19" t="s">
        <v>308</v>
      </c>
      <c r="E75" s="16"/>
      <c r="F75" s="18">
        <v>5.07</v>
      </c>
      <c r="G75" s="18">
        <v>4.32</v>
      </c>
      <c r="H75" s="18">
        <v>3.58</v>
      </c>
      <c r="I75" s="17"/>
      <c r="J75" s="18">
        <v>5.3</v>
      </c>
      <c r="K75" s="18">
        <v>6.78</v>
      </c>
      <c r="L75" s="18">
        <v>9.19</v>
      </c>
      <c r="M75" s="18"/>
      <c r="N75" s="18">
        <v>47.251274870000003</v>
      </c>
      <c r="O75" s="18">
        <v>1.8517129999999999</v>
      </c>
      <c r="P75" s="19" t="s">
        <v>16</v>
      </c>
      <c r="Q75" s="14" t="s">
        <v>579</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74</v>
      </c>
      <c r="D76" s="20" t="s">
        <v>309</v>
      </c>
      <c r="E76" s="16"/>
      <c r="F76" s="17">
        <v>4.9000000000000004</v>
      </c>
      <c r="G76" s="17">
        <v>4.46</v>
      </c>
      <c r="H76" s="17">
        <v>4.03</v>
      </c>
      <c r="I76" s="17"/>
      <c r="J76" s="17">
        <v>4.97</v>
      </c>
      <c r="K76" s="17">
        <v>5.83</v>
      </c>
      <c r="L76" s="17">
        <v>7.23</v>
      </c>
      <c r="M76" s="17"/>
      <c r="N76" s="17">
        <v>36.092805460999998</v>
      </c>
      <c r="O76" s="36">
        <v>37.199820333000005</v>
      </c>
      <c r="P76" s="20" t="s">
        <v>16</v>
      </c>
      <c r="Q76" s="15" t="s">
        <v>580</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75</v>
      </c>
      <c r="D77" s="19" t="s">
        <v>310</v>
      </c>
      <c r="E77" s="16"/>
      <c r="F77" s="18">
        <v>28.47</v>
      </c>
      <c r="G77" s="18">
        <v>25.08</v>
      </c>
      <c r="H77" s="18">
        <v>21.7</v>
      </c>
      <c r="I77" s="17"/>
      <c r="J77" s="18">
        <v>29.34</v>
      </c>
      <c r="K77" s="18">
        <v>36.1</v>
      </c>
      <c r="L77" s="18">
        <v>47.06</v>
      </c>
      <c r="M77" s="18"/>
      <c r="N77" s="18">
        <v>45.989060412999997</v>
      </c>
      <c r="O77" s="18">
        <v>67.317706000000001</v>
      </c>
      <c r="P77" s="19" t="s">
        <v>16</v>
      </c>
      <c r="Q77" s="14" t="s">
        <v>581</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76</v>
      </c>
      <c r="D78" s="20" t="s">
        <v>311</v>
      </c>
      <c r="E78" s="16"/>
      <c r="F78" s="17">
        <v>2.2999999999999998</v>
      </c>
      <c r="G78" s="17">
        <v>1.99</v>
      </c>
      <c r="H78" s="17">
        <v>1.68</v>
      </c>
      <c r="I78" s="17"/>
      <c r="J78" s="17">
        <v>2.52</v>
      </c>
      <c r="K78" s="17">
        <v>3.13</v>
      </c>
      <c r="L78" s="17">
        <v>4.13</v>
      </c>
      <c r="M78" s="17"/>
      <c r="N78" s="17">
        <v>51.052397388999999</v>
      </c>
      <c r="O78" s="36">
        <v>32.052468476000001</v>
      </c>
      <c r="P78" s="20" t="s">
        <v>16</v>
      </c>
      <c r="Q78" s="15" t="s">
        <v>582</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77</v>
      </c>
      <c r="D79" s="19" t="s">
        <v>312</v>
      </c>
      <c r="E79" s="16"/>
      <c r="F79" s="18">
        <v>25.31</v>
      </c>
      <c r="G79" s="18">
        <v>22.97</v>
      </c>
      <c r="H79" s="18">
        <v>20.63</v>
      </c>
      <c r="I79" s="17"/>
      <c r="J79" s="18">
        <v>26.97</v>
      </c>
      <c r="K79" s="18">
        <v>31.64</v>
      </c>
      <c r="L79" s="18">
        <v>39.21</v>
      </c>
      <c r="M79" s="18"/>
      <c r="N79" s="18">
        <v>59.657874239999998</v>
      </c>
      <c r="O79" s="18">
        <v>107.59264123</v>
      </c>
      <c r="P79" s="19" t="s">
        <v>18</v>
      </c>
      <c r="Q79" s="14" t="s">
        <v>583</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78</v>
      </c>
      <c r="D80" s="20" t="s">
        <v>313</v>
      </c>
      <c r="E80" s="16"/>
      <c r="F80" s="17">
        <v>1.35</v>
      </c>
      <c r="G80" s="17">
        <v>1.08</v>
      </c>
      <c r="H80" s="17">
        <v>0.81</v>
      </c>
      <c r="I80" s="17"/>
      <c r="J80" s="17">
        <v>1.41</v>
      </c>
      <c r="K80" s="17">
        <v>1.94</v>
      </c>
      <c r="L80" s="17">
        <v>2.8</v>
      </c>
      <c r="M80" s="17"/>
      <c r="N80" s="17">
        <v>23.685160722999999</v>
      </c>
      <c r="O80" s="36">
        <v>1.7712359524000001</v>
      </c>
      <c r="P80" s="20" t="s">
        <v>16</v>
      </c>
      <c r="Q80" s="15" t="s">
        <v>584</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79</v>
      </c>
      <c r="D81" s="19" t="s">
        <v>314</v>
      </c>
      <c r="E81" s="16"/>
      <c r="F81" s="18">
        <v>5.66</v>
      </c>
      <c r="G81" s="18">
        <v>5.25</v>
      </c>
      <c r="H81" s="18">
        <v>4.84</v>
      </c>
      <c r="I81" s="17"/>
      <c r="J81" s="18">
        <v>6.32</v>
      </c>
      <c r="K81" s="18">
        <v>7.13</v>
      </c>
      <c r="L81" s="18">
        <v>8.4499999999999993</v>
      </c>
      <c r="M81" s="18"/>
      <c r="N81" s="18">
        <v>57.834638304999999</v>
      </c>
      <c r="O81" s="18">
        <v>12.746147428</v>
      </c>
      <c r="P81" s="19" t="s">
        <v>18</v>
      </c>
      <c r="Q81" s="14" t="s">
        <v>585</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80</v>
      </c>
      <c r="D82" s="20" t="s">
        <v>315</v>
      </c>
      <c r="E82" s="16"/>
      <c r="F82" s="17">
        <v>9.02</v>
      </c>
      <c r="G82" s="17">
        <v>8.4499999999999993</v>
      </c>
      <c r="H82" s="17">
        <v>7.88</v>
      </c>
      <c r="I82" s="17"/>
      <c r="J82" s="17">
        <v>9.6</v>
      </c>
      <c r="K82" s="17">
        <v>10.73</v>
      </c>
      <c r="L82" s="17">
        <v>12.57</v>
      </c>
      <c r="M82" s="17"/>
      <c r="N82" s="17">
        <v>75.336595759000005</v>
      </c>
      <c r="O82" s="36">
        <v>4.8781486189999992</v>
      </c>
      <c r="P82" s="20" t="s">
        <v>18</v>
      </c>
      <c r="Q82" s="15" t="s">
        <v>586</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81</v>
      </c>
      <c r="D83" s="19" t="s">
        <v>316</v>
      </c>
      <c r="E83" s="16"/>
      <c r="F83" s="18">
        <v>41.76</v>
      </c>
      <c r="G83" s="18">
        <v>37.18</v>
      </c>
      <c r="H83" s="18">
        <v>32.6</v>
      </c>
      <c r="I83" s="17"/>
      <c r="J83" s="18">
        <v>43.1</v>
      </c>
      <c r="K83" s="18">
        <v>52.25</v>
      </c>
      <c r="L83" s="18">
        <v>67.069999999999993</v>
      </c>
      <c r="M83" s="18"/>
      <c r="N83" s="18">
        <v>63.394917491000001</v>
      </c>
      <c r="O83" s="18">
        <v>68.220843286000004</v>
      </c>
      <c r="P83" s="19" t="s">
        <v>18</v>
      </c>
      <c r="Q83" s="14" t="s">
        <v>587</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82</v>
      </c>
      <c r="D84" s="20" t="s">
        <v>317</v>
      </c>
      <c r="E84" s="16"/>
      <c r="F84" s="17">
        <v>7.4</v>
      </c>
      <c r="G84" s="17">
        <v>6.47</v>
      </c>
      <c r="H84" s="17">
        <v>5.54</v>
      </c>
      <c r="I84" s="17"/>
      <c r="J84" s="17">
        <v>7.89</v>
      </c>
      <c r="K84" s="17">
        <v>9.74</v>
      </c>
      <c r="L84" s="17">
        <v>12.74</v>
      </c>
      <c r="M84" s="17"/>
      <c r="N84" s="17">
        <v>61.926813647000003</v>
      </c>
      <c r="O84" s="36">
        <v>31.689509095000002</v>
      </c>
      <c r="P84" s="20" t="s">
        <v>18</v>
      </c>
      <c r="Q84" s="15" t="s">
        <v>588</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589</v>
      </c>
      <c r="D85" s="19" t="s">
        <v>590</v>
      </c>
      <c r="E85" s="16"/>
      <c r="F85" s="18">
        <v>431</v>
      </c>
      <c r="G85" s="18">
        <v>397.64</v>
      </c>
      <c r="H85" s="18">
        <v>364.28</v>
      </c>
      <c r="I85" s="17"/>
      <c r="J85" s="18">
        <v>453.34</v>
      </c>
      <c r="K85" s="18">
        <v>520.04999999999995</v>
      </c>
      <c r="L85" s="18">
        <v>628.01</v>
      </c>
      <c r="M85" s="18"/>
      <c r="N85" s="18">
        <v>67.484580315000002</v>
      </c>
      <c r="O85" s="18">
        <v>1.1587773252</v>
      </c>
      <c r="P85" s="19" t="s">
        <v>18</v>
      </c>
      <c r="Q85" s="14" t="s">
        <v>591</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83</v>
      </c>
      <c r="D86" s="20" t="s">
        <v>318</v>
      </c>
      <c r="E86" s="16"/>
      <c r="F86" s="17">
        <v>39.880000000000003</v>
      </c>
      <c r="G86" s="17">
        <v>37.270000000000003</v>
      </c>
      <c r="H86" s="17">
        <v>34.659999999999997</v>
      </c>
      <c r="I86" s="17"/>
      <c r="J86" s="17">
        <v>40.700000000000003</v>
      </c>
      <c r="K86" s="17">
        <v>45.91</v>
      </c>
      <c r="L86" s="17">
        <v>54.34</v>
      </c>
      <c r="M86" s="17"/>
      <c r="N86" s="17">
        <v>33.270544438000002</v>
      </c>
      <c r="O86" s="36">
        <v>298.88485051999999</v>
      </c>
      <c r="P86" s="20" t="s">
        <v>16</v>
      </c>
      <c r="Q86" s="15" t="s">
        <v>592</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83</v>
      </c>
      <c r="D87" s="19" t="s">
        <v>319</v>
      </c>
      <c r="E87" s="16"/>
      <c r="F87" s="18">
        <v>44.1</v>
      </c>
      <c r="G87" s="18">
        <v>41.79</v>
      </c>
      <c r="H87" s="18">
        <v>39.49</v>
      </c>
      <c r="I87" s="17"/>
      <c r="J87" s="18">
        <v>44.83</v>
      </c>
      <c r="K87" s="18">
        <v>49.43</v>
      </c>
      <c r="L87" s="18">
        <v>56.89</v>
      </c>
      <c r="M87" s="18"/>
      <c r="N87" s="18">
        <v>33.237626603000002</v>
      </c>
      <c r="O87" s="18">
        <v>54.141990047999997</v>
      </c>
      <c r="P87" s="19" t="s">
        <v>16</v>
      </c>
      <c r="Q87" s="14" t="s">
        <v>593</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84</v>
      </c>
      <c r="D88" s="20" t="s">
        <v>320</v>
      </c>
      <c r="E88" s="16"/>
      <c r="F88" s="17">
        <v>140</v>
      </c>
      <c r="G88" s="17">
        <v>125.05</v>
      </c>
      <c r="H88" s="17">
        <v>110.11</v>
      </c>
      <c r="I88" s="17"/>
      <c r="J88" s="17">
        <v>180.44</v>
      </c>
      <c r="K88" s="17">
        <v>210.32</v>
      </c>
      <c r="L88" s="17">
        <v>258.67</v>
      </c>
      <c r="M88" s="17"/>
      <c r="N88" s="17">
        <v>47.764595192999998</v>
      </c>
      <c r="O88" s="36">
        <v>3.3086707304999998</v>
      </c>
      <c r="P88" s="20" t="s">
        <v>18</v>
      </c>
      <c r="Q88" s="15" t="s">
        <v>594</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85</v>
      </c>
      <c r="D89" s="19" t="s">
        <v>321</v>
      </c>
      <c r="E89" s="16"/>
      <c r="F89" s="18">
        <v>72.66</v>
      </c>
      <c r="G89" s="18">
        <v>65.88</v>
      </c>
      <c r="H89" s="18">
        <v>59.1</v>
      </c>
      <c r="I89" s="17"/>
      <c r="J89" s="18">
        <v>79.739999999999995</v>
      </c>
      <c r="K89" s="18">
        <v>93.29</v>
      </c>
      <c r="L89" s="18">
        <v>115.21</v>
      </c>
      <c r="M89" s="18"/>
      <c r="N89" s="18">
        <v>67.950888984000002</v>
      </c>
      <c r="O89" s="18">
        <v>312.00338894999999</v>
      </c>
      <c r="P89" s="19" t="s">
        <v>18</v>
      </c>
      <c r="Q89" s="14" t="s">
        <v>595</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86</v>
      </c>
      <c r="D90" s="20" t="s">
        <v>322</v>
      </c>
      <c r="E90" s="16"/>
      <c r="F90" s="17">
        <v>45.94</v>
      </c>
      <c r="G90" s="17">
        <v>42.25</v>
      </c>
      <c r="H90" s="17">
        <v>38.57</v>
      </c>
      <c r="I90" s="17"/>
      <c r="J90" s="17">
        <v>47.06</v>
      </c>
      <c r="K90" s="17">
        <v>54.42</v>
      </c>
      <c r="L90" s="17">
        <v>66.34</v>
      </c>
      <c r="M90" s="17"/>
      <c r="N90" s="17">
        <v>52.390100705000002</v>
      </c>
      <c r="O90" s="36">
        <v>120.41315147</v>
      </c>
      <c r="P90" s="20" t="s">
        <v>16</v>
      </c>
      <c r="Q90" s="15" t="s">
        <v>596</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87</v>
      </c>
      <c r="D91" s="19" t="s">
        <v>323</v>
      </c>
      <c r="E91" s="16"/>
      <c r="F91" s="18">
        <v>13.86</v>
      </c>
      <c r="G91" s="18">
        <v>12.8</v>
      </c>
      <c r="H91" s="18">
        <v>11.74</v>
      </c>
      <c r="I91" s="17"/>
      <c r="J91" s="18">
        <v>14.9</v>
      </c>
      <c r="K91" s="18">
        <v>17.010000000000002</v>
      </c>
      <c r="L91" s="18">
        <v>20.43</v>
      </c>
      <c r="M91" s="18"/>
      <c r="N91" s="18">
        <v>59.461341394999998</v>
      </c>
      <c r="O91" s="18">
        <v>177.43780862</v>
      </c>
      <c r="P91" s="19" t="s">
        <v>18</v>
      </c>
      <c r="Q91" s="14" t="s">
        <v>597</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88</v>
      </c>
      <c r="D92" s="20" t="s">
        <v>324</v>
      </c>
      <c r="E92" s="16"/>
      <c r="F92" s="17">
        <v>41.18</v>
      </c>
      <c r="G92" s="17">
        <v>38.380000000000003</v>
      </c>
      <c r="H92" s="17">
        <v>35.58</v>
      </c>
      <c r="I92" s="17"/>
      <c r="J92" s="17">
        <v>44.24</v>
      </c>
      <c r="K92" s="17">
        <v>49.83</v>
      </c>
      <c r="L92" s="17">
        <v>58.88</v>
      </c>
      <c r="M92" s="17"/>
      <c r="N92" s="17">
        <v>76.333091478</v>
      </c>
      <c r="O92" s="36">
        <v>72.228550237999997</v>
      </c>
      <c r="P92" s="20" t="s">
        <v>18</v>
      </c>
      <c r="Q92" s="15" t="s">
        <v>598</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89</v>
      </c>
      <c r="D93" s="19" t="s">
        <v>325</v>
      </c>
      <c r="E93" s="16"/>
      <c r="F93" s="18">
        <v>35.409999999999997</v>
      </c>
      <c r="G93" s="18">
        <v>32.74</v>
      </c>
      <c r="H93" s="18">
        <v>30.07</v>
      </c>
      <c r="I93" s="17"/>
      <c r="J93" s="18">
        <v>36.369999999999997</v>
      </c>
      <c r="K93" s="18">
        <v>41.7</v>
      </c>
      <c r="L93" s="18">
        <v>50.34</v>
      </c>
      <c r="M93" s="18"/>
      <c r="N93" s="18">
        <v>44.149303476</v>
      </c>
      <c r="O93" s="18">
        <v>278.42976367</v>
      </c>
      <c r="P93" s="19" t="s">
        <v>16</v>
      </c>
      <c r="Q93" s="14" t="s">
        <v>599</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90</v>
      </c>
      <c r="D94" s="20" t="s">
        <v>326</v>
      </c>
      <c r="E94" s="16"/>
      <c r="F94" s="17">
        <v>7.19</v>
      </c>
      <c r="G94" s="17">
        <v>6.5</v>
      </c>
      <c r="H94" s="17">
        <v>5.81</v>
      </c>
      <c r="I94" s="17"/>
      <c r="J94" s="17">
        <v>7.68</v>
      </c>
      <c r="K94" s="17">
        <v>9.0500000000000007</v>
      </c>
      <c r="L94" s="17">
        <v>11.27</v>
      </c>
      <c r="M94" s="17"/>
      <c r="N94" s="17">
        <v>60.928678228000003</v>
      </c>
      <c r="O94" s="36">
        <v>5.3370774762000002</v>
      </c>
      <c r="P94" s="20" t="s">
        <v>18</v>
      </c>
      <c r="Q94" s="15" t="s">
        <v>600</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91</v>
      </c>
      <c r="D95" s="19" t="s">
        <v>327</v>
      </c>
      <c r="E95" s="16"/>
      <c r="F95" s="18">
        <v>74.48</v>
      </c>
      <c r="G95" s="18">
        <v>70.09</v>
      </c>
      <c r="H95" s="18">
        <v>65.709999999999994</v>
      </c>
      <c r="I95" s="17"/>
      <c r="J95" s="18">
        <v>85.36</v>
      </c>
      <c r="K95" s="18">
        <v>94.12</v>
      </c>
      <c r="L95" s="18">
        <v>108.31</v>
      </c>
      <c r="M95" s="18"/>
      <c r="N95" s="18">
        <v>44.340011976</v>
      </c>
      <c r="O95" s="18">
        <v>1.9617015586</v>
      </c>
      <c r="P95" s="19" t="s">
        <v>18</v>
      </c>
      <c r="Q95" s="14" t="s">
        <v>601</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92</v>
      </c>
      <c r="D96" s="20" t="s">
        <v>328</v>
      </c>
      <c r="E96" s="16"/>
      <c r="F96" s="17">
        <v>13.08</v>
      </c>
      <c r="G96" s="17">
        <v>11.9</v>
      </c>
      <c r="H96" s="17">
        <v>10.72</v>
      </c>
      <c r="I96" s="17"/>
      <c r="J96" s="17">
        <v>13.49</v>
      </c>
      <c r="K96" s="17">
        <v>15.84</v>
      </c>
      <c r="L96" s="17">
        <v>19.66</v>
      </c>
      <c r="M96" s="17"/>
      <c r="N96" s="17">
        <v>49.148811301999999</v>
      </c>
      <c r="O96" s="36">
        <v>13.993910428</v>
      </c>
      <c r="P96" s="20" t="s">
        <v>16</v>
      </c>
      <c r="Q96" s="15" t="s">
        <v>602</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93</v>
      </c>
      <c r="D97" s="19" t="s">
        <v>329</v>
      </c>
      <c r="E97" s="16"/>
      <c r="F97" s="18">
        <v>6.72</v>
      </c>
      <c r="G97" s="18">
        <v>6.28</v>
      </c>
      <c r="H97" s="18">
        <v>5.85</v>
      </c>
      <c r="I97" s="17"/>
      <c r="J97" s="18">
        <v>6.86</v>
      </c>
      <c r="K97" s="18">
        <v>7.72</v>
      </c>
      <c r="L97" s="18">
        <v>9.1300000000000008</v>
      </c>
      <c r="M97" s="18"/>
      <c r="N97" s="18">
        <v>28.813942003000001</v>
      </c>
      <c r="O97" s="18">
        <v>3.1592410952000001</v>
      </c>
      <c r="P97" s="19" t="s">
        <v>16</v>
      </c>
      <c r="Q97" s="14" t="s">
        <v>603</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94</v>
      </c>
      <c r="D98" s="20" t="s">
        <v>330</v>
      </c>
      <c r="E98" s="16"/>
      <c r="F98" s="17">
        <v>13.02</v>
      </c>
      <c r="G98" s="17">
        <v>12.11</v>
      </c>
      <c r="H98" s="17">
        <v>11.2</v>
      </c>
      <c r="I98" s="17"/>
      <c r="J98" s="17">
        <v>13.55</v>
      </c>
      <c r="K98" s="17">
        <v>15.36</v>
      </c>
      <c r="L98" s="17">
        <v>18.29</v>
      </c>
      <c r="M98" s="17"/>
      <c r="N98" s="17">
        <v>54.895939190999997</v>
      </c>
      <c r="O98" s="36">
        <v>36.252892333000005</v>
      </c>
      <c r="P98" s="20" t="s">
        <v>18</v>
      </c>
      <c r="Q98" s="15" t="s">
        <v>604</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95</v>
      </c>
      <c r="D99" s="19" t="s">
        <v>331</v>
      </c>
      <c r="E99" s="16"/>
      <c r="F99" s="18">
        <v>26.97</v>
      </c>
      <c r="G99" s="18">
        <v>24.91</v>
      </c>
      <c r="H99" s="18">
        <v>22.86</v>
      </c>
      <c r="I99" s="17"/>
      <c r="J99" s="18">
        <v>29.94</v>
      </c>
      <c r="K99" s="18">
        <v>34.04</v>
      </c>
      <c r="L99" s="18">
        <v>40.68</v>
      </c>
      <c r="M99" s="18"/>
      <c r="N99" s="18">
        <v>52.468557165</v>
      </c>
      <c r="O99" s="18">
        <v>9.5669746189999998</v>
      </c>
      <c r="P99" s="19" t="s">
        <v>18</v>
      </c>
      <c r="Q99" s="14" t="s">
        <v>605</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96</v>
      </c>
      <c r="D100" s="20" t="s">
        <v>332</v>
      </c>
      <c r="E100" s="16"/>
      <c r="F100" s="17">
        <v>21.65</v>
      </c>
      <c r="G100" s="17">
        <v>10.52</v>
      </c>
      <c r="H100" s="17">
        <v>-0.59</v>
      </c>
      <c r="I100" s="17"/>
      <c r="J100" s="17">
        <v>23.04</v>
      </c>
      <c r="K100" s="17">
        <v>45.28</v>
      </c>
      <c r="L100" s="17">
        <v>81.27</v>
      </c>
      <c r="M100" s="17"/>
      <c r="N100" s="17">
        <v>34.185430672000003</v>
      </c>
      <c r="O100" s="36">
        <v>8.4236178094999996</v>
      </c>
      <c r="P100" s="20" t="s">
        <v>16</v>
      </c>
      <c r="Q100" s="15" t="s">
        <v>606</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97</v>
      </c>
      <c r="D101" s="19" t="s">
        <v>333</v>
      </c>
      <c r="E101" s="16"/>
      <c r="F101" s="18">
        <v>16.059999999999999</v>
      </c>
      <c r="G101" s="18">
        <v>14.73</v>
      </c>
      <c r="H101" s="18">
        <v>13.4</v>
      </c>
      <c r="I101" s="17"/>
      <c r="J101" s="18">
        <v>16.37</v>
      </c>
      <c r="K101" s="18">
        <v>19.02</v>
      </c>
      <c r="L101" s="18">
        <v>23.32</v>
      </c>
      <c r="M101" s="18"/>
      <c r="N101" s="18">
        <v>42.221816218000001</v>
      </c>
      <c r="O101" s="18">
        <v>208.68491605</v>
      </c>
      <c r="P101" s="19" t="s">
        <v>16</v>
      </c>
      <c r="Q101" s="14" t="s">
        <v>607</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98</v>
      </c>
      <c r="D102" s="20" t="s">
        <v>334</v>
      </c>
      <c r="E102" s="16"/>
      <c r="F102" s="17">
        <v>8.91</v>
      </c>
      <c r="G102" s="17">
        <v>8.2200000000000006</v>
      </c>
      <c r="H102" s="17">
        <v>7.53</v>
      </c>
      <c r="I102" s="17"/>
      <c r="J102" s="17">
        <v>9.08</v>
      </c>
      <c r="K102" s="17">
        <v>10.45</v>
      </c>
      <c r="L102" s="17">
        <v>12.67</v>
      </c>
      <c r="M102" s="17"/>
      <c r="N102" s="17">
        <v>44.114218901999998</v>
      </c>
      <c r="O102" s="36">
        <v>80.644918000000004</v>
      </c>
      <c r="P102" s="20" t="s">
        <v>16</v>
      </c>
      <c r="Q102" s="15" t="s">
        <v>608</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99</v>
      </c>
      <c r="D103" s="20" t="s">
        <v>335</v>
      </c>
      <c r="E103" s="16"/>
      <c r="F103" s="17">
        <v>0</v>
      </c>
      <c r="G103" s="17">
        <v>-0.21</v>
      </c>
      <c r="H103" s="17">
        <v>-0.42</v>
      </c>
      <c r="I103" s="17"/>
      <c r="J103" s="17">
        <v>0.7</v>
      </c>
      <c r="K103" s="17">
        <v>1.1200000000000001</v>
      </c>
      <c r="L103" s="17">
        <v>1.81</v>
      </c>
      <c r="M103" s="17"/>
      <c r="N103" s="17">
        <v>49.944750507000002</v>
      </c>
      <c r="O103" s="36">
        <v>20.032983773000002</v>
      </c>
      <c r="P103" s="20" t="s">
        <v>18</v>
      </c>
      <c r="Q103" s="15" t="s">
        <v>336</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100</v>
      </c>
      <c r="D104" s="19" t="s">
        <v>337</v>
      </c>
      <c r="E104" s="16"/>
      <c r="F104" s="18">
        <v>14.9</v>
      </c>
      <c r="G104" s="18">
        <v>13.7</v>
      </c>
      <c r="H104" s="18">
        <v>12.5</v>
      </c>
      <c r="I104" s="17"/>
      <c r="J104" s="18">
        <v>15.99</v>
      </c>
      <c r="K104" s="18">
        <v>18.38</v>
      </c>
      <c r="L104" s="18">
        <v>22.24</v>
      </c>
      <c r="M104" s="18"/>
      <c r="N104" s="18">
        <v>55.305702209000003</v>
      </c>
      <c r="O104" s="18">
        <v>42.194556904999999</v>
      </c>
      <c r="P104" s="19" t="s">
        <v>18</v>
      </c>
      <c r="Q104" s="14" t="s">
        <v>609</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101</v>
      </c>
      <c r="D105" s="20" t="s">
        <v>338</v>
      </c>
      <c r="E105" s="16"/>
      <c r="F105" s="17">
        <v>5.28</v>
      </c>
      <c r="G105" s="17">
        <v>5.09</v>
      </c>
      <c r="H105" s="17">
        <v>4.9000000000000004</v>
      </c>
      <c r="I105" s="17"/>
      <c r="J105" s="17">
        <v>5.36</v>
      </c>
      <c r="K105" s="17">
        <v>5.73</v>
      </c>
      <c r="L105" s="17">
        <v>6.35</v>
      </c>
      <c r="M105" s="17"/>
      <c r="N105" s="17">
        <v>46.574674880000003</v>
      </c>
      <c r="O105" s="36">
        <v>11.134248523</v>
      </c>
      <c r="P105" s="20" t="s">
        <v>16</v>
      </c>
      <c r="Q105" s="15" t="s">
        <v>610</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102</v>
      </c>
      <c r="D106" s="19" t="s">
        <v>339</v>
      </c>
      <c r="E106" s="16"/>
      <c r="F106" s="18">
        <v>7.71</v>
      </c>
      <c r="G106" s="18">
        <v>7.03</v>
      </c>
      <c r="H106" s="18">
        <v>6.35</v>
      </c>
      <c r="I106" s="17"/>
      <c r="J106" s="18">
        <v>8.2100000000000009</v>
      </c>
      <c r="K106" s="18">
        <v>9.56</v>
      </c>
      <c r="L106" s="18">
        <v>11.75</v>
      </c>
      <c r="M106" s="18"/>
      <c r="N106" s="18">
        <v>53.859497560000001</v>
      </c>
      <c r="O106" s="18">
        <v>26.718297380999999</v>
      </c>
      <c r="P106" s="19" t="s">
        <v>18</v>
      </c>
      <c r="Q106" s="14" t="s">
        <v>611</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103</v>
      </c>
      <c r="D107" s="20" t="s">
        <v>340</v>
      </c>
      <c r="E107" s="16"/>
      <c r="F107" s="17">
        <v>10.33</v>
      </c>
      <c r="G107" s="17">
        <v>8.65</v>
      </c>
      <c r="H107" s="17">
        <v>6.98</v>
      </c>
      <c r="I107" s="17"/>
      <c r="J107" s="17">
        <v>14.34</v>
      </c>
      <c r="K107" s="17">
        <v>17.68</v>
      </c>
      <c r="L107" s="17">
        <v>23.09</v>
      </c>
      <c r="M107" s="17"/>
      <c r="N107" s="17">
        <v>54.109605424999998</v>
      </c>
      <c r="O107" s="36">
        <v>80.757978047999998</v>
      </c>
      <c r="P107" s="20" t="s">
        <v>18</v>
      </c>
      <c r="Q107" s="15" t="s">
        <v>612</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104</v>
      </c>
      <c r="D108" s="19" t="s">
        <v>341</v>
      </c>
      <c r="E108" s="16"/>
      <c r="F108" s="18">
        <v>11.46</v>
      </c>
      <c r="G108" s="18">
        <v>10.23</v>
      </c>
      <c r="H108" s="18">
        <v>9</v>
      </c>
      <c r="I108" s="17"/>
      <c r="J108" s="18">
        <v>11.9</v>
      </c>
      <c r="K108" s="18">
        <v>14.35</v>
      </c>
      <c r="L108" s="18">
        <v>18.329999999999998</v>
      </c>
      <c r="M108" s="18"/>
      <c r="N108" s="18">
        <v>49.758434457</v>
      </c>
      <c r="O108" s="18">
        <v>22.110210094999999</v>
      </c>
      <c r="P108" s="19" t="s">
        <v>16</v>
      </c>
      <c r="Q108" s="14" t="s">
        <v>613</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105</v>
      </c>
      <c r="D109" s="20" t="s">
        <v>342</v>
      </c>
      <c r="E109" s="16"/>
      <c r="F109" s="17">
        <v>8.0399999999999991</v>
      </c>
      <c r="G109" s="17">
        <v>7.15</v>
      </c>
      <c r="H109" s="17">
        <v>6.27</v>
      </c>
      <c r="I109" s="17"/>
      <c r="J109" s="17">
        <v>8.76</v>
      </c>
      <c r="K109" s="17">
        <v>10.52</v>
      </c>
      <c r="L109" s="17">
        <v>13.37</v>
      </c>
      <c r="M109" s="17"/>
      <c r="N109" s="17">
        <v>58.070327351000003</v>
      </c>
      <c r="O109" s="36">
        <v>6.7428020952000001</v>
      </c>
      <c r="P109" s="20" t="s">
        <v>18</v>
      </c>
      <c r="Q109" s="15" t="s">
        <v>614</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106</v>
      </c>
      <c r="D110" s="19" t="s">
        <v>343</v>
      </c>
      <c r="E110" s="16"/>
      <c r="F110" s="18">
        <v>37.39</v>
      </c>
      <c r="G110" s="18">
        <v>32.700000000000003</v>
      </c>
      <c r="H110" s="18">
        <v>28.02</v>
      </c>
      <c r="I110" s="17"/>
      <c r="J110" s="18">
        <v>38.4</v>
      </c>
      <c r="K110" s="18">
        <v>47.76</v>
      </c>
      <c r="L110" s="18">
        <v>62.91</v>
      </c>
      <c r="M110" s="18"/>
      <c r="N110" s="18">
        <v>38.574817267999997</v>
      </c>
      <c r="O110" s="18">
        <v>203.02922724000001</v>
      </c>
      <c r="P110" s="19" t="s">
        <v>16</v>
      </c>
      <c r="Q110" s="14" t="s">
        <v>615</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344</v>
      </c>
      <c r="D111" s="20" t="s">
        <v>345</v>
      </c>
      <c r="E111" s="16"/>
      <c r="F111" s="17">
        <v>3.33</v>
      </c>
      <c r="G111" s="17">
        <v>2.91</v>
      </c>
      <c r="H111" s="17">
        <v>2.4900000000000002</v>
      </c>
      <c r="I111" s="17"/>
      <c r="J111" s="17">
        <v>3.54</v>
      </c>
      <c r="K111" s="17">
        <v>4.37</v>
      </c>
      <c r="L111" s="17">
        <v>5.72</v>
      </c>
      <c r="M111" s="17"/>
      <c r="N111" s="17">
        <v>45.435457741</v>
      </c>
      <c r="O111" s="36">
        <v>1.2632589524</v>
      </c>
      <c r="P111" s="20" t="s">
        <v>16</v>
      </c>
      <c r="Q111" s="15" t="s">
        <v>616</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107</v>
      </c>
      <c r="D112" s="19" t="s">
        <v>346</v>
      </c>
      <c r="E112" s="16"/>
      <c r="F112" s="18">
        <v>2.61</v>
      </c>
      <c r="G112" s="18">
        <v>2.0299999999999998</v>
      </c>
      <c r="H112" s="18">
        <v>1.46</v>
      </c>
      <c r="I112" s="17"/>
      <c r="J112" s="18">
        <v>2.8</v>
      </c>
      <c r="K112" s="18">
        <v>3.94</v>
      </c>
      <c r="L112" s="18">
        <v>5.79</v>
      </c>
      <c r="M112" s="18"/>
      <c r="N112" s="18">
        <v>47.681713735000002</v>
      </c>
      <c r="O112" s="18">
        <v>3.6601527619000001</v>
      </c>
      <c r="P112" s="19" t="s">
        <v>16</v>
      </c>
      <c r="Q112" s="14" t="s">
        <v>617</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108</v>
      </c>
      <c r="D113" s="20" t="s">
        <v>347</v>
      </c>
      <c r="E113" s="16"/>
      <c r="F113" s="17">
        <v>3.66</v>
      </c>
      <c r="G113" s="17">
        <v>2.91</v>
      </c>
      <c r="H113" s="17">
        <v>2.16</v>
      </c>
      <c r="I113" s="17"/>
      <c r="J113" s="17">
        <v>3.89</v>
      </c>
      <c r="K113" s="17">
        <v>5.38</v>
      </c>
      <c r="L113" s="17">
        <v>7.79</v>
      </c>
      <c r="M113" s="17"/>
      <c r="N113" s="17">
        <v>60.024035118999997</v>
      </c>
      <c r="O113" s="36">
        <v>9.8825625713999994</v>
      </c>
      <c r="P113" s="20" t="s">
        <v>18</v>
      </c>
      <c r="Q113" s="15" t="s">
        <v>348</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109</v>
      </c>
      <c r="D114" s="19" t="s">
        <v>349</v>
      </c>
      <c r="E114" s="16"/>
      <c r="F114" s="18">
        <v>27.79</v>
      </c>
      <c r="G114" s="18">
        <v>24.44</v>
      </c>
      <c r="H114" s="18">
        <v>21.1</v>
      </c>
      <c r="I114" s="17"/>
      <c r="J114" s="18">
        <v>28.87</v>
      </c>
      <c r="K114" s="18">
        <v>35.549999999999997</v>
      </c>
      <c r="L114" s="18">
        <v>46.37</v>
      </c>
      <c r="M114" s="18"/>
      <c r="N114" s="18">
        <v>69.618293193</v>
      </c>
      <c r="O114" s="18">
        <v>92.480388475999987</v>
      </c>
      <c r="P114" s="19" t="s">
        <v>18</v>
      </c>
      <c r="Q114" s="14" t="s">
        <v>618</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110</v>
      </c>
      <c r="D115" s="20" t="s">
        <v>350</v>
      </c>
      <c r="E115" s="16"/>
      <c r="F115" s="17">
        <v>21.9</v>
      </c>
      <c r="G115" s="17">
        <v>19.96</v>
      </c>
      <c r="H115" s="17">
        <v>18.03</v>
      </c>
      <c r="I115" s="17"/>
      <c r="J115" s="17">
        <v>23.03</v>
      </c>
      <c r="K115" s="17">
        <v>26.89</v>
      </c>
      <c r="L115" s="17">
        <v>33.14</v>
      </c>
      <c r="M115" s="17"/>
      <c r="N115" s="17">
        <v>65.630612337000002</v>
      </c>
      <c r="O115" s="36">
        <v>64.047936000000007</v>
      </c>
      <c r="P115" s="20" t="s">
        <v>18</v>
      </c>
      <c r="Q115" s="15" t="s">
        <v>619</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111</v>
      </c>
      <c r="D116" s="19" t="s">
        <v>351</v>
      </c>
      <c r="E116" s="16"/>
      <c r="F116" s="18">
        <v>19.54</v>
      </c>
      <c r="G116" s="18">
        <v>17.12</v>
      </c>
      <c r="H116" s="18">
        <v>14.7</v>
      </c>
      <c r="I116" s="17"/>
      <c r="J116" s="18">
        <v>25.52</v>
      </c>
      <c r="K116" s="18">
        <v>30.35</v>
      </c>
      <c r="L116" s="18">
        <v>38.17</v>
      </c>
      <c r="M116" s="18"/>
      <c r="N116" s="18">
        <v>66.373153060000007</v>
      </c>
      <c r="O116" s="18">
        <v>4.5900758937999999</v>
      </c>
      <c r="P116" s="19" t="s">
        <v>18</v>
      </c>
      <c r="Q116" s="14" t="s">
        <v>620</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112</v>
      </c>
      <c r="D117" s="20" t="s">
        <v>352</v>
      </c>
      <c r="E117" s="16"/>
      <c r="F117" s="17">
        <v>15.95</v>
      </c>
      <c r="G117" s="17">
        <v>14.38</v>
      </c>
      <c r="H117" s="17">
        <v>12.81</v>
      </c>
      <c r="I117" s="17"/>
      <c r="J117" s="17">
        <v>16.34</v>
      </c>
      <c r="K117" s="17">
        <v>19.47</v>
      </c>
      <c r="L117" s="17">
        <v>24.55</v>
      </c>
      <c r="M117" s="17"/>
      <c r="N117" s="17">
        <v>79.750735915000007</v>
      </c>
      <c r="O117" s="36">
        <v>38.105533429000005</v>
      </c>
      <c r="P117" s="20" t="s">
        <v>18</v>
      </c>
      <c r="Q117" s="15" t="s">
        <v>621</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113</v>
      </c>
      <c r="D118" s="19" t="s">
        <v>353</v>
      </c>
      <c r="E118" s="16"/>
      <c r="F118" s="18">
        <v>41.35</v>
      </c>
      <c r="G118" s="18">
        <v>37.24</v>
      </c>
      <c r="H118" s="18">
        <v>33.130000000000003</v>
      </c>
      <c r="I118" s="17"/>
      <c r="J118" s="18">
        <v>42.57</v>
      </c>
      <c r="K118" s="18">
        <v>50.78</v>
      </c>
      <c r="L118" s="18">
        <v>64.08</v>
      </c>
      <c r="M118" s="18"/>
      <c r="N118" s="18">
        <v>60.693050610999997</v>
      </c>
      <c r="O118" s="18">
        <v>64.099028259999997</v>
      </c>
      <c r="P118" s="19" t="s">
        <v>18</v>
      </c>
      <c r="Q118" s="14" t="s">
        <v>622</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114</v>
      </c>
      <c r="D119" s="20" t="s">
        <v>354</v>
      </c>
      <c r="E119" s="16"/>
      <c r="F119" s="17">
        <v>12.66</v>
      </c>
      <c r="G119" s="17">
        <v>11.72</v>
      </c>
      <c r="H119" s="17">
        <v>10.78</v>
      </c>
      <c r="I119" s="17"/>
      <c r="J119" s="17">
        <v>13.84</v>
      </c>
      <c r="K119" s="17">
        <v>15.71</v>
      </c>
      <c r="L119" s="17">
        <v>18.75</v>
      </c>
      <c r="M119" s="17"/>
      <c r="N119" s="17">
        <v>51.085752653999997</v>
      </c>
      <c r="O119" s="36">
        <v>9.8069320952000005</v>
      </c>
      <c r="P119" s="20" t="s">
        <v>18</v>
      </c>
      <c r="Q119" s="15" t="s">
        <v>623</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115</v>
      </c>
      <c r="D120" s="19" t="s">
        <v>355</v>
      </c>
      <c r="E120" s="16"/>
      <c r="F120" s="18">
        <v>7.25</v>
      </c>
      <c r="G120" s="18">
        <v>6.67</v>
      </c>
      <c r="H120" s="18">
        <v>6.1</v>
      </c>
      <c r="I120" s="17"/>
      <c r="J120" s="18">
        <v>7.39</v>
      </c>
      <c r="K120" s="18">
        <v>8.5299999999999994</v>
      </c>
      <c r="L120" s="18">
        <v>10.39</v>
      </c>
      <c r="M120" s="18"/>
      <c r="N120" s="18">
        <v>34.244736959000001</v>
      </c>
      <c r="O120" s="18">
        <v>4.7840673809999998</v>
      </c>
      <c r="P120" s="19" t="s">
        <v>16</v>
      </c>
      <c r="Q120" s="14" t="s">
        <v>624</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116</v>
      </c>
      <c r="D121" s="20" t="s">
        <v>356</v>
      </c>
      <c r="E121" s="16"/>
      <c r="F121" s="17">
        <v>43.91</v>
      </c>
      <c r="G121" s="17">
        <v>39.96</v>
      </c>
      <c r="H121" s="17">
        <v>36.01</v>
      </c>
      <c r="I121" s="17"/>
      <c r="J121" s="17">
        <v>46.2</v>
      </c>
      <c r="K121" s="17">
        <v>54.09</v>
      </c>
      <c r="L121" s="17">
        <v>66.87</v>
      </c>
      <c r="M121" s="17"/>
      <c r="N121" s="17">
        <v>24.062104465000001</v>
      </c>
      <c r="O121" s="36">
        <v>45.709213904999999</v>
      </c>
      <c r="P121" s="20" t="s">
        <v>16</v>
      </c>
      <c r="Q121" s="15" t="s">
        <v>625</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117</v>
      </c>
      <c r="D122" s="19" t="s">
        <v>357</v>
      </c>
      <c r="E122" s="16"/>
      <c r="F122" s="18">
        <v>23.12</v>
      </c>
      <c r="G122" s="18">
        <v>22.29</v>
      </c>
      <c r="H122" s="18">
        <v>21.47</v>
      </c>
      <c r="I122" s="17"/>
      <c r="J122" s="18">
        <v>23.43</v>
      </c>
      <c r="K122" s="18">
        <v>25.07</v>
      </c>
      <c r="L122" s="18">
        <v>27.73</v>
      </c>
      <c r="M122" s="18"/>
      <c r="N122" s="18">
        <v>45.665246189000001</v>
      </c>
      <c r="O122" s="18">
        <v>39.669223952000003</v>
      </c>
      <c r="P122" s="19" t="s">
        <v>16</v>
      </c>
      <c r="Q122" s="14" t="s">
        <v>626</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118</v>
      </c>
      <c r="D123" s="20" t="s">
        <v>627</v>
      </c>
      <c r="E123" s="16"/>
      <c r="F123" s="17">
        <v>10.64</v>
      </c>
      <c r="G123" s="17">
        <v>9.89</v>
      </c>
      <c r="H123" s="17">
        <v>9.15</v>
      </c>
      <c r="I123" s="17"/>
      <c r="J123" s="17">
        <v>11.34</v>
      </c>
      <c r="K123" s="17">
        <v>12.82</v>
      </c>
      <c r="L123" s="17">
        <v>15.22</v>
      </c>
      <c r="M123" s="17"/>
      <c r="N123" s="17">
        <v>54.224630341000001</v>
      </c>
      <c r="O123" s="36">
        <v>1.2924832381000002</v>
      </c>
      <c r="P123" s="20" t="s">
        <v>18</v>
      </c>
      <c r="Q123" s="15" t="s">
        <v>628</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118</v>
      </c>
      <c r="D124" s="19" t="s">
        <v>358</v>
      </c>
      <c r="E124" s="16"/>
      <c r="F124" s="18">
        <v>10.64</v>
      </c>
      <c r="G124" s="18">
        <v>9.81</v>
      </c>
      <c r="H124" s="18">
        <v>8.98</v>
      </c>
      <c r="I124" s="17"/>
      <c r="J124" s="18">
        <v>11.34</v>
      </c>
      <c r="K124" s="18">
        <v>12.99</v>
      </c>
      <c r="L124" s="18">
        <v>15.67</v>
      </c>
      <c r="M124" s="18"/>
      <c r="N124" s="18">
        <v>56.449872286000002</v>
      </c>
      <c r="O124" s="18">
        <v>289.50858490000002</v>
      </c>
      <c r="P124" s="19" t="s">
        <v>18</v>
      </c>
      <c r="Q124" s="14" t="s">
        <v>629</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119</v>
      </c>
      <c r="D125" s="20" t="s">
        <v>359</v>
      </c>
      <c r="E125" s="16"/>
      <c r="F125" s="17">
        <v>32.200000000000003</v>
      </c>
      <c r="G125" s="17">
        <v>29.6</v>
      </c>
      <c r="H125" s="17">
        <v>27.01</v>
      </c>
      <c r="I125" s="17"/>
      <c r="J125" s="17">
        <v>33.96</v>
      </c>
      <c r="K125" s="17">
        <v>39.14</v>
      </c>
      <c r="L125" s="17">
        <v>47.52</v>
      </c>
      <c r="M125" s="17"/>
      <c r="N125" s="17">
        <v>60.214767983000002</v>
      </c>
      <c r="O125" s="36">
        <v>16.93086881</v>
      </c>
      <c r="P125" s="20" t="s">
        <v>18</v>
      </c>
      <c r="Q125" s="15" t="s">
        <v>630</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119</v>
      </c>
      <c r="D126" s="19" t="s">
        <v>360</v>
      </c>
      <c r="E126" s="16"/>
      <c r="F126" s="18">
        <v>36.58</v>
      </c>
      <c r="G126" s="18">
        <v>33.630000000000003</v>
      </c>
      <c r="H126" s="18">
        <v>30.68</v>
      </c>
      <c r="I126" s="17"/>
      <c r="J126" s="18">
        <v>38.24</v>
      </c>
      <c r="K126" s="18">
        <v>44.13</v>
      </c>
      <c r="L126" s="18">
        <v>53.67</v>
      </c>
      <c r="M126" s="18"/>
      <c r="N126" s="18">
        <v>62.011578935000003</v>
      </c>
      <c r="O126" s="18">
        <v>700.54660629</v>
      </c>
      <c r="P126" s="19" t="s">
        <v>18</v>
      </c>
      <c r="Q126" s="14" t="s">
        <v>631</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120</v>
      </c>
      <c r="D127" s="20" t="s">
        <v>361</v>
      </c>
      <c r="E127" s="16"/>
      <c r="F127" s="17">
        <v>3.9</v>
      </c>
      <c r="G127" s="17">
        <v>3.6</v>
      </c>
      <c r="H127" s="17">
        <v>3.31</v>
      </c>
      <c r="I127" s="17"/>
      <c r="J127" s="17">
        <v>4.03</v>
      </c>
      <c r="K127" s="17">
        <v>4.6100000000000003</v>
      </c>
      <c r="L127" s="17">
        <v>5.56</v>
      </c>
      <c r="M127" s="17"/>
      <c r="N127" s="17">
        <v>35.871834657000001</v>
      </c>
      <c r="O127" s="36">
        <v>2.1190812381000002</v>
      </c>
      <c r="P127" s="20" t="s">
        <v>16</v>
      </c>
      <c r="Q127" s="15" t="s">
        <v>632</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121</v>
      </c>
      <c r="D128" s="19" t="s">
        <v>362</v>
      </c>
      <c r="E128" s="16"/>
      <c r="F128" s="18">
        <v>5.2</v>
      </c>
      <c r="G128" s="18">
        <v>4.58</v>
      </c>
      <c r="H128" s="18">
        <v>3.97</v>
      </c>
      <c r="I128" s="17"/>
      <c r="J128" s="18">
        <v>5.47</v>
      </c>
      <c r="K128" s="18">
        <v>6.69</v>
      </c>
      <c r="L128" s="18">
        <v>8.66</v>
      </c>
      <c r="M128" s="18"/>
      <c r="N128" s="18">
        <v>52.917465784999997</v>
      </c>
      <c r="O128" s="18">
        <v>15.786120666</v>
      </c>
      <c r="P128" s="19" t="s">
        <v>18</v>
      </c>
      <c r="Q128" s="14" t="s">
        <v>633</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122</v>
      </c>
      <c r="D129" s="20" t="s">
        <v>363</v>
      </c>
      <c r="E129" s="16"/>
      <c r="F129" s="17">
        <v>153.49</v>
      </c>
      <c r="G129" s="17">
        <v>140.69999999999999</v>
      </c>
      <c r="H129" s="17">
        <v>127.92</v>
      </c>
      <c r="I129" s="17"/>
      <c r="J129" s="17">
        <v>159.53</v>
      </c>
      <c r="K129" s="17">
        <v>185.09</v>
      </c>
      <c r="L129" s="17">
        <v>226.47</v>
      </c>
      <c r="M129" s="17"/>
      <c r="N129" s="17">
        <v>70.874918926000007</v>
      </c>
      <c r="O129" s="36">
        <v>2.8736065499999999</v>
      </c>
      <c r="P129" s="20" t="s">
        <v>18</v>
      </c>
      <c r="Q129" s="15" t="s">
        <v>634</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364</v>
      </c>
      <c r="D130" s="19" t="s">
        <v>365</v>
      </c>
      <c r="E130" s="16"/>
      <c r="F130" s="18">
        <v>5.96</v>
      </c>
      <c r="G130" s="18">
        <v>5.35</v>
      </c>
      <c r="H130" s="18">
        <v>4.74</v>
      </c>
      <c r="I130" s="17"/>
      <c r="J130" s="18">
        <v>6.26</v>
      </c>
      <c r="K130" s="18">
        <v>7.47</v>
      </c>
      <c r="L130" s="18">
        <v>9.44</v>
      </c>
      <c r="M130" s="18"/>
      <c r="N130" s="18">
        <v>46.837575594999997</v>
      </c>
      <c r="O130" s="18">
        <v>3.9928128571000001</v>
      </c>
      <c r="P130" s="19" t="s">
        <v>16</v>
      </c>
      <c r="Q130" s="14" t="s">
        <v>635</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123</v>
      </c>
      <c r="D131" s="20" t="s">
        <v>366</v>
      </c>
      <c r="E131" s="16"/>
      <c r="F131" s="17">
        <v>8</v>
      </c>
      <c r="G131" s="17">
        <v>7.16</v>
      </c>
      <c r="H131" s="17">
        <v>6.33</v>
      </c>
      <c r="I131" s="17"/>
      <c r="J131" s="17">
        <v>8.17</v>
      </c>
      <c r="K131" s="17">
        <v>9.83</v>
      </c>
      <c r="L131" s="17">
        <v>12.52</v>
      </c>
      <c r="M131" s="17"/>
      <c r="N131" s="17">
        <v>43.458057324000002</v>
      </c>
      <c r="O131" s="36">
        <v>10.598070238</v>
      </c>
      <c r="P131" s="20" t="s">
        <v>16</v>
      </c>
      <c r="Q131" s="15" t="s">
        <v>636</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124</v>
      </c>
      <c r="D132" s="19" t="s">
        <v>367</v>
      </c>
      <c r="E132" s="16"/>
      <c r="F132" s="18">
        <v>3.59</v>
      </c>
      <c r="G132" s="18">
        <v>3.33</v>
      </c>
      <c r="H132" s="18">
        <v>3.07</v>
      </c>
      <c r="I132" s="17"/>
      <c r="J132" s="18">
        <v>3.69</v>
      </c>
      <c r="K132" s="18">
        <v>4.2</v>
      </c>
      <c r="L132" s="18">
        <v>5.04</v>
      </c>
      <c r="M132" s="18"/>
      <c r="N132" s="18">
        <v>29.435497141999999</v>
      </c>
      <c r="O132" s="18">
        <v>1.6323081904999999</v>
      </c>
      <c r="P132" s="19" t="s">
        <v>16</v>
      </c>
      <c r="Q132" s="14" t="s">
        <v>637</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124</v>
      </c>
      <c r="D133" s="20" t="s">
        <v>368</v>
      </c>
      <c r="E133" s="16"/>
      <c r="F133" s="17">
        <v>3.49</v>
      </c>
      <c r="G133" s="17">
        <v>3.28</v>
      </c>
      <c r="H133" s="17">
        <v>3.07</v>
      </c>
      <c r="I133" s="17"/>
      <c r="J133" s="17">
        <v>3.56</v>
      </c>
      <c r="K133" s="17">
        <v>3.97</v>
      </c>
      <c r="L133" s="17">
        <v>4.6399999999999997</v>
      </c>
      <c r="M133" s="17"/>
      <c r="N133" s="17">
        <v>35.727517290999998</v>
      </c>
      <c r="O133" s="36">
        <v>6.9985979047999995</v>
      </c>
      <c r="P133" s="20" t="s">
        <v>16</v>
      </c>
      <c r="Q133" s="15" t="s">
        <v>638</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124</v>
      </c>
      <c r="D134" s="19" t="s">
        <v>369</v>
      </c>
      <c r="E134" s="16"/>
      <c r="F134" s="18">
        <v>17.55</v>
      </c>
      <c r="G134" s="18">
        <v>16.43</v>
      </c>
      <c r="H134" s="18">
        <v>15.31</v>
      </c>
      <c r="I134" s="17"/>
      <c r="J134" s="18">
        <v>17.899999999999999</v>
      </c>
      <c r="K134" s="18">
        <v>20.13</v>
      </c>
      <c r="L134" s="18">
        <v>23.73</v>
      </c>
      <c r="M134" s="18"/>
      <c r="N134" s="18">
        <v>32.361328546000003</v>
      </c>
      <c r="O134" s="18">
        <v>95.262661856999998</v>
      </c>
      <c r="P134" s="19" t="s">
        <v>16</v>
      </c>
      <c r="Q134" s="14" t="s">
        <v>639</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125</v>
      </c>
      <c r="D135" s="20" t="s">
        <v>370</v>
      </c>
      <c r="E135" s="16"/>
      <c r="F135" s="17">
        <v>12.03</v>
      </c>
      <c r="G135" s="17">
        <v>10.82</v>
      </c>
      <c r="H135" s="17">
        <v>9.61</v>
      </c>
      <c r="I135" s="17"/>
      <c r="J135" s="17">
        <v>12.23</v>
      </c>
      <c r="K135" s="17">
        <v>14.64</v>
      </c>
      <c r="L135" s="17">
        <v>18.54</v>
      </c>
      <c r="M135" s="17"/>
      <c r="N135" s="17">
        <v>64.304812569000006</v>
      </c>
      <c r="O135" s="36">
        <v>6.2016800476</v>
      </c>
      <c r="P135" s="20" t="s">
        <v>18</v>
      </c>
      <c r="Q135" s="15" t="s">
        <v>640</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126</v>
      </c>
      <c r="D136" s="19" t="s">
        <v>371</v>
      </c>
      <c r="E136" s="16"/>
      <c r="F136" s="18">
        <v>6.94</v>
      </c>
      <c r="G136" s="18">
        <v>5.74</v>
      </c>
      <c r="H136" s="18">
        <v>4.55</v>
      </c>
      <c r="I136" s="17"/>
      <c r="J136" s="18">
        <v>7.46</v>
      </c>
      <c r="K136" s="18">
        <v>9.84</v>
      </c>
      <c r="L136" s="18">
        <v>13.7</v>
      </c>
      <c r="M136" s="18"/>
      <c r="N136" s="18">
        <v>54.858122977999997</v>
      </c>
      <c r="O136" s="18">
        <v>8.7178335713999999</v>
      </c>
      <c r="P136" s="19" t="s">
        <v>18</v>
      </c>
      <c r="Q136" s="14" t="s">
        <v>641</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127</v>
      </c>
      <c r="D137" s="20" t="s">
        <v>372</v>
      </c>
      <c r="E137" s="16"/>
      <c r="F137" s="17">
        <v>42.29</v>
      </c>
      <c r="G137" s="17">
        <v>36.299999999999997</v>
      </c>
      <c r="H137" s="17">
        <v>30.31</v>
      </c>
      <c r="I137" s="17"/>
      <c r="J137" s="17">
        <v>44.41</v>
      </c>
      <c r="K137" s="17">
        <v>56.38</v>
      </c>
      <c r="L137" s="17">
        <v>75.760000000000005</v>
      </c>
      <c r="M137" s="17"/>
      <c r="N137" s="17">
        <v>49.765873714999998</v>
      </c>
      <c r="O137" s="36">
        <v>377.04676086000001</v>
      </c>
      <c r="P137" s="20" t="s">
        <v>16</v>
      </c>
      <c r="Q137" s="15" t="s">
        <v>642</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128</v>
      </c>
      <c r="D138" s="19" t="s">
        <v>373</v>
      </c>
      <c r="E138" s="16"/>
      <c r="F138" s="18">
        <v>20.55</v>
      </c>
      <c r="G138" s="18">
        <v>18.850000000000001</v>
      </c>
      <c r="H138" s="18">
        <v>17.16</v>
      </c>
      <c r="I138" s="17"/>
      <c r="J138" s="18">
        <v>21.12</v>
      </c>
      <c r="K138" s="18">
        <v>24.5</v>
      </c>
      <c r="L138" s="18">
        <v>29.98</v>
      </c>
      <c r="M138" s="18"/>
      <c r="N138" s="18">
        <v>48.981966991999997</v>
      </c>
      <c r="O138" s="18">
        <v>4.7217153810000001</v>
      </c>
      <c r="P138" s="19" t="s">
        <v>16</v>
      </c>
      <c r="Q138" s="14" t="s">
        <v>643</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129</v>
      </c>
      <c r="D139" s="19" t="s">
        <v>374</v>
      </c>
      <c r="E139" s="16"/>
      <c r="F139" s="18">
        <v>19.05</v>
      </c>
      <c r="G139" s="18">
        <v>16.29</v>
      </c>
      <c r="H139" s="18">
        <v>13.53</v>
      </c>
      <c r="I139" s="17"/>
      <c r="J139" s="18">
        <v>19.559999999999999</v>
      </c>
      <c r="K139" s="18">
        <v>25.07</v>
      </c>
      <c r="L139" s="18">
        <v>33.99</v>
      </c>
      <c r="M139" s="18"/>
      <c r="N139" s="18">
        <v>70.760009013000001</v>
      </c>
      <c r="O139" s="18">
        <v>197.07488424000002</v>
      </c>
      <c r="P139" s="19" t="s">
        <v>18</v>
      </c>
      <c r="Q139" s="14" t="s">
        <v>644</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130</v>
      </c>
      <c r="D140" s="20" t="s">
        <v>375</v>
      </c>
      <c r="E140" s="16"/>
      <c r="F140" s="17">
        <v>4.09</v>
      </c>
      <c r="G140" s="17">
        <v>3.53</v>
      </c>
      <c r="H140" s="17">
        <v>2.98</v>
      </c>
      <c r="I140" s="17"/>
      <c r="J140" s="17">
        <v>4.26</v>
      </c>
      <c r="K140" s="17">
        <v>5.36</v>
      </c>
      <c r="L140" s="17">
        <v>7.15</v>
      </c>
      <c r="M140" s="17"/>
      <c r="N140" s="17">
        <v>59.325216519999998</v>
      </c>
      <c r="O140" s="36">
        <v>26.990729714</v>
      </c>
      <c r="P140" s="20" t="s">
        <v>18</v>
      </c>
      <c r="Q140" s="15" t="s">
        <v>645</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131</v>
      </c>
      <c r="D141" s="19" t="s">
        <v>376</v>
      </c>
      <c r="E141" s="16"/>
      <c r="F141" s="18">
        <v>22.85</v>
      </c>
      <c r="G141" s="18">
        <v>21.55</v>
      </c>
      <c r="H141" s="18">
        <v>20.260000000000002</v>
      </c>
      <c r="I141" s="17"/>
      <c r="J141" s="18">
        <v>25.87</v>
      </c>
      <c r="K141" s="18">
        <v>28.45</v>
      </c>
      <c r="L141" s="18">
        <v>32.619999999999997</v>
      </c>
      <c r="M141" s="18"/>
      <c r="N141" s="18">
        <v>60.395129926999999</v>
      </c>
      <c r="O141" s="18">
        <v>9.9748587142999998</v>
      </c>
      <c r="P141" s="19" t="s">
        <v>18</v>
      </c>
      <c r="Q141" s="14" t="s">
        <v>646</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132</v>
      </c>
      <c r="D142" s="20" t="s">
        <v>377</v>
      </c>
      <c r="E142" s="16"/>
      <c r="F142" s="17">
        <v>9.02</v>
      </c>
      <c r="G142" s="17">
        <v>7.49</v>
      </c>
      <c r="H142" s="17">
        <v>5.97</v>
      </c>
      <c r="I142" s="17"/>
      <c r="J142" s="17">
        <v>9.52</v>
      </c>
      <c r="K142" s="17">
        <v>12.56</v>
      </c>
      <c r="L142" s="17">
        <v>17.489999999999998</v>
      </c>
      <c r="M142" s="17"/>
      <c r="N142" s="17">
        <v>44.767146316999998</v>
      </c>
      <c r="O142" s="36">
        <v>311.67013929000001</v>
      </c>
      <c r="P142" s="20" t="s">
        <v>16</v>
      </c>
      <c r="Q142" s="15" t="s">
        <v>647</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133</v>
      </c>
      <c r="D143" s="19" t="s">
        <v>648</v>
      </c>
      <c r="E143" s="16"/>
      <c r="F143" s="18">
        <v>6.25</v>
      </c>
      <c r="G143" s="18">
        <v>5.63</v>
      </c>
      <c r="H143" s="18">
        <v>5.0199999999999996</v>
      </c>
      <c r="I143" s="17"/>
      <c r="J143" s="18">
        <v>6.45</v>
      </c>
      <c r="K143" s="18">
        <v>7.67</v>
      </c>
      <c r="L143" s="18">
        <v>9.65</v>
      </c>
      <c r="M143" s="18"/>
      <c r="N143" s="18">
        <v>63.753741048999998</v>
      </c>
      <c r="O143" s="18">
        <v>1.590751619</v>
      </c>
      <c r="P143" s="19" t="s">
        <v>18</v>
      </c>
      <c r="Q143" s="14" t="s">
        <v>649</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133</v>
      </c>
      <c r="D144" s="20" t="s">
        <v>378</v>
      </c>
      <c r="E144" s="16"/>
      <c r="F144" s="17">
        <v>7.62</v>
      </c>
      <c r="G144" s="17">
        <v>6.92</v>
      </c>
      <c r="H144" s="17">
        <v>6.23</v>
      </c>
      <c r="I144" s="17"/>
      <c r="J144" s="17">
        <v>7.96</v>
      </c>
      <c r="K144" s="17">
        <v>9.34</v>
      </c>
      <c r="L144" s="17">
        <v>11.58</v>
      </c>
      <c r="M144" s="17"/>
      <c r="N144" s="17">
        <v>61.985358011000002</v>
      </c>
      <c r="O144" s="36">
        <v>72.371067523999997</v>
      </c>
      <c r="P144" s="20" t="s">
        <v>18</v>
      </c>
      <c r="Q144" s="15" t="s">
        <v>650</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379</v>
      </c>
      <c r="D145" s="19" t="s">
        <v>380</v>
      </c>
      <c r="E145" s="16"/>
      <c r="F145" s="18">
        <v>23.77</v>
      </c>
      <c r="G145" s="18">
        <v>19.86</v>
      </c>
      <c r="H145" s="18">
        <v>15.95</v>
      </c>
      <c r="I145" s="17"/>
      <c r="J145" s="18">
        <v>24.58</v>
      </c>
      <c r="K145" s="18">
        <v>32.39</v>
      </c>
      <c r="L145" s="18">
        <v>45.03</v>
      </c>
      <c r="M145" s="18"/>
      <c r="N145" s="18">
        <v>41.422845612000003</v>
      </c>
      <c r="O145" s="18">
        <v>152.05850833000002</v>
      </c>
      <c r="P145" s="19" t="s">
        <v>16</v>
      </c>
      <c r="Q145" s="14" t="s">
        <v>651</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134</v>
      </c>
      <c r="D146" s="20" t="s">
        <v>381</v>
      </c>
      <c r="E146" s="16"/>
      <c r="F146" s="17">
        <v>97.98</v>
      </c>
      <c r="G146" s="17">
        <v>91.72</v>
      </c>
      <c r="H146" s="17">
        <v>85.47</v>
      </c>
      <c r="I146" s="17"/>
      <c r="J146" s="17">
        <v>100.23</v>
      </c>
      <c r="K146" s="17">
        <v>112.73</v>
      </c>
      <c r="L146" s="17">
        <v>132.97</v>
      </c>
      <c r="M146" s="17"/>
      <c r="N146" s="17">
        <v>46.481722593000001</v>
      </c>
      <c r="O146" s="36">
        <v>1.4467975971</v>
      </c>
      <c r="P146" s="20" t="s">
        <v>16</v>
      </c>
      <c r="Q146" s="15" t="s">
        <v>652</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135</v>
      </c>
      <c r="D147" s="19" t="s">
        <v>382</v>
      </c>
      <c r="E147" s="16"/>
      <c r="F147" s="18">
        <v>6.87</v>
      </c>
      <c r="G147" s="18">
        <v>4.41</v>
      </c>
      <c r="H147" s="18">
        <v>1.95</v>
      </c>
      <c r="I147" s="17"/>
      <c r="J147" s="18">
        <v>7.1</v>
      </c>
      <c r="K147" s="18">
        <v>12.01</v>
      </c>
      <c r="L147" s="18">
        <v>19.96</v>
      </c>
      <c r="M147" s="18"/>
      <c r="N147" s="18">
        <v>41.051284961999997</v>
      </c>
      <c r="O147" s="18">
        <v>29.440429999999999</v>
      </c>
      <c r="P147" s="19" t="s">
        <v>16</v>
      </c>
      <c r="Q147" s="14" t="s">
        <v>653</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136</v>
      </c>
      <c r="D148" s="20" t="s">
        <v>383</v>
      </c>
      <c r="E148" s="16"/>
      <c r="F148" s="17">
        <v>3.37</v>
      </c>
      <c r="G148" s="17">
        <v>3.16</v>
      </c>
      <c r="H148" s="17">
        <v>2.96</v>
      </c>
      <c r="I148" s="17"/>
      <c r="J148" s="17">
        <v>3.54</v>
      </c>
      <c r="K148" s="17">
        <v>3.94</v>
      </c>
      <c r="L148" s="17">
        <v>4.5999999999999996</v>
      </c>
      <c r="M148" s="17"/>
      <c r="N148" s="17">
        <v>64.920391390999995</v>
      </c>
      <c r="O148" s="36">
        <v>1.1323457143</v>
      </c>
      <c r="P148" s="20" t="s">
        <v>18</v>
      </c>
      <c r="Q148" s="15" t="s">
        <v>654</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384</v>
      </c>
      <c r="D149" s="19" t="s">
        <v>385</v>
      </c>
      <c r="E149" s="16"/>
      <c r="F149" s="18">
        <v>113.22</v>
      </c>
      <c r="G149" s="18">
        <v>101.11</v>
      </c>
      <c r="H149" s="18">
        <v>89.01</v>
      </c>
      <c r="I149" s="17"/>
      <c r="J149" s="18">
        <v>123.8</v>
      </c>
      <c r="K149" s="18">
        <v>148</v>
      </c>
      <c r="L149" s="18">
        <v>187.16</v>
      </c>
      <c r="M149" s="18"/>
      <c r="N149" s="18">
        <v>60.053251174000003</v>
      </c>
      <c r="O149" s="18">
        <v>36.217612894999995</v>
      </c>
      <c r="P149" s="19" t="s">
        <v>18</v>
      </c>
      <c r="Q149" s="14" t="s">
        <v>655</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137</v>
      </c>
      <c r="D150" s="20" t="s">
        <v>386</v>
      </c>
      <c r="E150" s="16"/>
      <c r="F150" s="17">
        <v>137.47999999999999</v>
      </c>
      <c r="G150" s="17">
        <v>123.3</v>
      </c>
      <c r="H150" s="17">
        <v>109.12</v>
      </c>
      <c r="I150" s="17"/>
      <c r="J150" s="17">
        <v>145.94999999999999</v>
      </c>
      <c r="K150" s="17">
        <v>174.3</v>
      </c>
      <c r="L150" s="17">
        <v>220.18</v>
      </c>
      <c r="M150" s="17"/>
      <c r="N150" s="17">
        <v>64.599104744000002</v>
      </c>
      <c r="O150" s="36">
        <v>13.068483441</v>
      </c>
      <c r="P150" s="20" t="s">
        <v>18</v>
      </c>
      <c r="Q150" s="15" t="s">
        <v>656</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138</v>
      </c>
      <c r="D151" s="19" t="s">
        <v>387</v>
      </c>
      <c r="E151" s="16"/>
      <c r="F151" s="18">
        <v>29.3</v>
      </c>
      <c r="G151" s="18">
        <v>27.09</v>
      </c>
      <c r="H151" s="18">
        <v>24.89</v>
      </c>
      <c r="I151" s="17"/>
      <c r="J151" s="18">
        <v>29.65</v>
      </c>
      <c r="K151" s="18">
        <v>34.049999999999997</v>
      </c>
      <c r="L151" s="18">
        <v>41.18</v>
      </c>
      <c r="M151" s="18"/>
      <c r="N151" s="18">
        <v>37.323217069000002</v>
      </c>
      <c r="O151" s="18">
        <v>8.2527294286000004</v>
      </c>
      <c r="P151" s="19" t="s">
        <v>16</v>
      </c>
      <c r="Q151" s="14" t="s">
        <v>657</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658</v>
      </c>
      <c r="D152" s="20" t="s">
        <v>659</v>
      </c>
      <c r="E152" s="16"/>
      <c r="F152" s="17">
        <v>114.5</v>
      </c>
      <c r="G152" s="17">
        <v>96.81</v>
      </c>
      <c r="H152" s="17">
        <v>79.12</v>
      </c>
      <c r="I152" s="17"/>
      <c r="J152" s="17">
        <v>118.17</v>
      </c>
      <c r="K152" s="17">
        <v>153.54</v>
      </c>
      <c r="L152" s="17">
        <v>210.78</v>
      </c>
      <c r="M152" s="17"/>
      <c r="N152" s="17">
        <v>84.593941728000004</v>
      </c>
      <c r="O152" s="36">
        <v>1.7916332652</v>
      </c>
      <c r="P152" s="20" t="s">
        <v>18</v>
      </c>
      <c r="Q152" s="15" t="s">
        <v>660</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139</v>
      </c>
      <c r="D153" s="19" t="s">
        <v>388</v>
      </c>
      <c r="E153" s="16"/>
      <c r="F153" s="18">
        <v>111.13</v>
      </c>
      <c r="G153" s="18">
        <v>102.42</v>
      </c>
      <c r="H153" s="18">
        <v>93.72</v>
      </c>
      <c r="I153" s="17"/>
      <c r="J153" s="18">
        <v>112.83</v>
      </c>
      <c r="K153" s="18">
        <v>130.22999999999999</v>
      </c>
      <c r="L153" s="18">
        <v>158.41</v>
      </c>
      <c r="M153" s="18"/>
      <c r="N153" s="18">
        <v>74.045170877999993</v>
      </c>
      <c r="O153" s="18">
        <v>9.6415293433000002</v>
      </c>
      <c r="P153" s="19" t="s">
        <v>18</v>
      </c>
      <c r="Q153" s="14" t="s">
        <v>661</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140</v>
      </c>
      <c r="D154" s="20" t="s">
        <v>389</v>
      </c>
      <c r="E154" s="16"/>
      <c r="F154" s="17">
        <v>29.14</v>
      </c>
      <c r="G154" s="17">
        <v>24.37</v>
      </c>
      <c r="H154" s="17">
        <v>19.61</v>
      </c>
      <c r="I154" s="17"/>
      <c r="J154" s="17">
        <v>30.08</v>
      </c>
      <c r="K154" s="17">
        <v>39.6</v>
      </c>
      <c r="L154" s="17">
        <v>55.01</v>
      </c>
      <c r="M154" s="17"/>
      <c r="N154" s="17">
        <v>47.643168795999998</v>
      </c>
      <c r="O154" s="36">
        <v>24.880521797</v>
      </c>
      <c r="P154" s="20" t="s">
        <v>16</v>
      </c>
      <c r="Q154" s="15" t="s">
        <v>662</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390</v>
      </c>
      <c r="D155" s="19" t="s">
        <v>391</v>
      </c>
      <c r="E155" s="16"/>
      <c r="F155" s="18">
        <v>10.34</v>
      </c>
      <c r="G155" s="18">
        <v>9.61</v>
      </c>
      <c r="H155" s="18">
        <v>8.89</v>
      </c>
      <c r="I155" s="17"/>
      <c r="J155" s="18">
        <v>10.58</v>
      </c>
      <c r="K155" s="18">
        <v>12.02</v>
      </c>
      <c r="L155" s="18">
        <v>14.36</v>
      </c>
      <c r="M155" s="18"/>
      <c r="N155" s="18">
        <v>46.648921502999997</v>
      </c>
      <c r="O155" s="18">
        <v>7.3613319048000001</v>
      </c>
      <c r="P155" s="19" t="s">
        <v>16</v>
      </c>
      <c r="Q155" s="14" t="s">
        <v>663</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141</v>
      </c>
      <c r="D156" s="20" t="s">
        <v>392</v>
      </c>
      <c r="E156" s="16"/>
      <c r="F156" s="17">
        <v>4.7300000000000004</v>
      </c>
      <c r="G156" s="17">
        <v>3.63</v>
      </c>
      <c r="H156" s="17">
        <v>2.54</v>
      </c>
      <c r="I156" s="17"/>
      <c r="J156" s="17">
        <v>4.88</v>
      </c>
      <c r="K156" s="17">
        <v>7.06</v>
      </c>
      <c r="L156" s="17">
        <v>10.61</v>
      </c>
      <c r="M156" s="17"/>
      <c r="N156" s="17">
        <v>37.179996981000002</v>
      </c>
      <c r="O156" s="36">
        <v>80.517820333000003</v>
      </c>
      <c r="P156" s="20" t="s">
        <v>16</v>
      </c>
      <c r="Q156" s="15" t="s">
        <v>664</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142</v>
      </c>
      <c r="D157" s="19" t="s">
        <v>393</v>
      </c>
      <c r="E157" s="16"/>
      <c r="F157" s="18">
        <v>3.89</v>
      </c>
      <c r="G157" s="18">
        <v>3.44</v>
      </c>
      <c r="H157" s="18">
        <v>3</v>
      </c>
      <c r="I157" s="17"/>
      <c r="J157" s="18">
        <v>4.01</v>
      </c>
      <c r="K157" s="18">
        <v>4.8899999999999997</v>
      </c>
      <c r="L157" s="18">
        <v>6.33</v>
      </c>
      <c r="M157" s="18"/>
      <c r="N157" s="18">
        <v>48.649166506999997</v>
      </c>
      <c r="O157" s="18">
        <v>2.1329742381000001</v>
      </c>
      <c r="P157" s="19" t="s">
        <v>16</v>
      </c>
      <c r="Q157" s="14" t="s">
        <v>665</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143</v>
      </c>
      <c r="D158" s="20" t="s">
        <v>394</v>
      </c>
      <c r="E158" s="16"/>
      <c r="F158" s="17">
        <v>13.27</v>
      </c>
      <c r="G158" s="17">
        <v>12.35</v>
      </c>
      <c r="H158" s="17">
        <v>11.44</v>
      </c>
      <c r="I158" s="17"/>
      <c r="J158" s="17">
        <v>14.1</v>
      </c>
      <c r="K158" s="17">
        <v>15.92</v>
      </c>
      <c r="L158" s="17">
        <v>18.88</v>
      </c>
      <c r="M158" s="17"/>
      <c r="N158" s="17">
        <v>59.587877708000001</v>
      </c>
      <c r="O158" s="36">
        <v>84.420941237999997</v>
      </c>
      <c r="P158" s="20" t="s">
        <v>18</v>
      </c>
      <c r="Q158" s="15" t="s">
        <v>666</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144</v>
      </c>
      <c r="D159" s="19" t="s">
        <v>395</v>
      </c>
      <c r="E159" s="16"/>
      <c r="F159" s="18">
        <v>21.01</v>
      </c>
      <c r="G159" s="18">
        <v>17.100000000000001</v>
      </c>
      <c r="H159" s="18">
        <v>13.2</v>
      </c>
      <c r="I159" s="17"/>
      <c r="J159" s="18">
        <v>23.85</v>
      </c>
      <c r="K159" s="18">
        <v>31.65</v>
      </c>
      <c r="L159" s="18">
        <v>44.29</v>
      </c>
      <c r="M159" s="18"/>
      <c r="N159" s="18">
        <v>58.182110363</v>
      </c>
      <c r="O159" s="18">
        <v>18.657143094999999</v>
      </c>
      <c r="P159" s="19" t="s">
        <v>18</v>
      </c>
      <c r="Q159" s="14" t="s">
        <v>667</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145</v>
      </c>
      <c r="D160" s="20" t="s">
        <v>396</v>
      </c>
      <c r="E160" s="16"/>
      <c r="F160" s="17">
        <v>8.1199999999999992</v>
      </c>
      <c r="G160" s="17">
        <v>6.42</v>
      </c>
      <c r="H160" s="17">
        <v>4.72</v>
      </c>
      <c r="I160" s="17"/>
      <c r="J160" s="17">
        <v>8.92</v>
      </c>
      <c r="K160" s="17">
        <v>12.31</v>
      </c>
      <c r="L160" s="17">
        <v>17.82</v>
      </c>
      <c r="M160" s="17"/>
      <c r="N160" s="17">
        <v>71.763157229000001</v>
      </c>
      <c r="O160" s="36">
        <v>47.652066523999999</v>
      </c>
      <c r="P160" s="20" t="s">
        <v>18</v>
      </c>
      <c r="Q160" s="15" t="s">
        <v>668</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146</v>
      </c>
      <c r="D161" s="19" t="s">
        <v>397</v>
      </c>
      <c r="E161" s="16"/>
      <c r="F161" s="18">
        <v>5.86</v>
      </c>
      <c r="G161" s="18">
        <v>5.26</v>
      </c>
      <c r="H161" s="18">
        <v>4.66</v>
      </c>
      <c r="I161" s="17"/>
      <c r="J161" s="18">
        <v>6.37</v>
      </c>
      <c r="K161" s="18">
        <v>7.56</v>
      </c>
      <c r="L161" s="18">
        <v>9.5</v>
      </c>
      <c r="M161" s="18"/>
      <c r="N161" s="18">
        <v>58.184935097999997</v>
      </c>
      <c r="O161" s="18">
        <v>67.131441619</v>
      </c>
      <c r="P161" s="19" t="s">
        <v>18</v>
      </c>
      <c r="Q161" s="14" t="s">
        <v>669</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147</v>
      </c>
      <c r="D162" s="20" t="s">
        <v>398</v>
      </c>
      <c r="E162" s="16"/>
      <c r="F162" s="17">
        <v>1.06</v>
      </c>
      <c r="G162" s="17">
        <v>0.93</v>
      </c>
      <c r="H162" s="17">
        <v>0.8</v>
      </c>
      <c r="I162" s="17"/>
      <c r="J162" s="17">
        <v>1.4</v>
      </c>
      <c r="K162" s="17">
        <v>1.65</v>
      </c>
      <c r="L162" s="17">
        <v>2.06</v>
      </c>
      <c r="M162" s="17"/>
      <c r="N162" s="17">
        <v>48.170739163</v>
      </c>
      <c r="O162" s="36">
        <v>2.0471873810000001</v>
      </c>
      <c r="P162" s="20" t="s">
        <v>18</v>
      </c>
      <c r="Q162" s="15" t="s">
        <v>670</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148</v>
      </c>
      <c r="D163" s="19" t="s">
        <v>399</v>
      </c>
      <c r="E163" s="16"/>
      <c r="F163" s="18">
        <v>26</v>
      </c>
      <c r="G163" s="18">
        <v>23.8</v>
      </c>
      <c r="H163" s="18">
        <v>21.61</v>
      </c>
      <c r="I163" s="17"/>
      <c r="J163" s="18">
        <v>27.41</v>
      </c>
      <c r="K163" s="18">
        <v>31.79</v>
      </c>
      <c r="L163" s="18">
        <v>38.880000000000003</v>
      </c>
      <c r="M163" s="18"/>
      <c r="N163" s="18">
        <v>65.265019156999998</v>
      </c>
      <c r="O163" s="18">
        <v>96.993079381000001</v>
      </c>
      <c r="P163" s="19" t="s">
        <v>18</v>
      </c>
      <c r="Q163" s="14" t="s">
        <v>671</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149</v>
      </c>
      <c r="D164" s="20" t="s">
        <v>400</v>
      </c>
      <c r="E164" s="16"/>
      <c r="F164" s="17">
        <v>24.64</v>
      </c>
      <c r="G164" s="17">
        <v>22.39</v>
      </c>
      <c r="H164" s="17">
        <v>20.14</v>
      </c>
      <c r="I164" s="17"/>
      <c r="J164" s="17">
        <v>25.8</v>
      </c>
      <c r="K164" s="17">
        <v>30.29</v>
      </c>
      <c r="L164" s="17">
        <v>37.549999999999997</v>
      </c>
      <c r="M164" s="17"/>
      <c r="N164" s="17">
        <v>55.769931090999997</v>
      </c>
      <c r="O164" s="36">
        <v>25.939902524000001</v>
      </c>
      <c r="P164" s="20" t="s">
        <v>18</v>
      </c>
      <c r="Q164" s="15" t="s">
        <v>672</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150</v>
      </c>
      <c r="D165" s="19" t="s">
        <v>401</v>
      </c>
      <c r="E165" s="16"/>
      <c r="F165" s="18">
        <v>138.09</v>
      </c>
      <c r="G165" s="18">
        <v>124.15</v>
      </c>
      <c r="H165" s="18">
        <v>110.22</v>
      </c>
      <c r="I165" s="17"/>
      <c r="J165" s="18">
        <v>141.9</v>
      </c>
      <c r="K165" s="18">
        <v>169.76</v>
      </c>
      <c r="L165" s="18">
        <v>214.85</v>
      </c>
      <c r="M165" s="18"/>
      <c r="N165" s="18">
        <v>72.967965761000002</v>
      </c>
      <c r="O165" s="18">
        <v>4.9899716818999993</v>
      </c>
      <c r="P165" s="19" t="s">
        <v>18</v>
      </c>
      <c r="Q165" s="14" t="s">
        <v>673</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151</v>
      </c>
      <c r="D166" s="20" t="s">
        <v>402</v>
      </c>
      <c r="E166" s="16"/>
      <c r="F166" s="17">
        <v>48.14</v>
      </c>
      <c r="G166" s="17">
        <v>40.4</v>
      </c>
      <c r="H166" s="17">
        <v>32.67</v>
      </c>
      <c r="I166" s="17"/>
      <c r="J166" s="17">
        <v>49.1</v>
      </c>
      <c r="K166" s="17">
        <v>64.56</v>
      </c>
      <c r="L166" s="17">
        <v>89.59</v>
      </c>
      <c r="M166" s="17"/>
      <c r="N166" s="17">
        <v>40.535369052</v>
      </c>
      <c r="O166" s="36">
        <v>1.74255355</v>
      </c>
      <c r="P166" s="20" t="s">
        <v>16</v>
      </c>
      <c r="Q166" s="15" t="s">
        <v>674</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152</v>
      </c>
      <c r="D167" s="19" t="s">
        <v>403</v>
      </c>
      <c r="E167" s="16"/>
      <c r="F167" s="18">
        <v>11.51</v>
      </c>
      <c r="G167" s="18">
        <v>10.210000000000001</v>
      </c>
      <c r="H167" s="18">
        <v>8.92</v>
      </c>
      <c r="I167" s="17"/>
      <c r="J167" s="18">
        <v>12.91</v>
      </c>
      <c r="K167" s="18">
        <v>15.49</v>
      </c>
      <c r="L167" s="18">
        <v>19.670000000000002</v>
      </c>
      <c r="M167" s="18"/>
      <c r="N167" s="18">
        <v>71.392195811999997</v>
      </c>
      <c r="O167" s="18">
        <v>37.772903821</v>
      </c>
      <c r="P167" s="19" t="s">
        <v>18</v>
      </c>
      <c r="Q167" s="14" t="s">
        <v>675</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153</v>
      </c>
      <c r="D168" s="20" t="s">
        <v>404</v>
      </c>
      <c r="E168" s="16"/>
      <c r="F168" s="17">
        <v>16.63</v>
      </c>
      <c r="G168" s="17">
        <v>14.68</v>
      </c>
      <c r="H168" s="17">
        <v>12.73</v>
      </c>
      <c r="I168" s="17"/>
      <c r="J168" s="17">
        <v>16.97</v>
      </c>
      <c r="K168" s="17">
        <v>20.86</v>
      </c>
      <c r="L168" s="17">
        <v>27.16</v>
      </c>
      <c r="M168" s="17"/>
      <c r="N168" s="17">
        <v>67.070776003000006</v>
      </c>
      <c r="O168" s="36">
        <v>95.359391770999991</v>
      </c>
      <c r="P168" s="20" t="s">
        <v>18</v>
      </c>
      <c r="Q168" s="15" t="s">
        <v>676</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154</v>
      </c>
      <c r="D169" s="19" t="s">
        <v>405</v>
      </c>
      <c r="E169" s="16"/>
      <c r="F169" s="18">
        <v>6.35</v>
      </c>
      <c r="G169" s="18">
        <v>5.82</v>
      </c>
      <c r="H169" s="18">
        <v>5.29</v>
      </c>
      <c r="I169" s="17"/>
      <c r="J169" s="18">
        <v>6.65</v>
      </c>
      <c r="K169" s="18">
        <v>7.7</v>
      </c>
      <c r="L169" s="18">
        <v>9.41</v>
      </c>
      <c r="M169" s="18"/>
      <c r="N169" s="18">
        <v>72.649150754999994</v>
      </c>
      <c r="O169" s="18">
        <v>2.9039480475999997</v>
      </c>
      <c r="P169" s="19" t="s">
        <v>18</v>
      </c>
      <c r="Q169" s="14" t="s">
        <v>677</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155</v>
      </c>
      <c r="D170" s="20" t="s">
        <v>406</v>
      </c>
      <c r="E170" s="16"/>
      <c r="F170" s="17">
        <v>11.31</v>
      </c>
      <c r="G170" s="17">
        <v>10.73</v>
      </c>
      <c r="H170" s="17">
        <v>10.16</v>
      </c>
      <c r="I170" s="17"/>
      <c r="J170" s="17">
        <v>11.71</v>
      </c>
      <c r="K170" s="17">
        <v>12.85</v>
      </c>
      <c r="L170" s="17">
        <v>14.7</v>
      </c>
      <c r="M170" s="17"/>
      <c r="N170" s="17">
        <v>73.095668204999996</v>
      </c>
      <c r="O170" s="36">
        <v>25.407031619000001</v>
      </c>
      <c r="P170" s="20" t="s">
        <v>18</v>
      </c>
      <c r="Q170" s="15" t="s">
        <v>678</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156</v>
      </c>
      <c r="D171" s="19" t="s">
        <v>407</v>
      </c>
      <c r="E171" s="16"/>
      <c r="F171" s="18" t="s">
        <v>36</v>
      </c>
      <c r="G171" s="18" t="s">
        <v>36</v>
      </c>
      <c r="H171" s="18" t="s">
        <v>36</v>
      </c>
      <c r="I171" s="17"/>
      <c r="J171" s="18" t="s">
        <v>36</v>
      </c>
      <c r="K171" s="18" t="s">
        <v>36</v>
      </c>
      <c r="L171" s="18" t="s">
        <v>36</v>
      </c>
      <c r="M171" s="18"/>
      <c r="N171" s="18" t="s">
        <v>36</v>
      </c>
      <c r="O171" s="18" t="s">
        <v>36</v>
      </c>
      <c r="P171" s="19" t="s">
        <v>36</v>
      </c>
      <c r="Q171" s="14" t="s">
        <v>262</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157</v>
      </c>
      <c r="D172" s="20" t="s">
        <v>408</v>
      </c>
      <c r="E172" s="16"/>
      <c r="F172" s="17">
        <v>190.77</v>
      </c>
      <c r="G172" s="17">
        <v>165.24</v>
      </c>
      <c r="H172" s="17">
        <v>139.72</v>
      </c>
      <c r="I172" s="17"/>
      <c r="J172" s="17">
        <v>199.88</v>
      </c>
      <c r="K172" s="17">
        <v>250.92</v>
      </c>
      <c r="L172" s="17">
        <v>333.53</v>
      </c>
      <c r="M172" s="17"/>
      <c r="N172" s="17">
        <v>72.070502669000007</v>
      </c>
      <c r="O172" s="36">
        <v>2.3873407766999999</v>
      </c>
      <c r="P172" s="20" t="s">
        <v>18</v>
      </c>
      <c r="Q172" s="15" t="s">
        <v>679</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158</v>
      </c>
      <c r="D173" s="19" t="s">
        <v>409</v>
      </c>
      <c r="E173" s="16"/>
      <c r="F173" s="18">
        <v>52.01</v>
      </c>
      <c r="G173" s="18">
        <v>47.6</v>
      </c>
      <c r="H173" s="18">
        <v>43.19</v>
      </c>
      <c r="I173" s="17"/>
      <c r="J173" s="18">
        <v>54.47</v>
      </c>
      <c r="K173" s="18">
        <v>63.28</v>
      </c>
      <c r="L173" s="18">
        <v>77.55</v>
      </c>
      <c r="M173" s="18"/>
      <c r="N173" s="18">
        <v>58.181278089999999</v>
      </c>
      <c r="O173" s="18">
        <v>22.056696238000001</v>
      </c>
      <c r="P173" s="19" t="s">
        <v>18</v>
      </c>
      <c r="Q173" s="14" t="s">
        <v>680</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159</v>
      </c>
      <c r="D174" s="20" t="s">
        <v>410</v>
      </c>
      <c r="E174" s="16"/>
      <c r="F174" s="17">
        <v>3.04</v>
      </c>
      <c r="G174" s="17">
        <v>2.23</v>
      </c>
      <c r="H174" s="17">
        <v>1.43</v>
      </c>
      <c r="I174" s="17"/>
      <c r="J174" s="17">
        <v>4.95</v>
      </c>
      <c r="K174" s="17">
        <v>6.55</v>
      </c>
      <c r="L174" s="17">
        <v>9.15</v>
      </c>
      <c r="M174" s="17"/>
      <c r="N174" s="17">
        <v>53.943724799000002</v>
      </c>
      <c r="O174" s="36">
        <v>19.472774142999999</v>
      </c>
      <c r="P174" s="20" t="s">
        <v>18</v>
      </c>
      <c r="Q174" s="15" t="s">
        <v>681</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682</v>
      </c>
      <c r="D175" s="19" t="s">
        <v>683</v>
      </c>
      <c r="E175" s="16"/>
      <c r="F175" s="18">
        <v>9.9</v>
      </c>
      <c r="G175" s="18">
        <v>8.91</v>
      </c>
      <c r="H175" s="18">
        <v>7.93</v>
      </c>
      <c r="I175" s="17"/>
      <c r="J175" s="18">
        <v>11.41</v>
      </c>
      <c r="K175" s="18">
        <v>13.37</v>
      </c>
      <c r="L175" s="18">
        <v>16.55</v>
      </c>
      <c r="M175" s="18"/>
      <c r="N175" s="18">
        <v>63.175030524999997</v>
      </c>
      <c r="O175" s="18">
        <v>1.9307755976000001</v>
      </c>
      <c r="P175" s="19" t="s">
        <v>18</v>
      </c>
      <c r="Q175" s="14" t="s">
        <v>684</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160</v>
      </c>
      <c r="D176" s="20" t="s">
        <v>411</v>
      </c>
      <c r="E176" s="16"/>
      <c r="F176" s="17">
        <v>3.35</v>
      </c>
      <c r="G176" s="17">
        <v>3.05</v>
      </c>
      <c r="H176" s="17">
        <v>2.76</v>
      </c>
      <c r="I176" s="17"/>
      <c r="J176" s="17">
        <v>3.64</v>
      </c>
      <c r="K176" s="17">
        <v>4.22</v>
      </c>
      <c r="L176" s="17">
        <v>5.16</v>
      </c>
      <c r="M176" s="17"/>
      <c r="N176" s="17">
        <v>58.617001111999997</v>
      </c>
      <c r="O176" s="36">
        <v>2.8618596189999996</v>
      </c>
      <c r="P176" s="20" t="s">
        <v>18</v>
      </c>
      <c r="Q176" s="15" t="s">
        <v>685</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161</v>
      </c>
      <c r="D177" s="19" t="s">
        <v>412</v>
      </c>
      <c r="E177" s="16"/>
      <c r="F177" s="18">
        <v>253.93</v>
      </c>
      <c r="G177" s="18">
        <v>212</v>
      </c>
      <c r="H177" s="18">
        <v>170.07</v>
      </c>
      <c r="I177" s="17"/>
      <c r="J177" s="18">
        <v>265.89</v>
      </c>
      <c r="K177" s="18">
        <v>349.74</v>
      </c>
      <c r="L177" s="18">
        <v>485.42</v>
      </c>
      <c r="M177" s="18"/>
      <c r="N177" s="18">
        <v>66.422797465000002</v>
      </c>
      <c r="O177" s="18">
        <v>7.9654046662000004</v>
      </c>
      <c r="P177" s="19" t="s">
        <v>18</v>
      </c>
      <c r="Q177" s="14" t="s">
        <v>686</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687</v>
      </c>
      <c r="D178" s="20" t="s">
        <v>688</v>
      </c>
      <c r="E178" s="16"/>
      <c r="F178" s="17">
        <v>56.6</v>
      </c>
      <c r="G178" s="17">
        <v>49.11</v>
      </c>
      <c r="H178" s="17">
        <v>41.63</v>
      </c>
      <c r="I178" s="17"/>
      <c r="J178" s="17">
        <v>75.81</v>
      </c>
      <c r="K178" s="17">
        <v>90.77</v>
      </c>
      <c r="L178" s="17">
        <v>114.98</v>
      </c>
      <c r="M178" s="17"/>
      <c r="N178" s="17">
        <v>59.402636139999998</v>
      </c>
      <c r="O178" s="36">
        <v>1.4587168618999999</v>
      </c>
      <c r="P178" s="20" t="s">
        <v>18</v>
      </c>
      <c r="Q178" s="15" t="s">
        <v>689</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162</v>
      </c>
      <c r="D179" s="19" t="s">
        <v>413</v>
      </c>
      <c r="E179" s="16"/>
      <c r="F179" s="18">
        <v>33.9</v>
      </c>
      <c r="G179" s="18">
        <v>30.89</v>
      </c>
      <c r="H179" s="18">
        <v>27.89</v>
      </c>
      <c r="I179" s="17"/>
      <c r="J179" s="18">
        <v>40.56</v>
      </c>
      <c r="K179" s="18">
        <v>46.56</v>
      </c>
      <c r="L179" s="18">
        <v>56.29</v>
      </c>
      <c r="M179" s="18"/>
      <c r="N179" s="18">
        <v>52.139348931999997</v>
      </c>
      <c r="O179" s="18">
        <v>405.56106195000001</v>
      </c>
      <c r="P179" s="19" t="s">
        <v>18</v>
      </c>
      <c r="Q179" s="14" t="s">
        <v>690</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162</v>
      </c>
      <c r="D180" s="20" t="s">
        <v>414</v>
      </c>
      <c r="E180" s="16"/>
      <c r="F180" s="17">
        <v>31.14</v>
      </c>
      <c r="G180" s="17">
        <v>28.71</v>
      </c>
      <c r="H180" s="17">
        <v>26.29</v>
      </c>
      <c r="I180" s="17"/>
      <c r="J180" s="17">
        <v>36.630000000000003</v>
      </c>
      <c r="K180" s="17">
        <v>41.47</v>
      </c>
      <c r="L180" s="17">
        <v>49.32</v>
      </c>
      <c r="M180" s="17"/>
      <c r="N180" s="17">
        <v>49.125925191999997</v>
      </c>
      <c r="O180" s="36">
        <v>1417.5790112999998</v>
      </c>
      <c r="P180" s="20" t="s">
        <v>18</v>
      </c>
      <c r="Q180" s="15" t="s">
        <v>691</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163</v>
      </c>
      <c r="D181" s="19" t="s">
        <v>415</v>
      </c>
      <c r="E181" s="16"/>
      <c r="F181" s="18">
        <v>14.65</v>
      </c>
      <c r="G181" s="18">
        <v>13.33</v>
      </c>
      <c r="H181" s="18">
        <v>12.02</v>
      </c>
      <c r="I181" s="17"/>
      <c r="J181" s="18">
        <v>15.4</v>
      </c>
      <c r="K181" s="18">
        <v>18.02</v>
      </c>
      <c r="L181" s="18">
        <v>22.28</v>
      </c>
      <c r="M181" s="18"/>
      <c r="N181" s="18">
        <v>43.079546530000002</v>
      </c>
      <c r="O181" s="18">
        <v>43.678066238</v>
      </c>
      <c r="P181" s="19" t="s">
        <v>16</v>
      </c>
      <c r="Q181" s="14" t="s">
        <v>692</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164</v>
      </c>
      <c r="D182" s="20" t="s">
        <v>416</v>
      </c>
      <c r="E182" s="16"/>
      <c r="F182" s="17">
        <v>40.93</v>
      </c>
      <c r="G182" s="17">
        <v>36.92</v>
      </c>
      <c r="H182" s="17">
        <v>32.909999999999997</v>
      </c>
      <c r="I182" s="17"/>
      <c r="J182" s="17">
        <v>43.31</v>
      </c>
      <c r="K182" s="17">
        <v>51.32</v>
      </c>
      <c r="L182" s="17">
        <v>64.290000000000006</v>
      </c>
      <c r="M182" s="17"/>
      <c r="N182" s="17">
        <v>43.910893805999997</v>
      </c>
      <c r="O182" s="36">
        <v>450.07069851999995</v>
      </c>
      <c r="P182" s="20" t="s">
        <v>16</v>
      </c>
      <c r="Q182" s="15" t="s">
        <v>693</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165</v>
      </c>
      <c r="D183" s="19" t="s">
        <v>417</v>
      </c>
      <c r="E183" s="16"/>
      <c r="F183" s="18">
        <v>3.95</v>
      </c>
      <c r="G183" s="18">
        <v>3.63</v>
      </c>
      <c r="H183" s="18">
        <v>3.32</v>
      </c>
      <c r="I183" s="17"/>
      <c r="J183" s="18">
        <v>4.12</v>
      </c>
      <c r="K183" s="18">
        <v>4.74</v>
      </c>
      <c r="L183" s="18">
        <v>5.75</v>
      </c>
      <c r="M183" s="18"/>
      <c r="N183" s="18">
        <v>32.452083899000002</v>
      </c>
      <c r="O183" s="18">
        <v>33.131659190000001</v>
      </c>
      <c r="P183" s="19" t="s">
        <v>16</v>
      </c>
      <c r="Q183" s="14" t="s">
        <v>694</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166</v>
      </c>
      <c r="D184" s="20" t="s">
        <v>418</v>
      </c>
      <c r="E184" s="16"/>
      <c r="F184" s="17">
        <v>5.85</v>
      </c>
      <c r="G184" s="17">
        <v>5.25</v>
      </c>
      <c r="H184" s="17">
        <v>4.66</v>
      </c>
      <c r="I184" s="17"/>
      <c r="J184" s="17">
        <v>6.04</v>
      </c>
      <c r="K184" s="17">
        <v>7.22</v>
      </c>
      <c r="L184" s="17">
        <v>9.14</v>
      </c>
      <c r="M184" s="17"/>
      <c r="N184" s="17">
        <v>66.016082753000006</v>
      </c>
      <c r="O184" s="36">
        <v>1.4357610000000001</v>
      </c>
      <c r="P184" s="20" t="s">
        <v>18</v>
      </c>
      <c r="Q184" s="15" t="s">
        <v>695</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167</v>
      </c>
      <c r="D185" s="19" t="s">
        <v>419</v>
      </c>
      <c r="E185" s="16"/>
      <c r="F185" s="18">
        <v>14.66</v>
      </c>
      <c r="G185" s="18">
        <v>12.42</v>
      </c>
      <c r="H185" s="18">
        <v>10.18</v>
      </c>
      <c r="I185" s="17"/>
      <c r="J185" s="18">
        <v>15.31</v>
      </c>
      <c r="K185" s="18">
        <v>19.78</v>
      </c>
      <c r="L185" s="18">
        <v>27.02</v>
      </c>
      <c r="M185" s="18"/>
      <c r="N185" s="18">
        <v>45.832170591999997</v>
      </c>
      <c r="O185" s="18">
        <v>16.613467381</v>
      </c>
      <c r="P185" s="19" t="s">
        <v>16</v>
      </c>
      <c r="Q185" s="14" t="s">
        <v>696</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168</v>
      </c>
      <c r="D186" s="20" t="s">
        <v>420</v>
      </c>
      <c r="E186" s="16"/>
      <c r="F186" s="17">
        <v>53.14</v>
      </c>
      <c r="G186" s="17">
        <v>47.27</v>
      </c>
      <c r="H186" s="17">
        <v>41.4</v>
      </c>
      <c r="I186" s="17"/>
      <c r="J186" s="17">
        <v>54.84</v>
      </c>
      <c r="K186" s="17">
        <v>66.569999999999993</v>
      </c>
      <c r="L186" s="17">
        <v>85.57</v>
      </c>
      <c r="M186" s="17"/>
      <c r="N186" s="17">
        <v>73.237194545999998</v>
      </c>
      <c r="O186" s="36">
        <v>104.55394142</v>
      </c>
      <c r="P186" s="20" t="s">
        <v>18</v>
      </c>
      <c r="Q186" s="15" t="s">
        <v>697</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169</v>
      </c>
      <c r="D187" s="19" t="s">
        <v>421</v>
      </c>
      <c r="E187" s="16"/>
      <c r="F187" s="18">
        <v>4.5599999999999996</v>
      </c>
      <c r="G187" s="18">
        <v>3.85</v>
      </c>
      <c r="H187" s="18">
        <v>3.15</v>
      </c>
      <c r="I187" s="17"/>
      <c r="J187" s="18">
        <v>4.76</v>
      </c>
      <c r="K187" s="18">
        <v>6.16</v>
      </c>
      <c r="L187" s="18">
        <v>8.43</v>
      </c>
      <c r="M187" s="18"/>
      <c r="N187" s="18">
        <v>41.509137819999999</v>
      </c>
      <c r="O187" s="18">
        <v>2.3289574286000003</v>
      </c>
      <c r="P187" s="19" t="s">
        <v>16</v>
      </c>
      <c r="Q187" s="14" t="s">
        <v>698</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170</v>
      </c>
      <c r="D188" s="20" t="s">
        <v>422</v>
      </c>
      <c r="E188" s="16"/>
      <c r="F188" s="17">
        <v>4.29</v>
      </c>
      <c r="G188" s="17">
        <v>3.71</v>
      </c>
      <c r="H188" s="17">
        <v>3.13</v>
      </c>
      <c r="I188" s="17"/>
      <c r="J188" s="17">
        <v>4.5</v>
      </c>
      <c r="K188" s="17">
        <v>5.65</v>
      </c>
      <c r="L188" s="17">
        <v>7.52</v>
      </c>
      <c r="M188" s="17"/>
      <c r="N188" s="17">
        <v>38.415082265000002</v>
      </c>
      <c r="O188" s="36">
        <v>5.5378279523999998</v>
      </c>
      <c r="P188" s="20" t="s">
        <v>16</v>
      </c>
      <c r="Q188" s="15" t="s">
        <v>699</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171</v>
      </c>
      <c r="D189" s="19" t="s">
        <v>423</v>
      </c>
      <c r="E189" s="16"/>
      <c r="F189" s="18">
        <v>14.85</v>
      </c>
      <c r="G189" s="18">
        <v>13.87</v>
      </c>
      <c r="H189" s="18">
        <v>12.89</v>
      </c>
      <c r="I189" s="17"/>
      <c r="J189" s="18">
        <v>15.21</v>
      </c>
      <c r="K189" s="18">
        <v>17.16</v>
      </c>
      <c r="L189" s="18">
        <v>20.329999999999998</v>
      </c>
      <c r="M189" s="18"/>
      <c r="N189" s="18">
        <v>35.460982772999998</v>
      </c>
      <c r="O189" s="18">
        <v>3.4084585714000002</v>
      </c>
      <c r="P189" s="19" t="s">
        <v>16</v>
      </c>
      <c r="Q189" s="14" t="s">
        <v>700</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175</v>
      </c>
      <c r="D190" s="20" t="s">
        <v>424</v>
      </c>
      <c r="E190" s="16"/>
      <c r="F190" s="17">
        <v>8.58</v>
      </c>
      <c r="G190" s="17">
        <v>7.7</v>
      </c>
      <c r="H190" s="17">
        <v>6.83</v>
      </c>
      <c r="I190" s="17"/>
      <c r="J190" s="17">
        <v>8.76</v>
      </c>
      <c r="K190" s="17">
        <v>10.5</v>
      </c>
      <c r="L190" s="17">
        <v>13.32</v>
      </c>
      <c r="M190" s="17"/>
      <c r="N190" s="17">
        <v>46.974097381999997</v>
      </c>
      <c r="O190" s="36">
        <v>1.4014595238000001</v>
      </c>
      <c r="P190" s="20" t="s">
        <v>16</v>
      </c>
      <c r="Q190" s="15" t="s">
        <v>701</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172</v>
      </c>
      <c r="D191" s="19" t="s">
        <v>425</v>
      </c>
      <c r="E191" s="16"/>
      <c r="F191" s="18">
        <v>1.8</v>
      </c>
      <c r="G191" s="18">
        <v>1.59</v>
      </c>
      <c r="H191" s="18">
        <v>1.39</v>
      </c>
      <c r="I191" s="17"/>
      <c r="J191" s="18">
        <v>1.87</v>
      </c>
      <c r="K191" s="18">
        <v>2.27</v>
      </c>
      <c r="L191" s="18">
        <v>2.93</v>
      </c>
      <c r="M191" s="18"/>
      <c r="N191" s="18">
        <v>31.702772624000001</v>
      </c>
      <c r="O191" s="18">
        <v>4.0720467619000003</v>
      </c>
      <c r="P191" s="19" t="s">
        <v>16</v>
      </c>
      <c r="Q191" s="14" t="s">
        <v>702</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173</v>
      </c>
      <c r="D192" s="20" t="s">
        <v>426</v>
      </c>
      <c r="E192" s="16"/>
      <c r="F192" s="17">
        <v>2.4300000000000002</v>
      </c>
      <c r="G192" s="17">
        <v>1.95</v>
      </c>
      <c r="H192" s="17">
        <v>1.47</v>
      </c>
      <c r="I192" s="17"/>
      <c r="J192" s="17">
        <v>2.59</v>
      </c>
      <c r="K192" s="17">
        <v>3.54</v>
      </c>
      <c r="L192" s="17">
        <v>5.09</v>
      </c>
      <c r="M192" s="17"/>
      <c r="N192" s="17">
        <v>38.688211068000001</v>
      </c>
      <c r="O192" s="36">
        <v>6.6975078095000002</v>
      </c>
      <c r="P192" s="20" t="s">
        <v>16</v>
      </c>
      <c r="Q192" s="15" t="s">
        <v>703</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174</v>
      </c>
      <c r="D193" s="19" t="s">
        <v>427</v>
      </c>
      <c r="E193" s="16"/>
      <c r="F193" s="18">
        <v>14.51</v>
      </c>
      <c r="G193" s="18">
        <v>11.74</v>
      </c>
      <c r="H193" s="18">
        <v>8.9700000000000006</v>
      </c>
      <c r="I193" s="17"/>
      <c r="J193" s="18">
        <v>22.73</v>
      </c>
      <c r="K193" s="18">
        <v>28.26</v>
      </c>
      <c r="L193" s="18">
        <v>37.22</v>
      </c>
      <c r="M193" s="18"/>
      <c r="N193" s="18">
        <v>57.289347782999997</v>
      </c>
      <c r="O193" s="18">
        <v>210.72147476000001</v>
      </c>
      <c r="P193" s="19" t="s">
        <v>18</v>
      </c>
      <c r="Q193" s="14" t="s">
        <v>704</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705</v>
      </c>
      <c r="D194" s="20" t="s">
        <v>428</v>
      </c>
      <c r="E194" s="16"/>
      <c r="F194" s="17">
        <v>1.63</v>
      </c>
      <c r="G194" s="17">
        <v>1.44</v>
      </c>
      <c r="H194" s="17">
        <v>1.25</v>
      </c>
      <c r="I194" s="17"/>
      <c r="J194" s="17">
        <v>1.67</v>
      </c>
      <c r="K194" s="17">
        <v>2.04</v>
      </c>
      <c r="L194" s="17">
        <v>2.64</v>
      </c>
      <c r="M194" s="17"/>
      <c r="N194" s="17">
        <v>25.340255376000002</v>
      </c>
      <c r="O194" s="36">
        <v>30.768280524000001</v>
      </c>
      <c r="P194" s="20" t="s">
        <v>16</v>
      </c>
      <c r="Q194" s="15" t="s">
        <v>706</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176</v>
      </c>
      <c r="D195" s="19" t="s">
        <v>429</v>
      </c>
      <c r="E195" s="16"/>
      <c r="F195" s="18">
        <v>8.66</v>
      </c>
      <c r="G195" s="18">
        <v>8.11</v>
      </c>
      <c r="H195" s="18">
        <v>7.56</v>
      </c>
      <c r="I195" s="17"/>
      <c r="J195" s="18">
        <v>8.82</v>
      </c>
      <c r="K195" s="18">
        <v>9.91</v>
      </c>
      <c r="L195" s="18">
        <v>11.68</v>
      </c>
      <c r="M195" s="18"/>
      <c r="N195" s="18">
        <v>44.60033275</v>
      </c>
      <c r="O195" s="18">
        <v>30.520810524000002</v>
      </c>
      <c r="P195" s="19" t="s">
        <v>16</v>
      </c>
      <c r="Q195" s="14" t="s">
        <v>707</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177</v>
      </c>
      <c r="D196" s="20" t="s">
        <v>430</v>
      </c>
      <c r="E196" s="16"/>
      <c r="F196" s="17">
        <v>0.93</v>
      </c>
      <c r="G196" s="17">
        <v>0.59</v>
      </c>
      <c r="H196" s="17">
        <v>0.25</v>
      </c>
      <c r="I196" s="17"/>
      <c r="J196" s="17">
        <v>1.05</v>
      </c>
      <c r="K196" s="17">
        <v>1.72</v>
      </c>
      <c r="L196" s="17">
        <v>2.81</v>
      </c>
      <c r="M196" s="17"/>
      <c r="N196" s="17">
        <v>36.492302631999998</v>
      </c>
      <c r="O196" s="36">
        <v>2.2308729048</v>
      </c>
      <c r="P196" s="20" t="s">
        <v>16</v>
      </c>
      <c r="Q196" s="15" t="s">
        <v>708</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178</v>
      </c>
      <c r="D197" s="19" t="s">
        <v>431</v>
      </c>
      <c r="E197" s="16"/>
      <c r="F197" s="18">
        <v>34.659999999999997</v>
      </c>
      <c r="G197" s="18">
        <v>30.88</v>
      </c>
      <c r="H197" s="18">
        <v>27.11</v>
      </c>
      <c r="I197" s="17"/>
      <c r="J197" s="18">
        <v>35.75</v>
      </c>
      <c r="K197" s="18">
        <v>43.29</v>
      </c>
      <c r="L197" s="18">
        <v>55.51</v>
      </c>
      <c r="M197" s="18"/>
      <c r="N197" s="18">
        <v>50.353414243000003</v>
      </c>
      <c r="O197" s="18">
        <v>208.59457995000002</v>
      </c>
      <c r="P197" s="19" t="s">
        <v>16</v>
      </c>
      <c r="Q197" s="14" t="s">
        <v>709</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179</v>
      </c>
      <c r="D198" s="20" t="s">
        <v>432</v>
      </c>
      <c r="E198" s="16"/>
      <c r="F198" s="17">
        <v>17.43</v>
      </c>
      <c r="G198" s="17">
        <v>16.07</v>
      </c>
      <c r="H198" s="17">
        <v>14.71</v>
      </c>
      <c r="I198" s="17"/>
      <c r="J198" s="17">
        <v>17.940000000000001</v>
      </c>
      <c r="K198" s="17">
        <v>20.65</v>
      </c>
      <c r="L198" s="17">
        <v>25.04</v>
      </c>
      <c r="M198" s="17"/>
      <c r="N198" s="17">
        <v>43.355224747000001</v>
      </c>
      <c r="O198" s="36">
        <v>228.22028533000002</v>
      </c>
      <c r="P198" s="20" t="s">
        <v>16</v>
      </c>
      <c r="Q198" s="15" t="s">
        <v>710</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180</v>
      </c>
      <c r="D199" s="19" t="s">
        <v>433</v>
      </c>
      <c r="E199" s="16"/>
      <c r="F199" s="18">
        <v>113.5</v>
      </c>
      <c r="G199" s="18">
        <v>103.94</v>
      </c>
      <c r="H199" s="18">
        <v>94.39</v>
      </c>
      <c r="I199" s="17"/>
      <c r="J199" s="18">
        <v>116.04</v>
      </c>
      <c r="K199" s="18">
        <v>135.13999999999999</v>
      </c>
      <c r="L199" s="18">
        <v>166.04</v>
      </c>
      <c r="M199" s="18"/>
      <c r="N199" s="18">
        <v>46.960865439000003</v>
      </c>
      <c r="O199" s="18">
        <v>302.91211128999998</v>
      </c>
      <c r="P199" s="19" t="s">
        <v>16</v>
      </c>
      <c r="Q199" s="14" t="s">
        <v>711</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181</v>
      </c>
      <c r="D200" s="20" t="s">
        <v>434</v>
      </c>
      <c r="E200" s="16"/>
      <c r="F200" s="17">
        <v>7.22</v>
      </c>
      <c r="G200" s="17">
        <v>6.58</v>
      </c>
      <c r="H200" s="17">
        <v>5.94</v>
      </c>
      <c r="I200" s="17"/>
      <c r="J200" s="17">
        <v>7.44</v>
      </c>
      <c r="K200" s="17">
        <v>8.7100000000000009</v>
      </c>
      <c r="L200" s="17">
        <v>10.77</v>
      </c>
      <c r="M200" s="17"/>
      <c r="N200" s="17">
        <v>71.374586895999997</v>
      </c>
      <c r="O200" s="36">
        <v>1.5813654762</v>
      </c>
      <c r="P200" s="20" t="s">
        <v>18</v>
      </c>
      <c r="Q200" s="15" t="s">
        <v>712</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181</v>
      </c>
      <c r="D201" s="20" t="s">
        <v>435</v>
      </c>
      <c r="E201" s="16"/>
      <c r="F201" s="17">
        <v>7.19</v>
      </c>
      <c r="G201" s="17">
        <v>6.55</v>
      </c>
      <c r="H201" s="17">
        <v>5.91</v>
      </c>
      <c r="I201" s="17"/>
      <c r="J201" s="17">
        <v>7.35</v>
      </c>
      <c r="K201" s="17">
        <v>8.6199999999999992</v>
      </c>
      <c r="L201" s="17">
        <v>10.69</v>
      </c>
      <c r="M201" s="17"/>
      <c r="N201" s="17">
        <v>75.685133137999998</v>
      </c>
      <c r="O201" s="36">
        <v>9.0889152857000006</v>
      </c>
      <c r="P201" s="20" t="s">
        <v>18</v>
      </c>
      <c r="Q201" s="15" t="s">
        <v>713</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181</v>
      </c>
      <c r="D202" s="19" t="s">
        <v>436</v>
      </c>
      <c r="E202" s="16"/>
      <c r="F202" s="18">
        <v>36.17</v>
      </c>
      <c r="G202" s="18">
        <v>33.049999999999997</v>
      </c>
      <c r="H202" s="18">
        <v>29.94</v>
      </c>
      <c r="I202" s="17"/>
      <c r="J202" s="18">
        <v>36.880000000000003</v>
      </c>
      <c r="K202" s="18">
        <v>43.1</v>
      </c>
      <c r="L202" s="18">
        <v>53.18</v>
      </c>
      <c r="M202" s="18"/>
      <c r="N202" s="18">
        <v>82.299863258000002</v>
      </c>
      <c r="O202" s="18">
        <v>46.395989429000004</v>
      </c>
      <c r="P202" s="19" t="s">
        <v>18</v>
      </c>
      <c r="Q202" s="14" t="s">
        <v>437</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182</v>
      </c>
      <c r="D203" s="20" t="s">
        <v>438</v>
      </c>
      <c r="E203" s="16"/>
      <c r="F203" s="17">
        <v>13.78</v>
      </c>
      <c r="G203" s="17">
        <v>12.79</v>
      </c>
      <c r="H203" s="17">
        <v>11.81</v>
      </c>
      <c r="I203" s="17"/>
      <c r="J203" s="17">
        <v>14.32</v>
      </c>
      <c r="K203" s="17">
        <v>16.28</v>
      </c>
      <c r="L203" s="17">
        <v>19.45</v>
      </c>
      <c r="M203" s="17"/>
      <c r="N203" s="17">
        <v>49.053985079999997</v>
      </c>
      <c r="O203" s="36">
        <v>1.1463031428999999</v>
      </c>
      <c r="P203" s="20" t="s">
        <v>16</v>
      </c>
      <c r="Q203" s="15" t="s">
        <v>714</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182</v>
      </c>
      <c r="D204" s="19" t="s">
        <v>439</v>
      </c>
      <c r="E204" s="16"/>
      <c r="F204" s="18">
        <v>15.17</v>
      </c>
      <c r="G204" s="18">
        <v>14.2</v>
      </c>
      <c r="H204" s="18">
        <v>13.24</v>
      </c>
      <c r="I204" s="17"/>
      <c r="J204" s="18">
        <v>16.02</v>
      </c>
      <c r="K204" s="18">
        <v>17.940000000000001</v>
      </c>
      <c r="L204" s="18">
        <v>21.05</v>
      </c>
      <c r="M204" s="18"/>
      <c r="N204" s="18">
        <v>55.749513190999998</v>
      </c>
      <c r="O204" s="18">
        <v>1.281973381</v>
      </c>
      <c r="P204" s="19" t="s">
        <v>18</v>
      </c>
      <c r="Q204" s="14" t="s">
        <v>715</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182</v>
      </c>
      <c r="D205" s="20" t="s">
        <v>440</v>
      </c>
      <c r="E205" s="16"/>
      <c r="F205" s="17">
        <v>29.06</v>
      </c>
      <c r="G205" s="17">
        <v>27.1</v>
      </c>
      <c r="H205" s="17">
        <v>25.15</v>
      </c>
      <c r="I205" s="17"/>
      <c r="J205" s="17">
        <v>30.72</v>
      </c>
      <c r="K205" s="17">
        <v>34.619999999999997</v>
      </c>
      <c r="L205" s="17">
        <v>40.94</v>
      </c>
      <c r="M205" s="17"/>
      <c r="N205" s="17">
        <v>51.054421149</v>
      </c>
      <c r="O205" s="36">
        <v>73.366590047999992</v>
      </c>
      <c r="P205" s="20" t="s">
        <v>18</v>
      </c>
      <c r="Q205" s="15" t="s">
        <v>716</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183</v>
      </c>
      <c r="D206" s="19" t="s">
        <v>441</v>
      </c>
      <c r="E206" s="16"/>
      <c r="F206" s="18">
        <v>13.69</v>
      </c>
      <c r="G206" s="18">
        <v>13.38</v>
      </c>
      <c r="H206" s="18">
        <v>13.07</v>
      </c>
      <c r="I206" s="17"/>
      <c r="J206" s="18">
        <v>13.84</v>
      </c>
      <c r="K206" s="18">
        <v>14.45</v>
      </c>
      <c r="L206" s="18">
        <v>15.45</v>
      </c>
      <c r="M206" s="18"/>
      <c r="N206" s="18">
        <v>69.980132079000001</v>
      </c>
      <c r="O206" s="18">
        <v>63.424311905000003</v>
      </c>
      <c r="P206" s="19" t="s">
        <v>18</v>
      </c>
      <c r="Q206" s="14" t="s">
        <v>717</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184</v>
      </c>
      <c r="D207" s="20" t="s">
        <v>442</v>
      </c>
      <c r="E207" s="16"/>
      <c r="F207" s="17">
        <v>18.440000000000001</v>
      </c>
      <c r="G207" s="17">
        <v>16.95</v>
      </c>
      <c r="H207" s="17">
        <v>15.46</v>
      </c>
      <c r="I207" s="17"/>
      <c r="J207" s="17">
        <v>19.29</v>
      </c>
      <c r="K207" s="17">
        <v>22.26</v>
      </c>
      <c r="L207" s="17">
        <v>27.08</v>
      </c>
      <c r="M207" s="17"/>
      <c r="N207" s="17">
        <v>22.707052875999999</v>
      </c>
      <c r="O207" s="36">
        <v>32.428518238000002</v>
      </c>
      <c r="P207" s="20" t="s">
        <v>16</v>
      </c>
      <c r="Q207" s="15" t="s">
        <v>718</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185</v>
      </c>
      <c r="D208" s="19" t="s">
        <v>443</v>
      </c>
      <c r="E208" s="16"/>
      <c r="F208" s="18">
        <v>5.14</v>
      </c>
      <c r="G208" s="18">
        <v>4.82</v>
      </c>
      <c r="H208" s="18">
        <v>4.5</v>
      </c>
      <c r="I208" s="17"/>
      <c r="J208" s="18">
        <v>5.21</v>
      </c>
      <c r="K208" s="18">
        <v>5.84</v>
      </c>
      <c r="L208" s="18">
        <v>6.87</v>
      </c>
      <c r="M208" s="18"/>
      <c r="N208" s="18">
        <v>37.359110137999998</v>
      </c>
      <c r="O208" s="18">
        <v>2.0208753332999998</v>
      </c>
      <c r="P208" s="19" t="s">
        <v>16</v>
      </c>
      <c r="Q208" s="14" t="s">
        <v>719</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186</v>
      </c>
      <c r="D209" s="20" t="s">
        <v>444</v>
      </c>
      <c r="E209" s="16"/>
      <c r="F209" s="17">
        <v>9.86</v>
      </c>
      <c r="G209" s="17">
        <v>7.75</v>
      </c>
      <c r="H209" s="17">
        <v>5.64</v>
      </c>
      <c r="I209" s="17"/>
      <c r="J209" s="17">
        <v>10.17</v>
      </c>
      <c r="K209" s="17">
        <v>14.38</v>
      </c>
      <c r="L209" s="17">
        <v>21.19</v>
      </c>
      <c r="M209" s="17"/>
      <c r="N209" s="17">
        <v>48.303112675999998</v>
      </c>
      <c r="O209" s="36">
        <v>7.2613875713999994</v>
      </c>
      <c r="P209" s="20" t="s">
        <v>16</v>
      </c>
      <c r="Q209" s="15" t="s">
        <v>720</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187</v>
      </c>
      <c r="D210" s="19" t="s">
        <v>445</v>
      </c>
      <c r="E210" s="16"/>
      <c r="F210" s="18" t="s">
        <v>36</v>
      </c>
      <c r="G210" s="18" t="s">
        <v>36</v>
      </c>
      <c r="H210" s="18" t="s">
        <v>36</v>
      </c>
      <c r="I210" s="17"/>
      <c r="J210" s="18" t="s">
        <v>36</v>
      </c>
      <c r="K210" s="18" t="s">
        <v>36</v>
      </c>
      <c r="L210" s="18" t="s">
        <v>36</v>
      </c>
      <c r="M210" s="18"/>
      <c r="N210" s="18" t="s">
        <v>36</v>
      </c>
      <c r="O210" s="18" t="s">
        <v>36</v>
      </c>
      <c r="P210" s="19" t="s">
        <v>36</v>
      </c>
      <c r="Q210" s="14" t="s">
        <v>262</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188</v>
      </c>
      <c r="D211" s="20" t="s">
        <v>446</v>
      </c>
      <c r="E211" s="16"/>
      <c r="F211" s="17">
        <v>7.6</v>
      </c>
      <c r="G211" s="17">
        <v>6.75</v>
      </c>
      <c r="H211" s="17">
        <v>5.91</v>
      </c>
      <c r="I211" s="17"/>
      <c r="J211" s="17">
        <v>7.85</v>
      </c>
      <c r="K211" s="17">
        <v>9.5299999999999994</v>
      </c>
      <c r="L211" s="17">
        <v>12.26</v>
      </c>
      <c r="M211" s="17"/>
      <c r="N211" s="17">
        <v>30.491658065999999</v>
      </c>
      <c r="O211" s="36">
        <v>79.444809380999999</v>
      </c>
      <c r="P211" s="20" t="s">
        <v>16</v>
      </c>
      <c r="Q211" s="15" t="s">
        <v>721</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189</v>
      </c>
      <c r="D212" s="19" t="s">
        <v>447</v>
      </c>
      <c r="E212" s="16"/>
      <c r="F212" s="18">
        <v>5.39</v>
      </c>
      <c r="G212" s="18">
        <v>4.38</v>
      </c>
      <c r="H212" s="18">
        <v>3.38</v>
      </c>
      <c r="I212" s="17"/>
      <c r="J212" s="18">
        <v>6.2</v>
      </c>
      <c r="K212" s="18">
        <v>8.1999999999999993</v>
      </c>
      <c r="L212" s="18">
        <v>11.46</v>
      </c>
      <c r="M212" s="18"/>
      <c r="N212" s="18">
        <v>57.063356132999999</v>
      </c>
      <c r="O212" s="18">
        <v>32.008650713999998</v>
      </c>
      <c r="P212" s="19" t="s">
        <v>18</v>
      </c>
      <c r="Q212" s="14" t="s">
        <v>722</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190</v>
      </c>
      <c r="D213" s="20" t="s">
        <v>448</v>
      </c>
      <c r="E213" s="16"/>
      <c r="F213" s="17">
        <v>17.899999999999999</v>
      </c>
      <c r="G213" s="17">
        <v>16.91</v>
      </c>
      <c r="H213" s="17">
        <v>15.92</v>
      </c>
      <c r="I213" s="17"/>
      <c r="J213" s="17">
        <v>18.600000000000001</v>
      </c>
      <c r="K213" s="17">
        <v>20.57</v>
      </c>
      <c r="L213" s="17">
        <v>23.75</v>
      </c>
      <c r="M213" s="17"/>
      <c r="N213" s="17">
        <v>31.537830932999999</v>
      </c>
      <c r="O213" s="36">
        <v>37.523373428999996</v>
      </c>
      <c r="P213" s="20" t="s">
        <v>16</v>
      </c>
      <c r="Q213" s="15" t="s">
        <v>723</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191</v>
      </c>
      <c r="D214" s="20" t="s">
        <v>449</v>
      </c>
      <c r="E214" s="16"/>
      <c r="F214" s="17">
        <v>23.83</v>
      </c>
      <c r="G214" s="17">
        <v>21.38</v>
      </c>
      <c r="H214" s="17">
        <v>18.93</v>
      </c>
      <c r="I214" s="17"/>
      <c r="J214" s="17">
        <v>25.31</v>
      </c>
      <c r="K214" s="17">
        <v>30.2</v>
      </c>
      <c r="L214" s="17">
        <v>38.11</v>
      </c>
      <c r="M214" s="17"/>
      <c r="N214" s="17">
        <v>55.456997375</v>
      </c>
      <c r="O214" s="36">
        <v>100.62964985000001</v>
      </c>
      <c r="P214" s="20" t="s">
        <v>18</v>
      </c>
      <c r="Q214" s="15" t="s">
        <v>724</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725</v>
      </c>
      <c r="D215" s="19" t="s">
        <v>726</v>
      </c>
      <c r="E215" s="16"/>
      <c r="F215" s="18">
        <v>83.2</v>
      </c>
      <c r="G215" s="18">
        <v>72.180000000000007</v>
      </c>
      <c r="H215" s="18">
        <v>61.16</v>
      </c>
      <c r="I215" s="17"/>
      <c r="J215" s="18">
        <v>86.5</v>
      </c>
      <c r="K215" s="18">
        <v>108.53</v>
      </c>
      <c r="L215" s="18">
        <v>144.18</v>
      </c>
      <c r="M215" s="18"/>
      <c r="N215" s="18">
        <v>68.830154214000004</v>
      </c>
      <c r="O215" s="18">
        <v>5.2519583829000007</v>
      </c>
      <c r="P215" s="19" t="s">
        <v>18</v>
      </c>
      <c r="Q215" s="14" t="s">
        <v>727</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192</v>
      </c>
      <c r="D216" s="19" t="s">
        <v>450</v>
      </c>
      <c r="E216" s="16"/>
      <c r="F216" s="18">
        <v>51.71</v>
      </c>
      <c r="G216" s="18">
        <v>48.83</v>
      </c>
      <c r="H216" s="18">
        <v>45.95</v>
      </c>
      <c r="I216" s="17"/>
      <c r="J216" s="18">
        <v>52.16</v>
      </c>
      <c r="K216" s="18">
        <v>57.91</v>
      </c>
      <c r="L216" s="18">
        <v>67.22</v>
      </c>
      <c r="M216" s="18"/>
      <c r="N216" s="18">
        <v>43.607879248000003</v>
      </c>
      <c r="O216" s="18">
        <v>383.85822186000001</v>
      </c>
      <c r="P216" s="19" t="s">
        <v>16</v>
      </c>
      <c r="Q216" s="14" t="s">
        <v>728</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193</v>
      </c>
      <c r="D217" s="20" t="s">
        <v>451</v>
      </c>
      <c r="E217" s="16"/>
      <c r="F217" s="17">
        <v>6.01</v>
      </c>
      <c r="G217" s="17">
        <v>5.23</v>
      </c>
      <c r="H217" s="17">
        <v>4.45</v>
      </c>
      <c r="I217" s="17"/>
      <c r="J217" s="17">
        <v>6.64</v>
      </c>
      <c r="K217" s="17">
        <v>8.19</v>
      </c>
      <c r="L217" s="17">
        <v>10.71</v>
      </c>
      <c r="M217" s="17"/>
      <c r="N217" s="17">
        <v>61.051095228000001</v>
      </c>
      <c r="O217" s="36">
        <v>2.7248725238000002</v>
      </c>
      <c r="P217" s="20" t="s">
        <v>18</v>
      </c>
      <c r="Q217" s="15" t="s">
        <v>452</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194</v>
      </c>
      <c r="D218" s="19" t="s">
        <v>453</v>
      </c>
      <c r="E218" s="16"/>
      <c r="F218" s="18">
        <v>34.25</v>
      </c>
      <c r="G218" s="18">
        <v>32.54</v>
      </c>
      <c r="H218" s="18">
        <v>30.84</v>
      </c>
      <c r="I218" s="17"/>
      <c r="J218" s="18">
        <v>34.64</v>
      </c>
      <c r="K218" s="18">
        <v>38.04</v>
      </c>
      <c r="L218" s="18">
        <v>43.55</v>
      </c>
      <c r="M218" s="18"/>
      <c r="N218" s="18">
        <v>45.245376792999998</v>
      </c>
      <c r="O218" s="18">
        <v>60.238873762000004</v>
      </c>
      <c r="P218" s="19" t="s">
        <v>16</v>
      </c>
      <c r="Q218" s="14" t="s">
        <v>729</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195</v>
      </c>
      <c r="D219" s="20" t="s">
        <v>454</v>
      </c>
      <c r="E219" s="16"/>
      <c r="F219" s="17">
        <v>145.6</v>
      </c>
      <c r="G219" s="17">
        <v>128.94</v>
      </c>
      <c r="H219" s="17">
        <v>112.28</v>
      </c>
      <c r="I219" s="17"/>
      <c r="J219" s="17">
        <v>152.47999999999999</v>
      </c>
      <c r="K219" s="17">
        <v>185.79</v>
      </c>
      <c r="L219" s="17">
        <v>239.7</v>
      </c>
      <c r="M219" s="17"/>
      <c r="N219" s="17">
        <v>72.292247367000002</v>
      </c>
      <c r="O219" s="36">
        <v>5.6019564518999996</v>
      </c>
      <c r="P219" s="20" t="s">
        <v>18</v>
      </c>
      <c r="Q219" s="15" t="s">
        <v>730</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196</v>
      </c>
      <c r="D220" s="19" t="s">
        <v>455</v>
      </c>
      <c r="E220" s="16"/>
      <c r="F220" s="18">
        <v>6.92</v>
      </c>
      <c r="G220" s="18">
        <v>6.47</v>
      </c>
      <c r="H220" s="18">
        <v>6.02</v>
      </c>
      <c r="I220" s="17"/>
      <c r="J220" s="18">
        <v>7.09</v>
      </c>
      <c r="K220" s="18">
        <v>7.98</v>
      </c>
      <c r="L220" s="18">
        <v>9.44</v>
      </c>
      <c r="M220" s="18"/>
      <c r="N220" s="18">
        <v>20.752615336000002</v>
      </c>
      <c r="O220" s="18">
        <v>1.6437210475999999</v>
      </c>
      <c r="P220" s="19" t="s">
        <v>16</v>
      </c>
      <c r="Q220" s="14" t="s">
        <v>731</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456</v>
      </c>
      <c r="D221" s="20" t="s">
        <v>457</v>
      </c>
      <c r="E221" s="16"/>
      <c r="F221" s="17">
        <v>34.29</v>
      </c>
      <c r="G221" s="17">
        <v>32.229999999999997</v>
      </c>
      <c r="H221" s="17">
        <v>30.18</v>
      </c>
      <c r="I221" s="17"/>
      <c r="J221" s="17">
        <v>34.909999999999997</v>
      </c>
      <c r="K221" s="17">
        <v>39.01</v>
      </c>
      <c r="L221" s="17">
        <v>45.66</v>
      </c>
      <c r="M221" s="17"/>
      <c r="N221" s="17">
        <v>32.671189581999997</v>
      </c>
      <c r="O221" s="36">
        <v>10.488531</v>
      </c>
      <c r="P221" s="20" t="s">
        <v>16</v>
      </c>
      <c r="Q221" s="15" t="s">
        <v>732</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197</v>
      </c>
      <c r="D222" s="19" t="s">
        <v>458</v>
      </c>
      <c r="E222" s="16"/>
      <c r="F222" s="18">
        <v>30.24</v>
      </c>
      <c r="G222" s="18">
        <v>28</v>
      </c>
      <c r="H222" s="18">
        <v>25.76</v>
      </c>
      <c r="I222" s="17"/>
      <c r="J222" s="18">
        <v>30.7</v>
      </c>
      <c r="K222" s="18">
        <v>35.17</v>
      </c>
      <c r="L222" s="18">
        <v>42.41</v>
      </c>
      <c r="M222" s="18"/>
      <c r="N222" s="18">
        <v>75.92939303</v>
      </c>
      <c r="O222" s="18">
        <v>206.97982300000001</v>
      </c>
      <c r="P222" s="19" t="s">
        <v>18</v>
      </c>
      <c r="Q222" s="14" t="s">
        <v>733</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198</v>
      </c>
      <c r="D223" s="20" t="s">
        <v>459</v>
      </c>
      <c r="E223" s="16"/>
      <c r="F223" s="17">
        <v>23.47</v>
      </c>
      <c r="G223" s="17">
        <v>19.68</v>
      </c>
      <c r="H223" s="17">
        <v>15.89</v>
      </c>
      <c r="I223" s="17"/>
      <c r="J223" s="17">
        <v>25.26</v>
      </c>
      <c r="K223" s="17">
        <v>32.83</v>
      </c>
      <c r="L223" s="17">
        <v>45.09</v>
      </c>
      <c r="M223" s="17"/>
      <c r="N223" s="17">
        <v>57.738339277999998</v>
      </c>
      <c r="O223" s="36">
        <v>43.397573047999998</v>
      </c>
      <c r="P223" s="20" t="s">
        <v>18</v>
      </c>
      <c r="Q223" s="15" t="s">
        <v>734</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199</v>
      </c>
      <c r="D224" s="19" t="s">
        <v>460</v>
      </c>
      <c r="E224" s="16"/>
      <c r="F224" s="18">
        <v>58.41</v>
      </c>
      <c r="G224" s="18">
        <v>50.43</v>
      </c>
      <c r="H224" s="18">
        <v>42.45</v>
      </c>
      <c r="I224" s="17"/>
      <c r="J224" s="18">
        <v>65.38</v>
      </c>
      <c r="K224" s="18">
        <v>81.33</v>
      </c>
      <c r="L224" s="18">
        <v>107.15</v>
      </c>
      <c r="M224" s="18"/>
      <c r="N224" s="18">
        <v>57.283564343000002</v>
      </c>
      <c r="O224" s="18">
        <v>163.58880848000001</v>
      </c>
      <c r="P224" s="19" t="s">
        <v>18</v>
      </c>
      <c r="Q224" s="14" t="s">
        <v>735</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200</v>
      </c>
      <c r="D225" s="20" t="s">
        <v>461</v>
      </c>
      <c r="E225" s="16"/>
      <c r="F225" s="17">
        <v>21.14</v>
      </c>
      <c r="G225" s="17">
        <v>19.14</v>
      </c>
      <c r="H225" s="17">
        <v>17.14</v>
      </c>
      <c r="I225" s="17"/>
      <c r="J225" s="17">
        <v>21.56</v>
      </c>
      <c r="K225" s="17">
        <v>25.55</v>
      </c>
      <c r="L225" s="17">
        <v>32.01</v>
      </c>
      <c r="M225" s="17"/>
      <c r="N225" s="17">
        <v>65.032242320999998</v>
      </c>
      <c r="O225" s="36">
        <v>119.39442447</v>
      </c>
      <c r="P225" s="20" t="s">
        <v>18</v>
      </c>
      <c r="Q225" s="15" t="s">
        <v>736</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201</v>
      </c>
      <c r="D226" s="19" t="s">
        <v>462</v>
      </c>
      <c r="E226" s="16"/>
      <c r="F226" s="18">
        <v>41.65</v>
      </c>
      <c r="G226" s="18">
        <v>38.020000000000003</v>
      </c>
      <c r="H226" s="18">
        <v>34.4</v>
      </c>
      <c r="I226" s="17"/>
      <c r="J226" s="18">
        <v>43.97</v>
      </c>
      <c r="K226" s="18">
        <v>51.21</v>
      </c>
      <c r="L226" s="18">
        <v>62.93</v>
      </c>
      <c r="M226" s="18"/>
      <c r="N226" s="18">
        <v>57.218346038999996</v>
      </c>
      <c r="O226" s="18">
        <v>150.28753333</v>
      </c>
      <c r="P226" s="19" t="s">
        <v>18</v>
      </c>
      <c r="Q226" s="14" t="s">
        <v>737</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202</v>
      </c>
      <c r="D227" s="20" t="s">
        <v>463</v>
      </c>
      <c r="E227" s="16"/>
      <c r="F227" s="17">
        <v>14.25</v>
      </c>
      <c r="G227" s="17">
        <v>12.51</v>
      </c>
      <c r="H227" s="17">
        <v>10.78</v>
      </c>
      <c r="I227" s="17"/>
      <c r="J227" s="17">
        <v>15.14</v>
      </c>
      <c r="K227" s="17">
        <v>18.600000000000001</v>
      </c>
      <c r="L227" s="17">
        <v>24.21</v>
      </c>
      <c r="M227" s="17"/>
      <c r="N227" s="17">
        <v>55.028746237</v>
      </c>
      <c r="O227" s="36">
        <v>6.6245504285999992</v>
      </c>
      <c r="P227" s="20" t="s">
        <v>18</v>
      </c>
      <c r="Q227" s="15" t="s">
        <v>738</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203</v>
      </c>
      <c r="D228" s="19" t="s">
        <v>464</v>
      </c>
      <c r="E228" s="16"/>
      <c r="F228" s="18">
        <v>7.71</v>
      </c>
      <c r="G228" s="18">
        <v>6.84</v>
      </c>
      <c r="H228" s="18">
        <v>5.97</v>
      </c>
      <c r="I228" s="17"/>
      <c r="J228" s="18">
        <v>7.9</v>
      </c>
      <c r="K228" s="18">
        <v>9.6300000000000008</v>
      </c>
      <c r="L228" s="18">
        <v>12.44</v>
      </c>
      <c r="M228" s="18"/>
      <c r="N228" s="18">
        <v>51.608580066000002</v>
      </c>
      <c r="O228" s="18">
        <v>4.3921782381000005</v>
      </c>
      <c r="P228" s="19" t="s">
        <v>16</v>
      </c>
      <c r="Q228" s="14" t="s">
        <v>739</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204</v>
      </c>
      <c r="D229" s="20" t="s">
        <v>465</v>
      </c>
      <c r="E229" s="16"/>
      <c r="F229" s="17">
        <v>17.96</v>
      </c>
      <c r="G229" s="17">
        <v>15.57</v>
      </c>
      <c r="H229" s="17">
        <v>13.18</v>
      </c>
      <c r="I229" s="17"/>
      <c r="J229" s="17">
        <v>18.399999999999999</v>
      </c>
      <c r="K229" s="17">
        <v>23.17</v>
      </c>
      <c r="L229" s="17">
        <v>30.89</v>
      </c>
      <c r="M229" s="17"/>
      <c r="N229" s="17">
        <v>30.492411933</v>
      </c>
      <c r="O229" s="36">
        <v>8.0628872857000005</v>
      </c>
      <c r="P229" s="20" t="s">
        <v>16</v>
      </c>
      <c r="Q229" s="15" t="s">
        <v>740</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205</v>
      </c>
      <c r="D230" s="19" t="s">
        <v>466</v>
      </c>
      <c r="E230" s="16"/>
      <c r="F230" s="18">
        <v>16.940000000000001</v>
      </c>
      <c r="G230" s="18">
        <v>15.97</v>
      </c>
      <c r="H230" s="18">
        <v>15.01</v>
      </c>
      <c r="I230" s="17"/>
      <c r="J230" s="18">
        <v>18.37</v>
      </c>
      <c r="K230" s="18">
        <v>20.29</v>
      </c>
      <c r="L230" s="18">
        <v>23.4</v>
      </c>
      <c r="M230" s="18"/>
      <c r="N230" s="18">
        <v>62.645382601000001</v>
      </c>
      <c r="O230" s="18">
        <v>93.138259714</v>
      </c>
      <c r="P230" s="19" t="s">
        <v>18</v>
      </c>
      <c r="Q230" s="14" t="s">
        <v>741</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206</v>
      </c>
      <c r="D231" s="20" t="s">
        <v>467</v>
      </c>
      <c r="E231" s="16"/>
      <c r="F231" s="17">
        <v>57.76</v>
      </c>
      <c r="G231" s="17">
        <v>52.09</v>
      </c>
      <c r="H231" s="17">
        <v>46.42</v>
      </c>
      <c r="I231" s="17"/>
      <c r="J231" s="17">
        <v>58.86</v>
      </c>
      <c r="K231" s="17">
        <v>70.19</v>
      </c>
      <c r="L231" s="17">
        <v>88.54</v>
      </c>
      <c r="M231" s="17"/>
      <c r="N231" s="17">
        <v>39.149125509000001</v>
      </c>
      <c r="O231" s="36">
        <v>7.2556144762000008</v>
      </c>
      <c r="P231" s="20" t="s">
        <v>16</v>
      </c>
      <c r="Q231" s="15" t="s">
        <v>742</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743</v>
      </c>
      <c r="D232" s="19" t="s">
        <v>744</v>
      </c>
      <c r="E232" s="16"/>
      <c r="F232" s="18">
        <v>23.56</v>
      </c>
      <c r="G232" s="18">
        <v>14.12</v>
      </c>
      <c r="H232" s="18">
        <v>4.6900000000000004</v>
      </c>
      <c r="I232" s="17"/>
      <c r="J232" s="18">
        <v>24.11</v>
      </c>
      <c r="K232" s="18">
        <v>42.97</v>
      </c>
      <c r="L232" s="18">
        <v>73.489999999999995</v>
      </c>
      <c r="M232" s="18"/>
      <c r="N232" s="18">
        <v>44.159187361000001</v>
      </c>
      <c r="O232" s="18">
        <v>1.2857097848000001</v>
      </c>
      <c r="P232" s="19" t="s">
        <v>16</v>
      </c>
      <c r="Q232" s="14" t="s">
        <v>745</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207</v>
      </c>
      <c r="D233" s="20" t="s">
        <v>468</v>
      </c>
      <c r="E233" s="16"/>
      <c r="F233" s="17">
        <v>4.16</v>
      </c>
      <c r="G233" s="17">
        <v>3.5</v>
      </c>
      <c r="H233" s="17">
        <v>2.84</v>
      </c>
      <c r="I233" s="17"/>
      <c r="J233" s="17">
        <v>4.4000000000000004</v>
      </c>
      <c r="K233" s="17">
        <v>5.71</v>
      </c>
      <c r="L233" s="17">
        <v>7.84</v>
      </c>
      <c r="M233" s="17"/>
      <c r="N233" s="17">
        <v>16.474002160000001</v>
      </c>
      <c r="O233" s="36">
        <v>2.6286548570999999</v>
      </c>
      <c r="P233" s="20" t="s">
        <v>16</v>
      </c>
      <c r="Q233" s="15" t="s">
        <v>746</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207</v>
      </c>
      <c r="D234" s="19" t="s">
        <v>469</v>
      </c>
      <c r="E234" s="16"/>
      <c r="F234" s="18">
        <v>4.18</v>
      </c>
      <c r="G234" s="18">
        <v>3.53</v>
      </c>
      <c r="H234" s="18">
        <v>2.88</v>
      </c>
      <c r="I234" s="17"/>
      <c r="J234" s="18">
        <v>4.3899999999999997</v>
      </c>
      <c r="K234" s="18">
        <v>5.68</v>
      </c>
      <c r="L234" s="18">
        <v>7.77</v>
      </c>
      <c r="M234" s="18"/>
      <c r="N234" s="18">
        <v>17.150118298999999</v>
      </c>
      <c r="O234" s="18">
        <v>71.363413667000003</v>
      </c>
      <c r="P234" s="19" t="s">
        <v>16</v>
      </c>
      <c r="Q234" s="14" t="s">
        <v>747</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208</v>
      </c>
      <c r="D235" s="20" t="s">
        <v>470</v>
      </c>
      <c r="E235" s="16"/>
      <c r="F235" s="17">
        <v>50.14</v>
      </c>
      <c r="G235" s="17">
        <v>47.14</v>
      </c>
      <c r="H235" s="17">
        <v>44.15</v>
      </c>
      <c r="I235" s="17"/>
      <c r="J235" s="17">
        <v>50.75</v>
      </c>
      <c r="K235" s="17">
        <v>56.73</v>
      </c>
      <c r="L235" s="17">
        <v>66.41</v>
      </c>
      <c r="M235" s="17"/>
      <c r="N235" s="17">
        <v>35.085840294999997</v>
      </c>
      <c r="O235" s="36">
        <v>1008.9595215000001</v>
      </c>
      <c r="P235" s="20" t="s">
        <v>16</v>
      </c>
      <c r="Q235" s="15" t="s">
        <v>748</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209</v>
      </c>
      <c r="D236" s="19" t="s">
        <v>471</v>
      </c>
      <c r="E236" s="16"/>
      <c r="F236" s="18">
        <v>25.02</v>
      </c>
      <c r="G236" s="18">
        <v>23.08</v>
      </c>
      <c r="H236" s="18">
        <v>21.15</v>
      </c>
      <c r="I236" s="17"/>
      <c r="J236" s="18">
        <v>25.66</v>
      </c>
      <c r="K236" s="18">
        <v>29.52</v>
      </c>
      <c r="L236" s="18">
        <v>35.78</v>
      </c>
      <c r="M236" s="18"/>
      <c r="N236" s="18">
        <v>43.485784375000001</v>
      </c>
      <c r="O236" s="18">
        <v>8.5545559999999998</v>
      </c>
      <c r="P236" s="19" t="s">
        <v>16</v>
      </c>
      <c r="Q236" s="14" t="s">
        <v>749</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210</v>
      </c>
      <c r="D237" s="20" t="s">
        <v>472</v>
      </c>
      <c r="E237" s="16"/>
      <c r="F237" s="17">
        <v>4.3499999999999996</v>
      </c>
      <c r="G237" s="17">
        <v>3.73</v>
      </c>
      <c r="H237" s="17">
        <v>3.12</v>
      </c>
      <c r="I237" s="17"/>
      <c r="J237" s="17">
        <v>4.68</v>
      </c>
      <c r="K237" s="17">
        <v>5.9</v>
      </c>
      <c r="L237" s="17">
        <v>7.89</v>
      </c>
      <c r="M237" s="17"/>
      <c r="N237" s="17">
        <v>48.195910953999999</v>
      </c>
      <c r="O237" s="36">
        <v>71.026281524000012</v>
      </c>
      <c r="P237" s="20" t="s">
        <v>16</v>
      </c>
      <c r="Q237" s="15" t="s">
        <v>750</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211</v>
      </c>
      <c r="D238" s="19" t="s">
        <v>473</v>
      </c>
      <c r="E238" s="16"/>
      <c r="F238" s="18">
        <v>21.53</v>
      </c>
      <c r="G238" s="18">
        <v>19.489999999999998</v>
      </c>
      <c r="H238" s="18">
        <v>17.46</v>
      </c>
      <c r="I238" s="17"/>
      <c r="J238" s="18">
        <v>22.02</v>
      </c>
      <c r="K238" s="18">
        <v>26.08</v>
      </c>
      <c r="L238" s="18">
        <v>32.659999999999997</v>
      </c>
      <c r="M238" s="18"/>
      <c r="N238" s="18">
        <v>76.526627680000004</v>
      </c>
      <c r="O238" s="18">
        <v>195.76168924000001</v>
      </c>
      <c r="P238" s="19" t="s">
        <v>18</v>
      </c>
      <c r="Q238" s="14" t="s">
        <v>751</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212</v>
      </c>
      <c r="D239" s="20" t="s">
        <v>474</v>
      </c>
      <c r="E239" s="16"/>
      <c r="F239" s="17">
        <v>95.48</v>
      </c>
      <c r="G239" s="17">
        <v>89.83</v>
      </c>
      <c r="H239" s="17">
        <v>84.19</v>
      </c>
      <c r="I239" s="17"/>
      <c r="J239" s="17">
        <v>97.68</v>
      </c>
      <c r="K239" s="17">
        <v>108.96</v>
      </c>
      <c r="L239" s="17">
        <v>127.22</v>
      </c>
      <c r="M239" s="17"/>
      <c r="N239" s="17">
        <v>44.792964224999999</v>
      </c>
      <c r="O239" s="36">
        <v>1.2857289929000002</v>
      </c>
      <c r="P239" s="20" t="s">
        <v>16</v>
      </c>
      <c r="Q239" s="15" t="s">
        <v>752</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213</v>
      </c>
      <c r="D240" s="19" t="s">
        <v>475</v>
      </c>
      <c r="E240" s="16"/>
      <c r="F240" s="18">
        <v>9.07</v>
      </c>
      <c r="G240" s="18">
        <v>7.1</v>
      </c>
      <c r="H240" s="18">
        <v>5.13</v>
      </c>
      <c r="I240" s="17"/>
      <c r="J240" s="18">
        <v>9.3699999999999992</v>
      </c>
      <c r="K240" s="18">
        <v>13.3</v>
      </c>
      <c r="L240" s="18">
        <v>19.66</v>
      </c>
      <c r="M240" s="18"/>
      <c r="N240" s="18">
        <v>47.213713153</v>
      </c>
      <c r="O240" s="18">
        <v>8.9826462857000013</v>
      </c>
      <c r="P240" s="19" t="s">
        <v>16</v>
      </c>
      <c r="Q240" s="14" t="s">
        <v>753</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214</v>
      </c>
      <c r="D241" s="20" t="s">
        <v>476</v>
      </c>
      <c r="E241" s="16"/>
      <c r="F241" s="17">
        <v>4.3499999999999996</v>
      </c>
      <c r="G241" s="17">
        <v>3.97</v>
      </c>
      <c r="H241" s="17">
        <v>3.59</v>
      </c>
      <c r="I241" s="17"/>
      <c r="J241" s="17">
        <v>5.54</v>
      </c>
      <c r="K241" s="17">
        <v>6.29</v>
      </c>
      <c r="L241" s="17">
        <v>7.51</v>
      </c>
      <c r="M241" s="17"/>
      <c r="N241" s="17">
        <v>52.631719822999997</v>
      </c>
      <c r="O241" s="36">
        <v>1.3703024286000001</v>
      </c>
      <c r="P241" s="20" t="s">
        <v>18</v>
      </c>
      <c r="Q241" s="15" t="s">
        <v>754</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215</v>
      </c>
      <c r="D242" s="19" t="s">
        <v>477</v>
      </c>
      <c r="E242" s="16"/>
      <c r="F242" s="18">
        <v>25.08</v>
      </c>
      <c r="G242" s="18">
        <v>21.55</v>
      </c>
      <c r="H242" s="18">
        <v>18.02</v>
      </c>
      <c r="I242" s="17"/>
      <c r="J242" s="18">
        <v>25.65</v>
      </c>
      <c r="K242" s="18">
        <v>32.700000000000003</v>
      </c>
      <c r="L242" s="18">
        <v>44.12</v>
      </c>
      <c r="M242" s="18"/>
      <c r="N242" s="18">
        <v>55.051711230999999</v>
      </c>
      <c r="O242" s="18">
        <v>80.464561571000004</v>
      </c>
      <c r="P242" s="19" t="s">
        <v>16</v>
      </c>
      <c r="Q242" s="14" t="s">
        <v>755</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216</v>
      </c>
      <c r="D243" s="20" t="s">
        <v>478</v>
      </c>
      <c r="E243" s="16"/>
      <c r="F243" s="17">
        <v>19.61</v>
      </c>
      <c r="G243" s="17">
        <v>17.45</v>
      </c>
      <c r="H243" s="17">
        <v>15.3</v>
      </c>
      <c r="I243" s="17"/>
      <c r="J243" s="17">
        <v>21.2</v>
      </c>
      <c r="K243" s="17">
        <v>25.5</v>
      </c>
      <c r="L243" s="17">
        <v>32.46</v>
      </c>
      <c r="M243" s="17"/>
      <c r="N243" s="17">
        <v>56.008160146999998</v>
      </c>
      <c r="O243" s="36">
        <v>12.431263666000001</v>
      </c>
      <c r="P243" s="20" t="s">
        <v>18</v>
      </c>
      <c r="Q243" s="15" t="s">
        <v>756</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217</v>
      </c>
      <c r="D244" s="19" t="s">
        <v>479</v>
      </c>
      <c r="E244" s="16"/>
      <c r="F244" s="18">
        <v>33.39</v>
      </c>
      <c r="G244" s="18">
        <v>30.67</v>
      </c>
      <c r="H244" s="18">
        <v>27.96</v>
      </c>
      <c r="I244" s="17"/>
      <c r="J244" s="18">
        <v>34.14</v>
      </c>
      <c r="K244" s="18">
        <v>39.56</v>
      </c>
      <c r="L244" s="18">
        <v>48.34</v>
      </c>
      <c r="M244" s="18"/>
      <c r="N244" s="18">
        <v>54.441784247000001</v>
      </c>
      <c r="O244" s="18">
        <v>1.7211283375999999</v>
      </c>
      <c r="P244" s="19" t="s">
        <v>16</v>
      </c>
      <c r="Q244" s="14" t="s">
        <v>757</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218</v>
      </c>
      <c r="D245" s="20" t="s">
        <v>480</v>
      </c>
      <c r="E245" s="16"/>
      <c r="F245" s="17">
        <v>41.22</v>
      </c>
      <c r="G245" s="17">
        <v>37.549999999999997</v>
      </c>
      <c r="H245" s="17">
        <v>33.89</v>
      </c>
      <c r="I245" s="17"/>
      <c r="J245" s="17">
        <v>42.1</v>
      </c>
      <c r="K245" s="17">
        <v>49.42</v>
      </c>
      <c r="L245" s="17">
        <v>61.28</v>
      </c>
      <c r="M245" s="17"/>
      <c r="N245" s="17">
        <v>37.110978295000002</v>
      </c>
      <c r="O245" s="36">
        <v>286.48270237999998</v>
      </c>
      <c r="P245" s="20" t="s">
        <v>16</v>
      </c>
      <c r="Q245" s="15" t="s">
        <v>758</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219</v>
      </c>
      <c r="D246" s="19" t="s">
        <v>481</v>
      </c>
      <c r="E246" s="16"/>
      <c r="F246" s="18">
        <v>17.440000000000001</v>
      </c>
      <c r="G246" s="18">
        <v>16.89</v>
      </c>
      <c r="H246" s="18">
        <v>16.34</v>
      </c>
      <c r="I246" s="17"/>
      <c r="J246" s="18">
        <v>17.57</v>
      </c>
      <c r="K246" s="18">
        <v>18.66</v>
      </c>
      <c r="L246" s="18">
        <v>20.420000000000002</v>
      </c>
      <c r="M246" s="18"/>
      <c r="N246" s="18">
        <v>79.097405215999999</v>
      </c>
      <c r="O246" s="18">
        <v>20.177832666999997</v>
      </c>
      <c r="P246" s="19" t="s">
        <v>18</v>
      </c>
      <c r="Q246" s="14" t="s">
        <v>759</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220</v>
      </c>
      <c r="D247" s="20" t="s">
        <v>482</v>
      </c>
      <c r="E247" s="16"/>
      <c r="F247" s="17">
        <v>7.75</v>
      </c>
      <c r="G247" s="17">
        <v>6.94</v>
      </c>
      <c r="H247" s="17">
        <v>6.13</v>
      </c>
      <c r="I247" s="17"/>
      <c r="J247" s="17">
        <v>8.11</v>
      </c>
      <c r="K247" s="17">
        <v>9.7200000000000006</v>
      </c>
      <c r="L247" s="17">
        <v>12.32</v>
      </c>
      <c r="M247" s="17"/>
      <c r="N247" s="17">
        <v>61.119467100000001</v>
      </c>
      <c r="O247" s="36">
        <v>3.6606392380999999</v>
      </c>
      <c r="P247" s="20" t="s">
        <v>18</v>
      </c>
      <c r="Q247" s="15" t="s">
        <v>760</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221</v>
      </c>
      <c r="D248" s="19" t="s">
        <v>483</v>
      </c>
      <c r="E248" s="16"/>
      <c r="F248" s="18" t="s">
        <v>36</v>
      </c>
      <c r="G248" s="18" t="s">
        <v>36</v>
      </c>
      <c r="H248" s="18" t="s">
        <v>36</v>
      </c>
      <c r="I248" s="17"/>
      <c r="J248" s="18" t="s">
        <v>36</v>
      </c>
      <c r="K248" s="18" t="s">
        <v>36</v>
      </c>
      <c r="L248" s="18" t="s">
        <v>36</v>
      </c>
      <c r="M248" s="18"/>
      <c r="N248" s="18" t="s">
        <v>36</v>
      </c>
      <c r="O248" s="18" t="s">
        <v>36</v>
      </c>
      <c r="P248" s="19" t="s">
        <v>36</v>
      </c>
      <c r="Q248" s="14" t="s">
        <v>262</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222</v>
      </c>
      <c r="D249" s="20" t="s">
        <v>484</v>
      </c>
      <c r="E249" s="16"/>
      <c r="F249" s="17">
        <v>16.11</v>
      </c>
      <c r="G249" s="17">
        <v>13.6</v>
      </c>
      <c r="H249" s="17">
        <v>11.1</v>
      </c>
      <c r="I249" s="17"/>
      <c r="J249" s="17">
        <v>16.66</v>
      </c>
      <c r="K249" s="17">
        <v>21.66</v>
      </c>
      <c r="L249" s="17">
        <v>29.77</v>
      </c>
      <c r="M249" s="17"/>
      <c r="N249" s="17">
        <v>46.581572739000002</v>
      </c>
      <c r="O249" s="36">
        <v>58.283447142999997</v>
      </c>
      <c r="P249" s="20" t="s">
        <v>16</v>
      </c>
      <c r="Q249" s="15" t="s">
        <v>761</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223</v>
      </c>
      <c r="D250" s="19" t="s">
        <v>485</v>
      </c>
      <c r="E250" s="16"/>
      <c r="F250" s="18">
        <v>3.39</v>
      </c>
      <c r="G250" s="18">
        <v>2.96</v>
      </c>
      <c r="H250" s="18">
        <v>2.54</v>
      </c>
      <c r="I250" s="17"/>
      <c r="J250" s="18">
        <v>3.69</v>
      </c>
      <c r="K250" s="18">
        <v>4.53</v>
      </c>
      <c r="L250" s="18">
        <v>5.9</v>
      </c>
      <c r="M250" s="18"/>
      <c r="N250" s="18">
        <v>59.868445721999997</v>
      </c>
      <c r="O250" s="18">
        <v>3.8030421904999998</v>
      </c>
      <c r="P250" s="19" t="s">
        <v>18</v>
      </c>
      <c r="Q250" s="14" t="s">
        <v>762</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224</v>
      </c>
      <c r="D251" s="20" t="s">
        <v>486</v>
      </c>
      <c r="E251" s="16"/>
      <c r="F251" s="17">
        <v>10.81</v>
      </c>
      <c r="G251" s="17">
        <v>10.52</v>
      </c>
      <c r="H251" s="17">
        <v>10.23</v>
      </c>
      <c r="I251" s="17"/>
      <c r="J251" s="17">
        <v>11.29</v>
      </c>
      <c r="K251" s="17">
        <v>11.86</v>
      </c>
      <c r="L251" s="17">
        <v>12.79</v>
      </c>
      <c r="M251" s="17"/>
      <c r="N251" s="17">
        <v>60.908397686999997</v>
      </c>
      <c r="O251" s="36">
        <v>1.5393294867</v>
      </c>
      <c r="P251" s="20" t="s">
        <v>18</v>
      </c>
      <c r="Q251" s="15" t="s">
        <v>763</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225</v>
      </c>
      <c r="D252" s="19" t="s">
        <v>487</v>
      </c>
      <c r="E252" s="16"/>
      <c r="F252" s="18">
        <v>87.55</v>
      </c>
      <c r="G252" s="18">
        <v>79.91</v>
      </c>
      <c r="H252" s="18">
        <v>72.28</v>
      </c>
      <c r="I252" s="17"/>
      <c r="J252" s="18">
        <v>89.01</v>
      </c>
      <c r="K252" s="18">
        <v>104.27</v>
      </c>
      <c r="L252" s="18">
        <v>128.96</v>
      </c>
      <c r="M252" s="18"/>
      <c r="N252" s="18">
        <v>51.280124467999997</v>
      </c>
      <c r="O252" s="18">
        <v>2.7647406532999996</v>
      </c>
      <c r="P252" s="19" t="s">
        <v>16</v>
      </c>
      <c r="Q252" s="14" t="s">
        <v>764</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226</v>
      </c>
      <c r="D253" s="20" t="s">
        <v>488</v>
      </c>
      <c r="E253" s="16"/>
      <c r="F253" s="17">
        <v>110.1</v>
      </c>
      <c r="G253" s="17">
        <v>104.04</v>
      </c>
      <c r="H253" s="17">
        <v>97.99</v>
      </c>
      <c r="I253" s="17"/>
      <c r="J253" s="17">
        <v>116.33</v>
      </c>
      <c r="K253" s="17">
        <v>128.43</v>
      </c>
      <c r="L253" s="17">
        <v>148.02000000000001</v>
      </c>
      <c r="M253" s="17"/>
      <c r="N253" s="17">
        <v>60.883806235000002</v>
      </c>
      <c r="O253" s="36">
        <v>1.743063859</v>
      </c>
      <c r="P253" s="20" t="s">
        <v>18</v>
      </c>
      <c r="Q253" s="15" t="s">
        <v>765</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227</v>
      </c>
      <c r="D254" s="20" t="s">
        <v>489</v>
      </c>
      <c r="E254" s="16"/>
      <c r="F254" s="17">
        <v>73.3</v>
      </c>
      <c r="G254" s="17">
        <v>70.680000000000007</v>
      </c>
      <c r="H254" s="17">
        <v>68.069999999999993</v>
      </c>
      <c r="I254" s="17"/>
      <c r="J254" s="17">
        <v>73.45</v>
      </c>
      <c r="K254" s="17">
        <v>78.67</v>
      </c>
      <c r="L254" s="17">
        <v>87.12</v>
      </c>
      <c r="M254" s="17"/>
      <c r="N254" s="17">
        <v>66.755353421999999</v>
      </c>
      <c r="O254" s="36">
        <v>5.5339680558</v>
      </c>
      <c r="P254" s="20" t="s">
        <v>18</v>
      </c>
      <c r="Q254" s="15" t="s">
        <v>490</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228</v>
      </c>
      <c r="D255" s="19" t="s">
        <v>491</v>
      </c>
      <c r="E255" s="16"/>
      <c r="F255" s="18">
        <v>131.58000000000001</v>
      </c>
      <c r="G255" s="18">
        <v>118.72</v>
      </c>
      <c r="H255" s="18">
        <v>105.87</v>
      </c>
      <c r="I255" s="17"/>
      <c r="J255" s="18">
        <v>133.44</v>
      </c>
      <c r="K255" s="18">
        <v>159.13999999999999</v>
      </c>
      <c r="L255" s="18">
        <v>200.74</v>
      </c>
      <c r="M255" s="18"/>
      <c r="N255" s="18">
        <v>48.745990407999997</v>
      </c>
      <c r="O255" s="18">
        <v>13.33233793</v>
      </c>
      <c r="P255" s="19" t="s">
        <v>16</v>
      </c>
      <c r="Q255" s="14" t="s">
        <v>766</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229</v>
      </c>
      <c r="D256" s="20" t="s">
        <v>492</v>
      </c>
      <c r="E256" s="16"/>
      <c r="F256" s="17">
        <v>38.32</v>
      </c>
      <c r="G256" s="17">
        <v>31.49</v>
      </c>
      <c r="H256" s="17">
        <v>24.66</v>
      </c>
      <c r="I256" s="17"/>
      <c r="J256" s="17">
        <v>39.6</v>
      </c>
      <c r="K256" s="17">
        <v>53.25</v>
      </c>
      <c r="L256" s="17">
        <v>75.34</v>
      </c>
      <c r="M256" s="17"/>
      <c r="N256" s="17">
        <v>43.009218500999999</v>
      </c>
      <c r="O256" s="36">
        <v>12.284447523999999</v>
      </c>
      <c r="P256" s="20" t="s">
        <v>16</v>
      </c>
      <c r="Q256" s="15" t="s">
        <v>767</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230</v>
      </c>
      <c r="D257" s="19" t="s">
        <v>493</v>
      </c>
      <c r="E257" s="16"/>
      <c r="F257" s="18">
        <v>75.41</v>
      </c>
      <c r="G257" s="18">
        <v>67.62</v>
      </c>
      <c r="H257" s="18">
        <v>59.83</v>
      </c>
      <c r="I257" s="17"/>
      <c r="J257" s="18">
        <v>76.72</v>
      </c>
      <c r="K257" s="18">
        <v>92.29</v>
      </c>
      <c r="L257" s="18">
        <v>117.5</v>
      </c>
      <c r="M257" s="18"/>
      <c r="N257" s="18">
        <v>47.20126861</v>
      </c>
      <c r="O257" s="18">
        <v>26.329008343000002</v>
      </c>
      <c r="P257" s="19" t="s">
        <v>16</v>
      </c>
      <c r="Q257" s="14" t="s">
        <v>768</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769</v>
      </c>
      <c r="D258" s="20" t="s">
        <v>770</v>
      </c>
      <c r="E258" s="16"/>
      <c r="F258" s="17">
        <v>85.31</v>
      </c>
      <c r="G258" s="17">
        <v>81.11</v>
      </c>
      <c r="H258" s="17">
        <v>76.91</v>
      </c>
      <c r="I258" s="17"/>
      <c r="J258" s="17">
        <v>86.66</v>
      </c>
      <c r="K258" s="17">
        <v>95.05</v>
      </c>
      <c r="L258" s="17">
        <v>108.64</v>
      </c>
      <c r="M258" s="17"/>
      <c r="N258" s="17">
        <v>40.109255982999997</v>
      </c>
      <c r="O258" s="36">
        <v>1.1710573567</v>
      </c>
      <c r="P258" s="20" t="s">
        <v>16</v>
      </c>
      <c r="Q258" s="15" t="s">
        <v>771</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231</v>
      </c>
      <c r="D259" s="19" t="s">
        <v>494</v>
      </c>
      <c r="E259" s="16"/>
      <c r="F259" s="18">
        <v>123.42</v>
      </c>
      <c r="G259" s="18">
        <v>116.84</v>
      </c>
      <c r="H259" s="18">
        <v>110.26</v>
      </c>
      <c r="I259" s="17"/>
      <c r="J259" s="18">
        <v>127.49</v>
      </c>
      <c r="K259" s="18">
        <v>140.63999999999999</v>
      </c>
      <c r="L259" s="18">
        <v>161.93</v>
      </c>
      <c r="M259" s="18"/>
      <c r="N259" s="18">
        <v>58.249419072000002</v>
      </c>
      <c r="O259" s="18">
        <v>2.5480358028999999</v>
      </c>
      <c r="P259" s="19" t="s">
        <v>18</v>
      </c>
      <c r="Q259" s="14" t="s">
        <v>772</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232</v>
      </c>
      <c r="D260" s="20" t="s">
        <v>495</v>
      </c>
      <c r="E260" s="16"/>
      <c r="F260" s="17">
        <v>109.37</v>
      </c>
      <c r="G260" s="17">
        <v>98.14</v>
      </c>
      <c r="H260" s="17">
        <v>86.92</v>
      </c>
      <c r="I260" s="17"/>
      <c r="J260" s="17">
        <v>111.09</v>
      </c>
      <c r="K260" s="17">
        <v>133.53</v>
      </c>
      <c r="L260" s="17">
        <v>169.85</v>
      </c>
      <c r="M260" s="17"/>
      <c r="N260" s="17">
        <v>49.928924575000003</v>
      </c>
      <c r="O260" s="36">
        <v>5.5423687005</v>
      </c>
      <c r="P260" s="20" t="s">
        <v>16</v>
      </c>
      <c r="Q260" s="15" t="s">
        <v>773</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233</v>
      </c>
      <c r="D261" s="19" t="s">
        <v>496</v>
      </c>
      <c r="E261" s="16"/>
      <c r="F261" s="18">
        <v>133.13999999999999</v>
      </c>
      <c r="G261" s="18">
        <v>127.61</v>
      </c>
      <c r="H261" s="18">
        <v>122.08</v>
      </c>
      <c r="I261" s="17"/>
      <c r="J261" s="18">
        <v>135.06</v>
      </c>
      <c r="K261" s="18">
        <v>146.11000000000001</v>
      </c>
      <c r="L261" s="18">
        <v>164</v>
      </c>
      <c r="M261" s="18"/>
      <c r="N261" s="18">
        <v>48.732070950999997</v>
      </c>
      <c r="O261" s="18">
        <v>742.47607978999997</v>
      </c>
      <c r="P261" s="19" t="s">
        <v>16</v>
      </c>
      <c r="Q261" s="14" t="s">
        <v>774</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497</v>
      </c>
      <c r="D262" s="19" t="s">
        <v>498</v>
      </c>
      <c r="E262" s="16"/>
      <c r="F262" s="18">
        <v>85.38</v>
      </c>
      <c r="G262" s="18">
        <v>80.58</v>
      </c>
      <c r="H262" s="18">
        <v>75.78</v>
      </c>
      <c r="I262" s="17"/>
      <c r="J262" s="18">
        <v>86.41</v>
      </c>
      <c r="K262" s="18">
        <v>96</v>
      </c>
      <c r="L262" s="18">
        <v>111.52</v>
      </c>
      <c r="M262" s="18"/>
      <c r="N262" s="18">
        <v>38.276036857000001</v>
      </c>
      <c r="O262" s="18">
        <v>5.6966729038000006</v>
      </c>
      <c r="P262" s="19" t="s">
        <v>16</v>
      </c>
      <c r="Q262" s="14" t="s">
        <v>775</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776</v>
      </c>
      <c r="D263" s="20" t="s">
        <v>777</v>
      </c>
      <c r="E263" s="16"/>
      <c r="F263" s="17">
        <v>60.2</v>
      </c>
      <c r="G263" s="17">
        <v>57.41</v>
      </c>
      <c r="H263" s="17">
        <v>54.62</v>
      </c>
      <c r="I263" s="17"/>
      <c r="J263" s="17">
        <v>63.05</v>
      </c>
      <c r="K263" s="17">
        <v>68.62</v>
      </c>
      <c r="L263" s="17">
        <v>77.650000000000006</v>
      </c>
      <c r="M263" s="17"/>
      <c r="N263" s="17">
        <v>48.166617940000002</v>
      </c>
      <c r="O263" s="36">
        <v>1.2444426757</v>
      </c>
      <c r="P263" s="20" t="s">
        <v>18</v>
      </c>
      <c r="Q263" s="15" t="s">
        <v>778</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779</v>
      </c>
      <c r="D264" s="19" t="s">
        <v>780</v>
      </c>
      <c r="E264" s="16"/>
      <c r="F264" s="18">
        <v>73.040000000000006</v>
      </c>
      <c r="G264" s="18">
        <v>68.58</v>
      </c>
      <c r="H264" s="18">
        <v>64.13</v>
      </c>
      <c r="I264" s="17"/>
      <c r="J264" s="18">
        <v>77.010000000000005</v>
      </c>
      <c r="K264" s="18">
        <v>85.91</v>
      </c>
      <c r="L264" s="18">
        <v>100.32</v>
      </c>
      <c r="M264" s="18"/>
      <c r="N264" s="18">
        <v>61.953045703000001</v>
      </c>
      <c r="O264" s="18">
        <v>24.756895533999998</v>
      </c>
      <c r="P264" s="19" t="s">
        <v>18</v>
      </c>
      <c r="Q264" s="14" t="s">
        <v>781</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234</v>
      </c>
      <c r="D265" s="20" t="s">
        <v>499</v>
      </c>
      <c r="E265" s="16"/>
      <c r="F265" s="17">
        <v>372.7</v>
      </c>
      <c r="G265" s="17">
        <v>349.79</v>
      </c>
      <c r="H265" s="17">
        <v>326.88</v>
      </c>
      <c r="I265" s="17"/>
      <c r="J265" s="17">
        <v>394</v>
      </c>
      <c r="K265" s="17">
        <v>439.81</v>
      </c>
      <c r="L265" s="17">
        <v>513.95000000000005</v>
      </c>
      <c r="M265" s="17"/>
      <c r="N265" s="17">
        <v>62.329001925999997</v>
      </c>
      <c r="O265" s="36">
        <v>49.766697602999997</v>
      </c>
      <c r="P265" s="20" t="s">
        <v>18</v>
      </c>
      <c r="Q265" s="15" t="s">
        <v>782</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783</v>
      </c>
      <c r="D266" s="19" t="s">
        <v>784</v>
      </c>
      <c r="E266" s="16"/>
      <c r="F266" s="18">
        <v>58.81</v>
      </c>
      <c r="G266" s="18">
        <v>55.36</v>
      </c>
      <c r="H266" s="18">
        <v>51.92</v>
      </c>
      <c r="I266" s="17"/>
      <c r="J266" s="18">
        <v>63</v>
      </c>
      <c r="K266" s="18">
        <v>69.88</v>
      </c>
      <c r="L266" s="18">
        <v>81.02</v>
      </c>
      <c r="M266" s="18"/>
      <c r="N266" s="18">
        <v>48.116159248999999</v>
      </c>
      <c r="O266" s="18">
        <v>1.3596419289999999</v>
      </c>
      <c r="P266" s="19" t="s">
        <v>18</v>
      </c>
      <c r="Q266" s="14" t="s">
        <v>785</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235</v>
      </c>
      <c r="D267" s="20" t="s">
        <v>500</v>
      </c>
      <c r="E267" s="16"/>
      <c r="F267" s="17">
        <v>107.01</v>
      </c>
      <c r="G267" s="17">
        <v>99.37</v>
      </c>
      <c r="H267" s="17">
        <v>91.73</v>
      </c>
      <c r="I267" s="17"/>
      <c r="J267" s="17">
        <v>108.91</v>
      </c>
      <c r="K267" s="17">
        <v>124.18</v>
      </c>
      <c r="L267" s="17">
        <v>148.9</v>
      </c>
      <c r="M267" s="17"/>
      <c r="N267" s="17">
        <v>51.293267342</v>
      </c>
      <c r="O267" s="36">
        <v>180.92061692999999</v>
      </c>
      <c r="P267" s="20" t="s">
        <v>16</v>
      </c>
      <c r="Q267" s="15" t="s">
        <v>786</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236</v>
      </c>
      <c r="D268" s="19" t="s">
        <v>501</v>
      </c>
      <c r="E268" s="16"/>
      <c r="F268" s="18">
        <v>139.65</v>
      </c>
      <c r="G268" s="18">
        <v>133.9</v>
      </c>
      <c r="H268" s="18">
        <v>128.16</v>
      </c>
      <c r="I268" s="17"/>
      <c r="J268" s="18">
        <v>141.63</v>
      </c>
      <c r="K268" s="18">
        <v>153.11000000000001</v>
      </c>
      <c r="L268" s="18">
        <v>171.69</v>
      </c>
      <c r="M268" s="18"/>
      <c r="N268" s="18">
        <v>48.647776284000003</v>
      </c>
      <c r="O268" s="18">
        <v>162.95807440999999</v>
      </c>
      <c r="P268" s="19" t="s">
        <v>16</v>
      </c>
      <c r="Q268" s="14" t="s">
        <v>787</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237</v>
      </c>
      <c r="D269" s="20" t="s">
        <v>502</v>
      </c>
      <c r="E269" s="16"/>
      <c r="F269" s="17">
        <v>100.33</v>
      </c>
      <c r="G269" s="17">
        <v>96.53</v>
      </c>
      <c r="H269" s="17">
        <v>92.74</v>
      </c>
      <c r="I269" s="17"/>
      <c r="J269" s="17">
        <v>101.48</v>
      </c>
      <c r="K269" s="17">
        <v>109.06</v>
      </c>
      <c r="L269" s="17">
        <v>121.33</v>
      </c>
      <c r="M269" s="17"/>
      <c r="N269" s="17">
        <v>47.865723035999999</v>
      </c>
      <c r="O269" s="36">
        <v>8.2457482390999992</v>
      </c>
      <c r="P269" s="20" t="s">
        <v>16</v>
      </c>
      <c r="Q269" s="15" t="s">
        <v>788</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238</v>
      </c>
      <c r="D270" s="19" t="s">
        <v>503</v>
      </c>
      <c r="E270" s="16"/>
      <c r="F270" s="18">
        <v>146.09</v>
      </c>
      <c r="G270" s="18">
        <v>135.91999999999999</v>
      </c>
      <c r="H270" s="18">
        <v>125.75</v>
      </c>
      <c r="I270" s="17"/>
      <c r="J270" s="18">
        <v>155.46</v>
      </c>
      <c r="K270" s="18">
        <v>175.79</v>
      </c>
      <c r="L270" s="18">
        <v>208.7</v>
      </c>
      <c r="M270" s="18"/>
      <c r="N270" s="18">
        <v>54.257785315</v>
      </c>
      <c r="O270" s="18">
        <v>5.8827812666999995</v>
      </c>
      <c r="P270" s="19" t="s">
        <v>18</v>
      </c>
      <c r="Q270" s="14" t="s">
        <v>789</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239</v>
      </c>
      <c r="D271" s="20" t="s">
        <v>504</v>
      </c>
      <c r="E271" s="16"/>
      <c r="F271" s="17">
        <v>53.01</v>
      </c>
      <c r="G271" s="17">
        <v>49.12</v>
      </c>
      <c r="H271" s="17">
        <v>45.24</v>
      </c>
      <c r="I271" s="17"/>
      <c r="J271" s="17">
        <v>54.37</v>
      </c>
      <c r="K271" s="17">
        <v>62.13</v>
      </c>
      <c r="L271" s="17">
        <v>74.7</v>
      </c>
      <c r="M271" s="17"/>
      <c r="N271" s="17">
        <v>66.698724671999997</v>
      </c>
      <c r="O271" s="36">
        <v>18.692922907</v>
      </c>
      <c r="P271" s="20" t="s">
        <v>18</v>
      </c>
      <c r="Q271" s="15" t="s">
        <v>790</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240</v>
      </c>
      <c r="D272" s="19" t="s">
        <v>505</v>
      </c>
      <c r="E272" s="16"/>
      <c r="F272" s="18">
        <v>363.01</v>
      </c>
      <c r="G272" s="18">
        <v>340.71</v>
      </c>
      <c r="H272" s="18">
        <v>318.42</v>
      </c>
      <c r="I272" s="17"/>
      <c r="J272" s="18">
        <v>383.19</v>
      </c>
      <c r="K272" s="18">
        <v>427.77</v>
      </c>
      <c r="L272" s="18">
        <v>499.91</v>
      </c>
      <c r="M272" s="18"/>
      <c r="N272" s="18">
        <v>62.448446271000002</v>
      </c>
      <c r="O272" s="18">
        <v>3.6534391609999997</v>
      </c>
      <c r="P272" s="19" t="s">
        <v>18</v>
      </c>
      <c r="Q272" s="14" t="s">
        <v>791</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241</v>
      </c>
      <c r="D273" s="20" t="s">
        <v>506</v>
      </c>
      <c r="E273" s="16"/>
      <c r="F273" s="17">
        <v>101.77</v>
      </c>
      <c r="G273" s="17">
        <v>92.88</v>
      </c>
      <c r="H273" s="17">
        <v>84</v>
      </c>
      <c r="I273" s="17"/>
      <c r="J273" s="17">
        <v>104.56</v>
      </c>
      <c r="K273" s="17">
        <v>122.32</v>
      </c>
      <c r="L273" s="17">
        <v>151.06</v>
      </c>
      <c r="M273" s="17"/>
      <c r="N273" s="17">
        <v>64.326532951000004</v>
      </c>
      <c r="O273" s="36">
        <v>14.878224113</v>
      </c>
      <c r="P273" s="20" t="s">
        <v>18</v>
      </c>
      <c r="Q273" s="15" t="s">
        <v>792</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242</v>
      </c>
      <c r="D274" s="19" t="s">
        <v>507</v>
      </c>
      <c r="E274" s="16"/>
      <c r="F274" s="18">
        <v>34.94</v>
      </c>
      <c r="G274" s="18">
        <v>31.57</v>
      </c>
      <c r="H274" s="18">
        <v>28.2</v>
      </c>
      <c r="I274" s="17"/>
      <c r="J274" s="18">
        <v>35.450000000000003</v>
      </c>
      <c r="K274" s="18">
        <v>42.18</v>
      </c>
      <c r="L274" s="18">
        <v>53.08</v>
      </c>
      <c r="M274" s="18"/>
      <c r="N274" s="18">
        <v>48.157905812000003</v>
      </c>
      <c r="O274" s="18">
        <v>7.0799454186000004</v>
      </c>
      <c r="P274" s="19" t="s">
        <v>16</v>
      </c>
      <c r="Q274" s="14" t="s">
        <v>793</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508</v>
      </c>
      <c r="D275" s="20" t="s">
        <v>509</v>
      </c>
      <c r="E275" s="16"/>
      <c r="F275" s="17">
        <v>9.7799999999999994</v>
      </c>
      <c r="G275" s="17">
        <v>8.07</v>
      </c>
      <c r="H275" s="17">
        <v>6.36</v>
      </c>
      <c r="I275" s="17"/>
      <c r="J275" s="17">
        <v>10.06</v>
      </c>
      <c r="K275" s="17">
        <v>13.47</v>
      </c>
      <c r="L275" s="17">
        <v>18.989999999999998</v>
      </c>
      <c r="M275" s="17"/>
      <c r="N275" s="17">
        <v>39.175706908000002</v>
      </c>
      <c r="O275" s="36">
        <v>1.3028679148000002</v>
      </c>
      <c r="P275" s="20" t="s">
        <v>16</v>
      </c>
      <c r="Q275" s="15" t="s">
        <v>794</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243</v>
      </c>
      <c r="D276" s="19" t="s">
        <v>510</v>
      </c>
      <c r="E276" s="16"/>
      <c r="F276" s="18">
        <v>9.2899999999999991</v>
      </c>
      <c r="G276" s="18">
        <v>7.68</v>
      </c>
      <c r="H276" s="18">
        <v>6.08</v>
      </c>
      <c r="I276" s="17"/>
      <c r="J276" s="18">
        <v>9.6199999999999992</v>
      </c>
      <c r="K276" s="18">
        <v>12.82</v>
      </c>
      <c r="L276" s="18">
        <v>18.010000000000002</v>
      </c>
      <c r="M276" s="18"/>
      <c r="N276" s="18">
        <v>44.243670438000002</v>
      </c>
      <c r="O276" s="18">
        <v>2.2633399494999997</v>
      </c>
      <c r="P276" s="19" t="s">
        <v>16</v>
      </c>
      <c r="Q276" s="14" t="s">
        <v>795</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244</v>
      </c>
      <c r="D277" s="20" t="s">
        <v>511</v>
      </c>
      <c r="E277" s="16"/>
      <c r="F277" s="17">
        <v>7.64</v>
      </c>
      <c r="G277" s="17">
        <v>7.07</v>
      </c>
      <c r="H277" s="17">
        <v>6.51</v>
      </c>
      <c r="I277" s="17"/>
      <c r="J277" s="17">
        <v>8.65</v>
      </c>
      <c r="K277" s="17">
        <v>9.77</v>
      </c>
      <c r="L277" s="17">
        <v>11.59</v>
      </c>
      <c r="M277" s="17"/>
      <c r="N277" s="17">
        <v>60.752786622000002</v>
      </c>
      <c r="O277" s="36">
        <v>2.0877218633000001</v>
      </c>
      <c r="P277" s="20" t="s">
        <v>18</v>
      </c>
      <c r="Q277" s="15" t="s">
        <v>796</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t="s">
        <v>245</v>
      </c>
      <c r="D278" s="19" t="s">
        <v>512</v>
      </c>
      <c r="E278" s="16"/>
      <c r="F278" s="18" t="s">
        <v>36</v>
      </c>
      <c r="G278" s="18" t="s">
        <v>36</v>
      </c>
      <c r="H278" s="18" t="s">
        <v>36</v>
      </c>
      <c r="I278" s="17"/>
      <c r="J278" s="18" t="s">
        <v>36</v>
      </c>
      <c r="K278" s="18" t="s">
        <v>36</v>
      </c>
      <c r="L278" s="18" t="s">
        <v>36</v>
      </c>
      <c r="M278" s="18"/>
      <c r="N278" s="18" t="s">
        <v>36</v>
      </c>
      <c r="O278" s="18" t="s">
        <v>36</v>
      </c>
      <c r="P278" s="19" t="s">
        <v>36</v>
      </c>
      <c r="Q278" s="14" t="s">
        <v>262</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t="s">
        <v>246</v>
      </c>
      <c r="D279" s="20" t="s">
        <v>513</v>
      </c>
      <c r="E279" s="16"/>
      <c r="F279" s="17">
        <v>13.9</v>
      </c>
      <c r="G279" s="17">
        <v>13.33</v>
      </c>
      <c r="H279" s="17">
        <v>12.76</v>
      </c>
      <c r="I279" s="17"/>
      <c r="J279" s="17">
        <v>14.08</v>
      </c>
      <c r="K279" s="17">
        <v>15.21</v>
      </c>
      <c r="L279" s="17">
        <v>17.04</v>
      </c>
      <c r="M279" s="17"/>
      <c r="N279" s="17">
        <v>48.192258127000002</v>
      </c>
      <c r="O279" s="36">
        <v>17.813055016</v>
      </c>
      <c r="P279" s="20" t="s">
        <v>16</v>
      </c>
      <c r="Q279" s="15" t="s">
        <v>797</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t="s">
        <v>247</v>
      </c>
      <c r="D280" s="19" t="s">
        <v>514</v>
      </c>
      <c r="E280" s="16"/>
      <c r="F280" s="18">
        <v>16.850000000000001</v>
      </c>
      <c r="G280" s="18">
        <v>15.56</v>
      </c>
      <c r="H280" s="18">
        <v>14.28</v>
      </c>
      <c r="I280" s="17"/>
      <c r="J280" s="18">
        <v>17.75</v>
      </c>
      <c r="K280" s="18">
        <v>20.309999999999999</v>
      </c>
      <c r="L280" s="18">
        <v>24.46</v>
      </c>
      <c r="M280" s="18"/>
      <c r="N280" s="18">
        <v>65.516956758000006</v>
      </c>
      <c r="O280" s="18">
        <v>18.619815043999999</v>
      </c>
      <c r="P280" s="19" t="s">
        <v>18</v>
      </c>
      <c r="Q280" s="14" t="s">
        <v>798</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t="s">
        <v>248</v>
      </c>
      <c r="D281" s="20" t="s">
        <v>515</v>
      </c>
      <c r="E281" s="16"/>
      <c r="F281" s="17">
        <v>18.920000000000002</v>
      </c>
      <c r="G281" s="17">
        <v>17.84</v>
      </c>
      <c r="H281" s="17">
        <v>16.760000000000002</v>
      </c>
      <c r="I281" s="17"/>
      <c r="J281" s="17">
        <v>19.2</v>
      </c>
      <c r="K281" s="17">
        <v>21.35</v>
      </c>
      <c r="L281" s="17">
        <v>24.83</v>
      </c>
      <c r="M281" s="17"/>
      <c r="N281" s="17">
        <v>39.338927671</v>
      </c>
      <c r="O281" s="36">
        <v>25.446136553999999</v>
      </c>
      <c r="P281" s="20" t="s">
        <v>16</v>
      </c>
      <c r="Q281" s="15" t="s">
        <v>799</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t="s">
        <v>800</v>
      </c>
      <c r="D282" s="19" t="s">
        <v>801</v>
      </c>
      <c r="E282" s="16"/>
      <c r="F282" s="18">
        <v>21</v>
      </c>
      <c r="G282" s="18">
        <v>19.149999999999999</v>
      </c>
      <c r="H282" s="18">
        <v>17.309999999999999</v>
      </c>
      <c r="I282" s="17"/>
      <c r="J282" s="18">
        <v>21.97</v>
      </c>
      <c r="K282" s="18">
        <v>25.65</v>
      </c>
      <c r="L282" s="18">
        <v>31.62</v>
      </c>
      <c r="M282" s="18"/>
      <c r="N282" s="18">
        <v>70.160485726999994</v>
      </c>
      <c r="O282" s="18">
        <v>1.175325299</v>
      </c>
      <c r="P282" s="19" t="s">
        <v>18</v>
      </c>
      <c r="Q282" s="14" t="s">
        <v>802</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c r="D283" s="20"/>
      <c r="E283" s="16"/>
      <c r="F283" s="17"/>
      <c r="G283" s="17"/>
      <c r="H283" s="17"/>
      <c r="I283" s="17"/>
      <c r="J283" s="17"/>
      <c r="K283" s="17"/>
      <c r="L283" s="17"/>
      <c r="M283" s="17"/>
      <c r="N283" s="17"/>
      <c r="O283" s="36"/>
      <c r="P283" s="20"/>
      <c r="Q283" s="15"/>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c r="D284" s="19"/>
      <c r="E284" s="16"/>
      <c r="F284" s="18"/>
      <c r="G284" s="18"/>
      <c r="H284" s="18"/>
      <c r="I284" s="17"/>
      <c r="J284" s="18"/>
      <c r="K284" s="18"/>
      <c r="L284" s="18"/>
      <c r="M284" s="18"/>
      <c r="N284" s="18"/>
      <c r="O284" s="18"/>
      <c r="P284" s="19"/>
      <c r="Q284" s="14"/>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c r="D285" s="20"/>
      <c r="E285" s="16"/>
      <c r="F285" s="17"/>
      <c r="G285" s="17"/>
      <c r="H285" s="17"/>
      <c r="I285" s="17"/>
      <c r="J285" s="17"/>
      <c r="K285" s="17"/>
      <c r="L285" s="17"/>
      <c r="M285" s="17"/>
      <c r="N285" s="17"/>
      <c r="O285" s="36"/>
      <c r="P285" s="20"/>
      <c r="Q285" s="15"/>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c r="D286" s="19"/>
      <c r="E286" s="16"/>
      <c r="F286" s="18"/>
      <c r="G286" s="18"/>
      <c r="H286" s="18"/>
      <c r="I286" s="17"/>
      <c r="J286" s="18"/>
      <c r="K286" s="18"/>
      <c r="L286" s="18"/>
      <c r="M286" s="18"/>
      <c r="N286" s="18"/>
      <c r="O286" s="18"/>
      <c r="P286" s="19"/>
      <c r="Q286" s="14"/>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c r="D287" s="20"/>
      <c r="E287" s="16"/>
      <c r="F287" s="17"/>
      <c r="G287" s="17"/>
      <c r="H287" s="17"/>
      <c r="I287" s="17"/>
      <c r="J287" s="17"/>
      <c r="K287" s="17"/>
      <c r="L287" s="17"/>
      <c r="M287" s="17"/>
      <c r="N287" s="17"/>
      <c r="O287" s="36"/>
      <c r="P287" s="20"/>
      <c r="Q287" s="15"/>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2025-06-24T01:35:31Z</cp:lastPrinted>
  <dcterms:created xsi:type="dcterms:W3CDTF">2020-05-21T15:06:06Z</dcterms:created>
  <dcterms:modified xsi:type="dcterms:W3CDTF">2025-06-24T22:58:06Z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1433547444</vt:lpwstr>
  </property>
  <property fmtid="{D5CDD505-2E9C-101B-9397-08002B2CF9AE}" pid="3" name="EcoUpdateMessage">
    <vt:lpwstr>2025/06/04-23:37:24</vt:lpwstr>
  </property>
  <property fmtid="{D5CDD505-2E9C-101B-9397-08002B2CF9AE}" pid="4" name="EcoUpdateStatus">
    <vt:lpwstr>2025-06-04=BRA:St,ME,Fd,TP;USA:St,ME;ARG:St,ME,TP;MEX:St,ME,Fd,TP;CHL:St,ME;PER:St,ME;SAU:St|2022-10-17=USA:TP|2025-06-03=ARG:Fd;CHL:Fd;GBR:St,ME;COL:St,ME,Fd;PER:Fd,TP|2021-11-17=CHL:TP|2014-02-26=VEN:St|2002-11-08=JPN:St|2016-08-18=NNN:St|2007-01-31=ESP:St|2003-01-29=CHN:St|2003-01-28=TWN:St|2003-01-30=HKG:St;KOR:St|2023-01-19=OTH:St|2024-06-30=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