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49" documentId="14_{20F11C33-3677-4C30-A3E1-0027A7024503}" xr6:coauthVersionLast="47" xr6:coauthVersionMax="47" xr10:uidLastSave="{F5EEF6A4-13C3-45B3-B135-940138AC543A}"/>
  <bookViews>
    <workbookView xWindow="1140" yWindow="17115" windowWidth="27225" windowHeight="151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<sst xmlns="http://schemas.openxmlformats.org/spreadsheetml/2006/main" count="1112" uniqueCount="799">
  <si>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</si>
  <si>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</si>
  <si>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</si>
  <si>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</si>
  <si>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</si>
  <si>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</si>
  <si>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</si>
  <si>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</si>
  <si>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</si>
  <si>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</si>
  <si>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</si>
  <si>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</si>
  <si>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</si>
  <si>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</si>
  <si>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</si>
  <si>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</si>
  <si>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</si>
  <si>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</si>
  <si>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</si>
  <si>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</si>
  <si>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</si>
  <si>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</si>
  <si>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</si>
  <si>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</si>
  <si>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</si>
  <si>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</si>
  <si>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</si>
  <si>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</si>
  <si>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</si>
  <si>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</si>
  <si>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</si>
  <si>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</si>
  <si>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</si>
  <si>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</si>
  <si>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</si>
  <si>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</si>
  <si>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</si>
  <si>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</si>
  <si>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</si>
  <si>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</si>
  <si>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</si>
  <si>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</si>
  <si>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</si>
  <si>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</si>
  <si>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</si>
  <si>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</si>
  <si>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</si>
  <si>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</si>
  <si>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</si>
  <si>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</si>
  <si>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</si>
  <si>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</si>
  <si>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</si>
  <si>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</si>
  <si>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</si>
  <si>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</si>
  <si>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</si>
  <si>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</si>
  <si>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</si>
  <si>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</si>
  <si>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</si>
  <si>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</si>
  <si>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</si>
  <si>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</si>
  <si>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</si>
  <si>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</si>
  <si>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</si>
  <si>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</si>
  <si>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</si>
  <si>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</si>
  <si>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</si>
  <si>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</si>
  <si>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</si>
  <si>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</si>
  <si>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</si>
  <si>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</si>
  <si>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</si>
  <si>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</si>
  <si>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</si>
  <si>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</si>
  <si>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</si>
  <si>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</si>
  <si>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</si>
  <si>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</si>
  <si>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</si>
  <si>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</si>
  <si>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</si>
  <si>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</si>
  <si>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</si>
  <si>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</si>
  <si>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</si>
  <si>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</si>
  <si>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</si>
  <si>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</si>
  <si>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</si>
  <si>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</si>
  <si>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</si>
  <si>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</si>
  <si>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</si>
  <si>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</si>
  <si>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</si>
  <si>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</si>
  <si>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</si>
  <si>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</si>
  <si>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</si>
  <si>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</si>
  <si>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</si>
  <si>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</si>
  <si>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</si>
  <si>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</si>
  <si>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</si>
  <si>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</si>
  <si>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</si>
  <si>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</si>
  <si>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</si>
  <si>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</si>
  <si>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</si>
  <si>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</si>
  <si>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</si>
  <si>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</si>
  <si>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</si>
  <si>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</si>
  <si>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</si>
  <si>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</si>
  <si>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</si>
  <si>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</si>
  <si>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</si>
  <si>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</si>
  <si>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</si>
  <si>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</si>
  <si>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</si>
  <si>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</si>
  <si>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</si>
  <si>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</si>
  <si>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</si>
  <si>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</si>
  <si>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</si>
  <si>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</si>
  <si>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</si>
  <si>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</si>
  <si>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</si>
  <si>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</si>
  <si>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</si>
  <si>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</si>
  <si>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</si>
  <si>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</si>
  <si>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</si>
  <si>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</si>
  <si>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</si>
  <si>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</si>
  <si>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</si>
  <si>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</si>
  <si>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</si>
  <si>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</si>
  <si>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</si>
  <si>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</si>
  <si>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</si>
  <si>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</si>
  <si>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</si>
  <si>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</si>
  <si>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</si>
  <si>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</si>
  <si>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</si>
  <si>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</si>
  <si>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</si>
  <si>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</si>
  <si>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</si>
  <si>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</si>
  <si>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</si>
  <si>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</si>
  <si>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</si>
  <si>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</si>
  <si>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</si>
  <si>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</si>
  <si>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</si>
  <si>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</si>
  <si>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</si>
  <si>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</si>
  <si>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</si>
  <si>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</si>
  <si>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</si>
  <si>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</si>
  <si>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</si>
  <si>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</si>
  <si>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</si>
  <si>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</si>
  <si>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</si>
  <si>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</si>
  <si>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</si>
  <si>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</si>
  <si>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</si>
  <si>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</si>
  <si>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</si>
  <si>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</si>
  <si>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</si>
  <si>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</si>
  <si>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</si>
  <si>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</si>
  <si>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</si>
  <si>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</si>
  <si>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</si>
  <si>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</si>
  <si>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</si>
  <si>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</si>
  <si>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</si>
  <si>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</si>
  <si>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</si>
  <si>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</si>
  <si>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</si>
  <si>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</si>
  <si>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</si>
  <si>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</si>
  <si>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</si>
  <si>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</si>
  <si>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</si>
  <si>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</si>
  <si>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</si>
  <si>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</si>
  <si>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</si>
  <si>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</si>
  <si>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</si>
  <si>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</si>
  <si>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</si>
  <si>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</si>
  <si>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</si>
  <si>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</si>
  <si>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</si>
  <si>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</si>
  <si>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</si>
  <si>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</si>
  <si>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</si>
  <si>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</si>
  <si>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</si>
  <si>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</si>
  <si>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</si>
  <si>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</si>
  <si>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</si>
  <si>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</si>
  <si>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Mater Dei</t>
  </si>
  <si>
    <t>MATD3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</si>
  <si>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</si>
  <si>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</si>
  <si>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</si>
  <si>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</si>
  <si>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</si>
  <si>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</si>
  <si>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</si>
  <si>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</si>
  <si>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</si>
  <si>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</si>
  <si>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</si>
  <si>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</si>
  <si>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</si>
  <si>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</si>
  <si>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</si>
  <si>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</si>
  <si>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</si>
  <si>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</si>
  <si>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</si>
  <si>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</si>
  <si>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</si>
  <si>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</si>
  <si>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</si>
  <si>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</si>
  <si>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</si>
  <si>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</si>
  <si>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</si>
  <si>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</si>
  <si>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</si>
  <si>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</si>
  <si>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</si>
  <si>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</si>
  <si>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</si>
  <si>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</si>
  <si>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</si>
  <si>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</si>
  <si>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</si>
  <si>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</si>
  <si>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</si>
  <si>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</si>
  <si>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</si>
  <si>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</si>
  <si>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</si>
  <si>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</si>
  <si>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</si>
  <si>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</si>
  <si>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</si>
  <si>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</si>
  <si>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</si>
  <si>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</si>
  <si>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</si>
  <si>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</si>
  <si>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</si>
  <si>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</si>
  <si>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</si>
  <si>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</si>
  <si>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</si>
  <si>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</si>
  <si>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</si>
  <si>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Portobello</t>
  </si>
  <si>
    <t>PTBL3</t>
  </si>
  <si>
    <t>Positivo Tec</t>
  </si>
  <si>
    <t>POSI3</t>
  </si>
  <si>
    <t>PRNR3</t>
  </si>
  <si>
    <t>Profarma</t>
  </si>
  <si>
    <t>PFRM3</t>
  </si>
  <si>
    <t>Qualicorp</t>
  </si>
  <si>
    <t>QUAL3</t>
  </si>
  <si>
    <t>Quero-Quero</t>
  </si>
  <si>
    <t>LJQQ3</t>
  </si>
  <si>
    <t>RaiaDrogasil</t>
  </si>
  <si>
    <t>RADL3</t>
  </si>
  <si>
    <t>RAIZ4</t>
  </si>
  <si>
    <t>Randon Part</t>
  </si>
  <si>
    <t>RAPT4</t>
  </si>
  <si>
    <t>RCSL4</t>
  </si>
  <si>
    <t>Rede D Or</t>
  </si>
  <si>
    <t>RDOR3</t>
  </si>
  <si>
    <t>Rumo S.A.</t>
  </si>
  <si>
    <t>RAIL3</t>
  </si>
  <si>
    <t>Sabesp</t>
  </si>
  <si>
    <t>SBSP3</t>
  </si>
  <si>
    <t>Sanepar</t>
  </si>
  <si>
    <t>SAPR4</t>
  </si>
  <si>
    <t>SAPR11</t>
  </si>
  <si>
    <t>Santander BR</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</si>
  <si>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</si>
  <si>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</si>
  <si>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</si>
  <si>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</si>
  <si>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</si>
  <si>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</si>
  <si>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</si>
  <si>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</si>
  <si>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</si>
  <si>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</si>
  <si>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</si>
  <si>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</si>
  <si>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</si>
  <si>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</si>
  <si>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</si>
  <si>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</si>
  <si>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</si>
  <si>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</si>
  <si>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</si>
  <si>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</si>
  <si>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</si>
  <si>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</si>
  <si>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</si>
  <si>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</si>
  <si>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</si>
  <si>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</si>
  <si>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</si>
  <si>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</si>
  <si>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</si>
  <si>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</si>
  <si>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</si>
  <si>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</si>
  <si>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</si>
  <si>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</si>
  <si>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</si>
  <si>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</si>
  <si>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</si>
  <si>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</si>
  <si>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</si>
  <si>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</si>
  <si>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</si>
  <si>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</si>
  <si>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</si>
  <si>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</si>
  <si>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</si>
  <si>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</si>
  <si>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</si>
  <si>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</si>
  <si>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</si>
  <si>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</si>
  <si>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</si>
  <si>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</si>
  <si>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</si>
  <si>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</si>
  <si>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</si>
  <si>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</si>
  <si>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</si>
  <si>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</si>
  <si>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</si>
  <si>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</si>
  <si>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</si>
  <si>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</si>
  <si>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</si>
  <si>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</si>
  <si>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</si>
  <si>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</si>
  <si>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</si>
  <si>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</si>
  <si>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</si>
  <si>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</si>
  <si>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</si>
  <si>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</si>
  <si>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</si>
  <si>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</si>
  <si>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</si>
  <si>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</si>
  <si>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</si>
  <si>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</si>
  <si>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</si>
  <si>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</si>
  <si>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</si>
  <si>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</si>
  <si>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</si>
  <si>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First Trust Nasdaq-100 Equal Weighted</t>
  </si>
  <si>
    <t>BQQW39</t>
  </si>
  <si>
    <t>Hashdex Btcn</t>
  </si>
  <si>
    <t>BITH11</t>
  </si>
  <si>
    <t>Hashdex Eth</t>
  </si>
  <si>
    <t>ETHE11</t>
  </si>
  <si>
    <t>Hashdex Nci</t>
  </si>
  <si>
    <t>HASH11</t>
  </si>
  <si>
    <t>Investo Wrld</t>
  </si>
  <si>
    <t>WRLD11</t>
  </si>
  <si>
    <t>iShares Bitcoin Trust</t>
  </si>
  <si>
    <t>IBIT39</t>
  </si>
  <si>
    <t>Ishares Bova Ci</t>
  </si>
  <si>
    <t>BOVA11</t>
  </si>
  <si>
    <t>Ishares S&amp;P 500</t>
  </si>
  <si>
    <t>IVVB11</t>
  </si>
  <si>
    <t>Ishares Smal Ci</t>
  </si>
  <si>
    <t>SMAL11</t>
  </si>
  <si>
    <t>It Now Ibov</t>
  </si>
  <si>
    <t>BOVV11</t>
  </si>
  <si>
    <t>It Now Idiv</t>
  </si>
  <si>
    <t>DIVO11</t>
  </si>
  <si>
    <t>It Now SP BR</t>
  </si>
  <si>
    <t>SPXR11</t>
  </si>
  <si>
    <t>It Now Teck</t>
  </si>
  <si>
    <t>TECK11</t>
  </si>
  <si>
    <t>Qr Bitcoin</t>
  </si>
  <si>
    <t>QBTC11</t>
  </si>
  <si>
    <t>Qr Ether</t>
  </si>
  <si>
    <t>QETH11</t>
  </si>
  <si>
    <t>Trend Europa</t>
  </si>
  <si>
    <t>EURP11</t>
  </si>
  <si>
    <t>Trend Ibovx</t>
  </si>
  <si>
    <t>BOVX11</t>
  </si>
  <si>
    <t>Trend Nasdaq</t>
  </si>
  <si>
    <t>NASD11</t>
  </si>
  <si>
    <t>Trend Ouro</t>
  </si>
  <si>
    <t>GOLD11</t>
  </si>
  <si>
    <t>Alibaba Group Holding Ltd</t>
  </si>
  <si>
    <t>BABA34</t>
  </si>
  <si>
    <t>Armac</t>
  </si>
  <si>
    <t>ARML3</t>
  </si>
  <si>
    <t>Azt Energia</t>
  </si>
  <si>
    <t>AZTE3</t>
  </si>
  <si>
    <t>Broadcom Inc</t>
  </si>
  <si>
    <t>AVGO34</t>
  </si>
  <si>
    <t>Coca Cola Co</t>
  </si>
  <si>
    <t>COCA34</t>
  </si>
  <si>
    <t>Coinbase Global, Inc</t>
  </si>
  <si>
    <t>C2OI34</t>
  </si>
  <si>
    <t>Eli Lilly And Company</t>
  </si>
  <si>
    <t>LILY34</t>
  </si>
  <si>
    <t>Exxon Mobil Corp</t>
  </si>
  <si>
    <t>EXXO34</t>
  </si>
  <si>
    <t>Intel Corp</t>
  </si>
  <si>
    <t>ITLC34</t>
  </si>
  <si>
    <t>Mitre Realty</t>
  </si>
  <si>
    <t>MTRE3</t>
  </si>
  <si>
    <t>Nike, Inc</t>
  </si>
  <si>
    <t>NIKE34</t>
  </si>
  <si>
    <t>Palantir Technologies Inc</t>
  </si>
  <si>
    <t>P2LT34</t>
  </si>
  <si>
    <t>Ser Educa</t>
  </si>
  <si>
    <t>Taiwan Semiconductor Manufacturing Co Ltd</t>
  </si>
  <si>
    <t>TSMC34</t>
  </si>
  <si>
    <t>Vittia</t>
  </si>
  <si>
    <t>VITT3</t>
  </si>
  <si>
    <t>Etf BV Iwmi</t>
  </si>
  <si>
    <t>IWMI11</t>
  </si>
  <si>
    <t>iShares Core MSCI Total Intl Stock ETF</t>
  </si>
  <si>
    <t>BIXU39</t>
  </si>
  <si>
    <t>iShares MSCI Em Esg Optimized ETF</t>
  </si>
  <si>
    <t>BEGE39</t>
  </si>
  <si>
    <t>iShares MSCI Emu Index</t>
  </si>
  <si>
    <t>BEZU39</t>
  </si>
  <si>
    <t>Trend Us Lrg</t>
  </si>
  <si>
    <t>USAL11</t>
  </si>
  <si>
    <t>Azevedo</t>
  </si>
  <si>
    <t>AZEV4</t>
  </si>
  <si>
    <t>BRSR6 está em tendência de alta no curto prazo e acima de 13,04 projetaria de 15,19 a 18,69. Tem suportes em 12,13 e 11,05.</t>
  </si>
  <si>
    <t>Eletromidia</t>
  </si>
  <si>
    <t>ELMD3</t>
  </si>
  <si>
    <t>GOAU4 está em tendência de alta no curto prazo e acima de 9,94 projetaria de 11,39 a 13,74. Tem suportes em 8,68 e 7,95.</t>
  </si>
  <si>
    <t>Oceanpact</t>
  </si>
  <si>
    <t>OPCT3</t>
  </si>
  <si>
    <t>Oi</t>
  </si>
  <si>
    <t>OIBR3</t>
  </si>
  <si>
    <t>Priner</t>
  </si>
  <si>
    <t>SBSP3 está em tendência de alta no curto prazo e acima de 120,84 projetaria de 140,46 a 172,22. Tem suportes em 117,27 e 107,45.</t>
  </si>
  <si>
    <t>Viveo</t>
  </si>
  <si>
    <t>VVEO3</t>
  </si>
  <si>
    <t>PORT3 está em tendência de alta no curto prazo e acima de 17,49 projetaria de 18,56 a 20,31. Tem suportes em 17,3 e 16,76. O IFR sobrecomprado alerta realizações se perder 17,3.</t>
  </si>
  <si>
    <t>BB Etf Ibov</t>
  </si>
  <si>
    <t>BBOV11</t>
  </si>
  <si>
    <t>BQQW39 está em tendência de alta no curto prazo e acima de 75,92 projetaria de 82,67 a 93,59. Tem suportes em 73,3 e 69,92.</t>
  </si>
  <si>
    <t>Solana Hash</t>
  </si>
  <si>
    <t>SOLH11</t>
  </si>
  <si>
    <t>Trend China</t>
  </si>
  <si>
    <t>XINA11</t>
  </si>
  <si>
    <t>Trend Us Tec</t>
  </si>
  <si>
    <t>UTEC11</t>
  </si>
  <si>
    <t>TTEN3 está em tendência de baixa no curto prazo e abaixo de 14,1 projetaria de 12,99 a 11,88. Tem resistências em 14,63  e 16,84.</t>
  </si>
  <si>
    <t>ABCB4 está em tendência de baixa no curto prazo e abaixo de 21,5 projetaria de 20,54 a 19,59. Tem resistências em 22,14  e 24,04.</t>
  </si>
  <si>
    <t>Advanced Micro Devices, Inc</t>
  </si>
  <si>
    <t>A1MD34</t>
  </si>
  <si>
    <t>A1MD34 está em tendência de alta no curto prazo e acima de 91,71 projetaria de 112,85 a 147,06. Tem suportes em 79,35 e 68,77.</t>
  </si>
  <si>
    <t>BABA34 está em tendência de baixa no curto prazo e abaixo de 23,56 projetaria de 19,83 a 16,1. Tem resistências em 24,15  e 31,6.</t>
  </si>
  <si>
    <t>ALOS3 está em tendência de alta no curto prazo e acima de 22,43 projetaria de 25,57 a 30,65. Tem suportes em 22,08 e 20,5. O padrão de volume favorece a alta. O IFR sobrecomprado alerta realizações se perder 22,08.</t>
  </si>
  <si>
    <t>ALPA4 está em tendência de alta no curto prazo e acima de 9,55 projetaria de 11,82 a 15,51. Tem suportes em 9,21 e 8,07.</t>
  </si>
  <si>
    <t>GOGL34 está em tendência de alta no curto prazo e acima de 99,92 projetaria de 119,01 a 149,91. Tem suportes em 80,35 e 70,8.</t>
  </si>
  <si>
    <t>ALUP11 está em tendência de alta no curto prazo e acima de 31,57 projetaria de 35,32 a 41,38. Tem suportes em 30,58 e 28,7.</t>
  </si>
  <si>
    <t>AMZO34 está em tendência de alta no curto prazo e acima de 70,8 projetaria de 85,19 a 108,48. Tem suportes em 57,77 e 50,57.</t>
  </si>
  <si>
    <t>ABEV3 está em tendência de baixa no curto prazo e abaixo de 14,01 projetaria de 12,65 a 11,3. Tem resistências em 14,17  e 16,87.</t>
  </si>
  <si>
    <t>AMBP3 está em tendência de alta no curto prazo e acima de 173,01 projetaria de 211,41 a 273,56. Tem suportes em 139,9 e 120,69. O padrão de volume favorece a alta. O IFR sobrecomprado alerta realizações se perder 139,9.</t>
  </si>
  <si>
    <t>AMER3 está em tendência de baixa no curto prazo e abaixo de 5,18 projetaria de 3,8 a 2,42. Tem resistências em 5,26  e 8,01.</t>
  </si>
  <si>
    <t>AAPL34 está em tendência de baixa no curto prazo e abaixo de 56,13 projetaria de 49,43 a 42,74. Tem resistências em 57,88  e 71,26.</t>
  </si>
  <si>
    <t>ARML3 está em tendência de alta no curto prazo e acima de 5,22 projetaria de 6,24 a 7,89. Tem suportes em 4,59 e 4,07.</t>
  </si>
  <si>
    <t>ASAI3 está em tendência de alta no curto prazo e acima de 11,55 projetaria de 14,91 a 20,35. Tem suportes em 11,14 e 9,45. O IFR sobrecomprado alerta realizações se perder 11,14.</t>
  </si>
  <si>
    <t>AURA33 está em tendência de alta no curto prazo e acima de 44 projetaria de 57,12 a 78,37. Tem suportes em 42,39 e 35,82. O padrão de volume favorece a alta. O IFR sobrecomprado alerta realizações se perder 42,39.</t>
  </si>
  <si>
    <t>AURE3 está em tendência de alta no curto prazo e acima de 9,93 projetaria de 11,56 a 14,19. Tem suportes em 9,66 e 8,84. O padrão de volume favorece a alta. O IFR sobrecomprado alerta realizações se perder 9,66.</t>
  </si>
  <si>
    <t>Automob</t>
  </si>
  <si>
    <t>AMOB3</t>
  </si>
  <si>
    <t>AMOB3 está em tendência de alta no curto prazo e acima de 16,5 projetaria de 19,59 a 24,59. Tem suportes em 11,61 e 10,06. O padrão de volume favorece a alta.</t>
  </si>
  <si>
    <t>AZEV3</t>
  </si>
  <si>
    <t>AZEV3 está em tendência de baixa no curto prazo e abaixo de 0,56 projetaria de 0,32 a 0,08. Tem resistências em 0,59  e 1,06. O IFR sobrevendido alerta para recuperações se superar 0,59</t>
  </si>
  <si>
    <t>AZEV4 está em tendência de baixa no curto prazo e abaixo de 0,71 projetaria de 0,48 a 0,25. Tem resistências em 0,76  e 1,21. O IFR sobrevendido alerta para recuperações se superar 0,76</t>
  </si>
  <si>
    <t>AZTE3 está em tendência de baixa no curto prazo e abaixo de 0,67 projetaria de 0,31 a -0,04. Tem resistências em 0,71  e 1,42. O IFR sobrevendido alerta para recuperações se superar 0,71</t>
  </si>
  <si>
    <t>AZUL4 está em tendência de baixa no curto prazo e abaixo de 0,92 projetaria de -0,27 a -1,47. Tem resistências em 1,02  e 3,41. O IFR sobrevendido alerta para recuperações se superar 1,02</t>
  </si>
  <si>
    <t>AZZA3 está em tendência de alta no curto prazo e acima de 45,15 projetaria de 59,92 a 83,83. Tem suportes em 41,3 e 33,91.</t>
  </si>
  <si>
    <t>B3SA3 está em tendência de baixa no curto prazo e abaixo de 13,9 projetaria de 12,35 a 10,81. Tem resistências em 14,24  e 17,32.</t>
  </si>
  <si>
    <t>BMGB4 está em tendência de baixa no curto prazo e abaixo de 3,69 projetaria de 3,56 a 3,43. Tem resistências em 3,73  e 3,98.</t>
  </si>
  <si>
    <t>BPAN4 está em tendência de alta no curto prazo e acima de 9,32 projetaria de 11,12 a 14,04. Tem suportes em 9,01 e 8,1. O IFR sobrecomprado alerta realizações se perder 9,01.</t>
  </si>
  <si>
    <t>Bank Of America Corp</t>
  </si>
  <si>
    <t>BOAC34</t>
  </si>
  <si>
    <t>BOAC34 está em tendência de alta no curto prazo e acima de 69,68 projetaria de 82,21 a 102,48. Tem suportes em 62 e 55,73.</t>
  </si>
  <si>
    <t>BBSE3 está em tendência de baixa no curto prazo e abaixo de 37,93 projetaria de 35,55 a 33,17. Tem resistências em 38,35  e 43,1.</t>
  </si>
  <si>
    <t>BMOB3 está em tendência de alta no curto prazo e acima de 20,22 projetaria de 24,96 a 32,63. Tem suportes em 18,8 e 16,42.</t>
  </si>
  <si>
    <t>BERK34 está em tendência de baixa no curto prazo e abaixo de 141,64 projetaria de 134,26 a 126,88. Tem resistências em 143,94  e 158,69.</t>
  </si>
  <si>
    <t>BLAU3 está em tendência de alta no curto prazo e acima de 14,67 projetaria de 16,69 a 19,96. Tem suportes em 13,98 e 12,96.</t>
  </si>
  <si>
    <t>SOJA3 está em tendência de alta no curto prazo e acima de 12,25 projetaria de 13,91 a 16,61. Tem suportes em 11,22 e 10,38.</t>
  </si>
  <si>
    <t>BRBI11 está em tendência de alta no curto prazo e acima de 16 projetaria de 18,2 a 21,76. Tem suportes em 15,42 e 14,31.</t>
  </si>
  <si>
    <t>BBDC3 está em tendência de alta no curto prazo e acima de 14,17 projetaria de 16,71 a 20,84. Tem suportes em 13,89 e 12,61. O IFR sobrecomprado alerta realizações se perder 13,89.</t>
  </si>
  <si>
    <t>BBDC4 está em tendência de alta no curto prazo e acima de 16,35 projetaria de 19,69 a 25,1. Tem suportes em 16,04 e 14,36. O IFR sobrecomprado alerta realizações se perder 16,04.</t>
  </si>
  <si>
    <t>BRAP4 está em tendência de baixa no curto prazo e abaixo de 15,78 projetaria de 14,97 a 14,16. Tem resistências em 16,03  e 17,64.</t>
  </si>
  <si>
    <t>BBAS3 está em tendência de baixa no curto prazo e abaixo de 23,64 projetaria de 21,66 a 19,68. Tem resistências em 24,07  e 28,02. O IFR sobrevendido alerta para recuperações se superar 24,07</t>
  </si>
  <si>
    <t>AGRO3 está em tendência de alta no curto prazo e acima de 23,18 projetaria de 25,25 a 28,61. Tem suportes em 21,24 e 20,2.</t>
  </si>
  <si>
    <t>BRKM5 está em tendência de alta no curto prazo e acima de 15,12 projetaria de 19,08 a 25,49. Tem suportes em 11,5 e 9,51.</t>
  </si>
  <si>
    <t>BRAV3 está em tendência de alta no curto prazo e acima de 23,7 projetaria de 28,62 a 36,59. Tem suportes em 19,25 e 16,78.</t>
  </si>
  <si>
    <t>BRFS3 está em tendência de baixa no curto prazo e abaixo de 20,09 projetaria de 18,23 a 16,38. Tem resistências em 20,74  e 24,44.</t>
  </si>
  <si>
    <t>AVGO34 está em tendência de alta no curto prazo e acima de 20,87 projetaria de 26,6 a 35,89. Tem suportes em 19,2 e 16,33. O padrão de volume favorece a alta. O IFR sobrecomprado alerta realizações se perder 19,2.</t>
  </si>
  <si>
    <t>BPAC11 está em tendência de alta no curto prazo e acima de 41,36 projetaria de 47,92 a 58,55. Tem suportes em 40,15 e 36,86.</t>
  </si>
  <si>
    <t>CXSE3 está em tendência de baixa no curto prazo e abaixo de 15 projetaria de 14,2 a 13,4. Tem resistências em 15,3  e 16,89.</t>
  </si>
  <si>
    <t>CAML3 está em tendência de alta no curto prazo e acima de 5,17 projetaria de 6,24 a 7,98. Tem suportes em 4,75 e 4,21.</t>
  </si>
  <si>
    <t>CRFB3 está em tendência de baixa no curto prazo e abaixo de 8,44 projetaria de 7,39 a 6,35. Tem resistências em 8,49  e 10,57.</t>
  </si>
  <si>
    <t>BHIA3 está em tendência de baixa no curto prazo e abaixo de 4,05 projetaria de 1,38 a -1,27. Tem resistências em 4,22  e 9,54. O IFR sobrevendido alerta para recuperações se superar 4,22</t>
  </si>
  <si>
    <t>CBAV3 está em tendência de alta no curto prazo e acima de 6,21 projetaria de 7,82 a 10,43. Tem suportes em 4,62 e 3,81.</t>
  </si>
  <si>
    <t>CEAB3 está em tendência de alta no curto prazo e acima de 18,2 projetaria de 24,2 a 33,93. Tem suportes em 17,62 e 14,61. O IFR sobrecomprado alerta realizações se perder 17,62.</t>
  </si>
  <si>
    <t>CMIG3 está em tendência de alta no curto prazo e acima de 19,01 projetaria de 22,57 a 28,34. Tem suportes em 17,02 e 15,23. O padrão de volume favorece a alta. O IFR sobrecomprado alerta realizações se perder 17,02.</t>
  </si>
  <si>
    <t>CMIG4 está em tendência de alta no curto prazo e acima de 11,03 projetaria de 12,14 a 13,95. Tem suportes em 10,8 e 10,24.</t>
  </si>
  <si>
    <t>COCA34 está em tendência de baixa no curto prazo e abaixo de 66,7 projetaria de 63,11 a 59,52. Tem resistências em 67,7  e 74,87.</t>
  </si>
  <si>
    <t>COGN3 está em tendência de baixa no curto prazo e abaixo de 2,84 projetaria de 2,24 a 1,64. Tem resistências em 2,91  e 4,1.</t>
  </si>
  <si>
    <t>C2OI34 está em tendência de alta no curto prazo e acima de 72,97 projetaria de 97,2 a 136,41. Tem suportes em 55,8 e 43,68.</t>
  </si>
  <si>
    <t>CSMG3 está em tendência de alta no curto prazo e acima de 25,42 projetaria de 29,35 a 35,71. Tem suportes em 24,54 e 22,57. O IFR sobrecomprado alerta realizações se perder 24,54.</t>
  </si>
  <si>
    <t>CPLE3 está em tendência de alta no curto prazo e acima de 11,74 projetaria de 14,09 a 17,9. Tem suportes em 11,43 e 10,25.</t>
  </si>
  <si>
    <t>CPLE6 está em tendência de alta no curto prazo e acima de 12,85 projetaria de 15,37 a 19,45. Tem suportes em 12,49 e 11,22. O IFR sobrecomprado alerta realizações se perder 12,49.</t>
  </si>
  <si>
    <t>CSAN3 está em tendência de alta no curto prazo e acima de 8,55 projetaria de 9,84 a 11,94. Tem suportes em 8,12 e 7,47. O padrão de volume favorece a alta. O IFR sobrecomprado alerta realizações se perder 8,12.</t>
  </si>
  <si>
    <t>CPFE3 está em tendência de alta no curto prazo e acima de 41,48 projetaria de 48,28 a 59,3. Tem suportes em 40,65 e 37,24. O IFR sobrecomprado alerta realizações se perder 40,65.</t>
  </si>
  <si>
    <t>CSED3 está em tendência de alta no curto prazo e acima de 5,37 projetaria de 6,83 a 9,2. Tem suportes em 5,23 e 4,49. O IFR sobrecomprado alerta realizações se perder 5,23.</t>
  </si>
  <si>
    <t>CMIN3 está em tendência de baixa no curto prazo e abaixo de 5,12 projetaria de 4,66 a 4,2. Tem resistências em 5,21  e 6,12. O IFR sobrevendido alerta para recuperações se superar 5,21</t>
  </si>
  <si>
    <t>CURY3 está em tendência de baixa no curto prazo e abaixo de 28,77 projetaria de 24,97 a 21,17. Tem resistências em 29,54  e 37,13.</t>
  </si>
  <si>
    <t>CVCB3 está em tendência de alta no curto prazo e acima de 2,55 projetaria de 3,08 a 3,95. Tem suportes em 2,33 e 2,06.</t>
  </si>
  <si>
    <t>CYRE3 está em tendência de baixa no curto prazo e abaixo de 24,66 projetaria de 21,76 a 18,87. Tem resistências em 25,61  e 31,39.</t>
  </si>
  <si>
    <t>Dasa</t>
  </si>
  <si>
    <t>DASA3</t>
  </si>
  <si>
    <t>DASA3 está em tendência de baixa no curto prazo e abaixo de 1,6 projetaria de 1,42 a 1,24. Tem resistências em 1,65  e 2. O IFR sobrevendido alerta para recuperações se superar 1,65</t>
  </si>
  <si>
    <t>Desktopsigma</t>
  </si>
  <si>
    <t>DESK3</t>
  </si>
  <si>
    <t>DESK3 está em tendência de alta no curto prazo e acima de 10,5 projetaria de 12,17 a 14,88. Tem suportes em 9,41 e 8,57. O padrão de volume favorece a alta.</t>
  </si>
  <si>
    <t>DXCO3 está em tendência de alta no curto prazo e acima de 6,43 projetaria de 7,31 a 8,74. Tem suportes em 5,5 e 5,05.</t>
  </si>
  <si>
    <t>PNVL3 está em tendência de baixa no curto prazo e abaixo de 8,63 projetaria de 8,1 a 7,58. Tem resistências em 8,79  e 9,83.</t>
  </si>
  <si>
    <t>DIRR3 está em tendência de alta no curto prazo e acima de 41 projetaria de 50,37 a 65,54. Tem suportes em 39,97 e 35,28. O IFR sobrecomprado alerta realizações se perder 39,97.</t>
  </si>
  <si>
    <t>ECOR3 está em tendência de alta no curto prazo e acima de 7,32 projetaria de 8,9 a 11,47. Tem suportes em 6,79 e 5,99.</t>
  </si>
  <si>
    <t>ELET3 está em tendência de baixa no curto prazo e abaixo de 41,43 projetaria de 38,17 a 34,92. Tem resistências em 42,22  e 48,72.</t>
  </si>
  <si>
    <t>ELET6 está em tendência de alta no curto prazo e acima de 48,48 projetaria de 54,82 a 65,09. Tem suportes em 46,42 e 43,24. O padrão de volume favorece a alta.</t>
  </si>
  <si>
    <t>ELMD3 está em tendência de alta no curto prazo e acima de 32,75 projetaria de 35 a 38,64. Tem suportes em 30,6 e 29,47.</t>
  </si>
  <si>
    <t>LILY34 está em tendência de baixa no curto prazo e abaixo de 135,26 projetaria de 120,31 a 105,37. Tem resistências em 137,57  e 167,45.</t>
  </si>
  <si>
    <t>EMBR3 está em tendência de baixa no curto prazo e abaixo de 65,62 projetaria de 58,62 a 51,63. Tem resistências em 67,17  e 81,15.</t>
  </si>
  <si>
    <t>ENGI11 está em tendência de alta no curto prazo e acima de 49,4 projetaria de 58,12 a 72,23. Tem suportes em 47,71 e 43,34.</t>
  </si>
  <si>
    <t>ENEV3 está em tendência de alta no curto prazo e acima de 14,9 projetaria de 17,46 a 21,61. Tem suportes em 14,17 e 12,88.</t>
  </si>
  <si>
    <t>EGIE3 está em tendência de alta no curto prazo e acima de 42,24 projetaria de 47,2 a 55,23. Tem suportes em 41,48 e 38,99.</t>
  </si>
  <si>
    <t>EQTL3 está em tendência de alta no curto prazo e acima de 37,52 projetaria de 43,7 a 53,7. Tem suportes em 36,66 e 33,56.</t>
  </si>
  <si>
    <t>EVEN3 está em tendência de alta no curto prazo e acima de 7,14 projetaria de 8,17 a 9,85. Tem suportes em 6,87 e 6,35. O IFR sobrecomprado alerta realizações se perder 6,87.</t>
  </si>
  <si>
    <t>EXXO34 está em tendência de baixa no curto prazo e abaixo de 71,95 projetaria de 67,77 a 63,6. Tem resistências em 72,75  e 81,09.</t>
  </si>
  <si>
    <t>EZTC3 está em tendência de baixa no curto prazo e abaixo de 13,16 projetaria de 11,74 a 10,32. Tem resistências em 13,44  e 16,27.</t>
  </si>
  <si>
    <t>FESA4 está em tendência de baixa no curto prazo e abaixo de 7,03 projetaria de 6,55 a 6,07. Tem resistências em 7,11  e 8,06.</t>
  </si>
  <si>
    <t>FLRY3 está em tendência de alta no curto prazo e acima de 13,34 projetaria de 15,02 a 17,74. Tem suportes em 12,8 e 11,95.</t>
  </si>
  <si>
    <t>FRAS3 está em tendência de baixa no curto prazo e abaixo de 26,01 projetaria de 23,29 a 20,58. Tem resistências em 26,36  e 31,78. O IFR sobrevendido alerta para recuperações se superar 26,36</t>
  </si>
  <si>
    <t>GFSA3 está em tendência de baixa no curto prazo e abaixo de 1,2 projetaria de 0,67 a 0,14. Tem resistências em 1,24  e 2,29.</t>
  </si>
  <si>
    <t>GGBR4 está em tendência de alta no curto prazo e acima de 17,87 projetaria de 20,49 a 24,74. Tem suportes em 15,7 e 14,38.</t>
  </si>
  <si>
    <t>GOLL4 está em tendência de alta no curto prazo e acima de 1,82 projetaria de 2,5 a 3,61. Tem suportes em 1,25 e 0,9.</t>
  </si>
  <si>
    <t>GGPS3 está em tendência de alta no curto prazo e acima de 15,99 projetaria de 18,38 a 22,24. Tem suportes em 14,98 e 13,78.</t>
  </si>
  <si>
    <t>GRND3 está em tendência de alta no curto prazo e acima de 5,64 projetaria de 6,02 a 6,64. Tem suportes em 5,3 e 5,1.</t>
  </si>
  <si>
    <t>GMAT3 está em tendência de alta no curto prazo e acima de 8,21 projetaria de 9,56 a 11,75. Tem suportes em 7,95 e 7,27.</t>
  </si>
  <si>
    <t>NTCO3 está em tendência de alta no curto prazo e acima de 14,34 projetaria de 17,68 a 23,09. Tem suportes em 10,5 e 8,82.</t>
  </si>
  <si>
    <t>SBFG3 está em tendência de alta no curto prazo e acima de 12,31 projetaria de 14,4 a 17,8. Tem suportes em 11,46 e 10,41. O padrão de volume favorece a alta.</t>
  </si>
  <si>
    <t>GUAR3 está em tendência de alta no curto prazo e acima de 8,62 projetaria de 10,29 a 13. Tem suportes em 8,35 e 7,51.</t>
  </si>
  <si>
    <t>HAPV3 está em tendência de alta no curto prazo e acima de 2,99 projetaria de 3,61 a 4,62. Tem suportes em 2,84 e 2,52.</t>
  </si>
  <si>
    <t>HBOR3 está em tendência de alta no curto prazo e acima de 2,77 projetaria de 3,64 a 5,06. Tem suportes em 2,48 e 2,04.</t>
  </si>
  <si>
    <t>HBSA3 está em tendência de alta no curto prazo e acima de 3,4 projetaria de 4,58 a 6,51. Tem suportes em 3,05 e 2,45. O IFR sobrecomprado alerta realizações se perder 3,05.</t>
  </si>
  <si>
    <t>HYPE3 está em tendência de alta no curto prazo e acima de 26,25 projetaria de 31,5 a 39,99. Tem suportes em 24,99 e 22,36.</t>
  </si>
  <si>
    <t>IGTI11 está em tendência de alta no curto prazo e acima de 22,73 projetaria de 26,67 a 33,04. Tem suportes em 22,05 e 20,07. O IFR sobrecomprado alerta realizações se perder 22,05.</t>
  </si>
  <si>
    <t>ITLC34 está em tendência de baixa no curto prazo e abaixo de 18,97 projetaria de 16,36 a 13,76. Tem resistências em 19,54  e 24,74.</t>
  </si>
  <si>
    <t>INTB3 está em tendência de alta no curto prazo e acima de 15,62 projetaria de 18,31 a 22,68. Tem suportes em 14,5 e 13,15. O padrão de volume favorece a alta.</t>
  </si>
  <si>
    <t>INBR32 está em tendência de alta no curto prazo e acima de 41,8 projetaria de 50,15 a 63,67. Tem suportes em 40,86 e 36,68.</t>
  </si>
  <si>
    <t>MYPK3 está em tendência de alta no curto prazo e acima de 13,84 projetaria de 15,71 a 18,75. Tem suportes em 12,32 e 11,38.</t>
  </si>
  <si>
    <t>RANI3 está em tendência de baixa no curto prazo e abaixo de 7,52 projetaria de 6,94 a 6,37. Tem resistências em 7,68  e 8,82.</t>
  </si>
  <si>
    <t>IRBR3 está em tendência de alta no curto prazo e acima de 57,99 projetaria de 66,63 a 80,62. Tem suportes em 47,99 e 43,66.</t>
  </si>
  <si>
    <t>ISAE4 está em tendência de alta no curto prazo e acima de 24,39 projetaria de 26,2 a 29,14. Tem suportes em 23,39 e 22,48.</t>
  </si>
  <si>
    <t>ITSA4 está em tendência de alta no curto prazo e acima de 11,43 projetaria de 13,24 a 16,19. Tem suportes em 11,02 e 10,11.</t>
  </si>
  <si>
    <t>ITUB3 está em tendência de alta no curto prazo e acima de 34,34 projetaria de 40,56 a 50,64. Tem suportes em 33,08 e 29,96.</t>
  </si>
  <si>
    <t>ITUB4 está em tendência de alta no curto prazo e acima de 38,62 projetaria de 45,19 a 55,83. Tem suportes em 37,35 e 34,06.</t>
  </si>
  <si>
    <t>JALL3 está em tendência de baixa no curto prazo e abaixo de 4,05 projetaria de 3,71 a 3,38. Tem resistências em 4,13  e 4,79.</t>
  </si>
  <si>
    <t>JBSS3 está em tendência de alta no curto prazo e acima de 45,18 projetaria de 55,56 a 72,36. Tem suportes em 40,41 e 35,21.</t>
  </si>
  <si>
    <t>JHSF3 está em tendência de alta no curto prazo e acima de 5,4 projetaria de 6,56 a 8,45. Tem suportes em 5,22 e 4,63. O padrão de volume favorece a alta. O IFR sobrecomprado alerta realizações se perder 5,22.</t>
  </si>
  <si>
    <t>Jpmorgan Chase &amp; Co</t>
  </si>
  <si>
    <t>JPMC34</t>
  </si>
  <si>
    <t>JPMC34 está em tendência de alta no curto prazo e acima de 160,36 projetaria de 186,43 a 228,63. Tem suportes em 148,06 e 135,02. O padrão de volume favorece a alta.</t>
  </si>
  <si>
    <t>JSLG3 está em tendência de baixa no curto prazo e abaixo de 6,25 projetaria de 5,64 a 5,03. Tem resistências em 6,48  e 7,69.</t>
  </si>
  <si>
    <t>KEPL3 está em tendência de alta no curto prazo e acima de 9,91 projetaria de 11,79 a 14,84. Tem suportes em 8,21 e 7,26.</t>
  </si>
  <si>
    <t>KLBN4 está em tendência de alta no curto prazo e acima de 4,41 projetaria de 4,99 a 5,92. Tem suportes em 3,78 e 3,48.</t>
  </si>
  <si>
    <t>KLBN11 está em tendência de baixa no curto prazo e abaixo de 19,03 projetaria de 17,47 a 15,92. Tem resistências em 19,37  e 22,47.</t>
  </si>
  <si>
    <t>LAVV3 está em tendência de alta no curto prazo e acima de 11,8 projetaria de 14,61 a 19,15. Tem suportes em 11,59 e 10,18. O IFR sobrecomprado alerta realizações se perder 11,59.</t>
  </si>
  <si>
    <t>LIGT3 está em tendência de alta no curto prazo e acima de 7 projetaria de 9,1 a 12,5. Tem suportes em 6 e 4,94. O padrão de volume favorece a alta.</t>
  </si>
  <si>
    <t>RENT3 está em tendência de alta no curto prazo e acima de 44,58 projetaria de 55,83 a 74,04. Tem suportes em 42,95 e 37,32.</t>
  </si>
  <si>
    <t>LOGG3 está em tendência de alta no curto prazo e acima de 22,19 projetaria de 26,12 a 32,49. Tem suportes em 21,41 e 19,44.</t>
  </si>
  <si>
    <t>LREN3 está em tendência de alta no curto prazo e acima de 18,47 projetaria de 23,3 a 31,13. Tem suportes em 17,81 e 15,39. O IFR sobrecomprado alerta realizações se perder 17,81.</t>
  </si>
  <si>
    <t>LWSA3 está em tendência de alta no curto prazo e acima de 3,97 projetaria de 4,89 a 6,39. Tem suportes em 3,66 e 3,19.</t>
  </si>
  <si>
    <t>MDIA3 está em tendência de alta no curto prazo e acima de 25,9 projetaria de 29,71 a 35,87. Tem suportes em 23,46 e 21,55.</t>
  </si>
  <si>
    <t>MGLU3 está em tendência de baixa no curto prazo e abaixo de 9,08 projetaria de 7,41 a 5,75. Tem resistências em 9,65  e 12,97.</t>
  </si>
  <si>
    <t>POMO3 está em tendência de alta no curto prazo e acima de 6,12 projetaria de 7,14 a 8,8. Tem suportes em 5,75 e 5,23.</t>
  </si>
  <si>
    <t>POMO4 está em tendência de alta no curto prazo e acima de 8,27 projetaria de 9,85 a 12,4. Tem suportes em 7,11 e 6,31.</t>
  </si>
  <si>
    <t>MRFG3 está em tendência de alta no curto prazo e acima de 26,03 projetaria de 33,84 a 46,48. Tem suportes em 24,87 e 20,96. O IFR sobrecomprado alerta realizações se perder 24,87.</t>
  </si>
  <si>
    <t>MATD3 está em tendência de alta no curto prazo e acima de 5,11 projetaria de 6,15 a 7,83. Tem suportes em 4,75 e 4,22.</t>
  </si>
  <si>
    <t>CASH3 está em tendência de alta no curto prazo e acima de 10,89 projetaria de 15,8 a 23,75. Tem suportes em 7,88 e 5,42. O padrão de volume favorece a alta.</t>
  </si>
  <si>
    <t>MELI34 está em tendência de alta no curto prazo e acima de 123,8 projetaria de 148 a 187,16. Tem suportes em 118,88 e 106,77.</t>
  </si>
  <si>
    <t>M1TA34 está em tendência de alta no curto prazo e acima de 151,94 projetaria de 183,96 a 235,79. Tem suportes em 129,24 e 113,22.</t>
  </si>
  <si>
    <t>LEVE3 está em tendência de alta no curto prazo e acima de 32,83 projetaria de 37,47 a 45. Tem suportes em 32,12 e 29,79. O IFR sobrecomprado alerta realizações se perder 32,12.</t>
  </si>
  <si>
    <t>MSFT34 está em tendência de alta no curto prazo e acima de 109,88 projetaria de 125,46 a 150,69. Tem suportes em 107,14 e 99,34.</t>
  </si>
  <si>
    <t>M2ST34 está em tendência de baixa no curto prazo e abaixo de 29,31 projetaria de 24,54 a 19,78. Tem resistências em 30,15  e 39,67.</t>
  </si>
  <si>
    <t>MILS3 está em tendência de alta no curto prazo e acima de 10,98 projetaria de 12,52 a 15,01. Tem suportes em 10,63 e 9,85.</t>
  </si>
  <si>
    <t>BEEF3 está em tendência de baixa no curto prazo e abaixo de 4,99 projetaria de 3,89 a 2,8. Tem resistências em 5,21  e 7,39.</t>
  </si>
  <si>
    <t>MTRE3 está em tendência de alta no curto prazo e acima de 4,37 projetaria de 5,26 a 6,71. Tem suportes em 4,04 e 3,59.</t>
  </si>
  <si>
    <t>MOTV3 está em tendência de alta no curto prazo e acima de 14,1 projetaria de 16,3 a 19,86. Tem suportes em 13,46 e 12,35.</t>
  </si>
  <si>
    <t>MDNE3 está em tendência de alta no curto prazo e acima de 20,65 projetaria de 26,86 a 36,93. Tem suportes em 19,76 e 16,65. O IFR sobrecomprado alerta realizações se perder 19,76.</t>
  </si>
  <si>
    <t>MOVI3 está em tendência de alta no curto prazo e acima de 7,74 projetaria de 10,49 a 14,94. Tem suportes em 6,95 e 5,57.</t>
  </si>
  <si>
    <t>MRVE3 está em tendência de baixa no curto prazo e abaixo de 5,18 projetaria de 4,59 a 4. Tem resistências em 5,38  e 6,55.</t>
  </si>
  <si>
    <t>MLAS3 está em tendência de baixa no curto prazo e abaixo de 1,04 projetaria de 0,91 a 0,78. Tem resistências em 1,07  e 1,32.</t>
  </si>
  <si>
    <t>MULT3 está em tendência de alta no curto prazo e acima de 27,25 projetaria de 31,53 a 38,46. Tem suportes em 26,75 e 24,6. O IFR sobrecomprado alerta realizações se perder 26,75.</t>
  </si>
  <si>
    <t>NEOE3 está em tendência de alta no curto prazo e acima de 25,41 projetaria de 30,23 a 38,04. Tem suportes em 25,03 e 22,61. O IFR sobrecomprado alerta realizações se perder 25,03.</t>
  </si>
  <si>
    <t>NFLX34 está em tendência de alta no curto prazo e acima de 138,58 projetaria de 164,39 a 206,16. Tem suportes em 132,9 e 119,99.</t>
  </si>
  <si>
    <t>NIKE34 está em tendência de alta no curto prazo e acima de 47,47 projetaria de 58,22 a 75,62. Tem suportes em 34,51 e 29,13.</t>
  </si>
  <si>
    <t>ROXO34 está em tendência de baixa no curto prazo e abaixo de 11,16 projetaria de 9,7 a 8,24. Tem resistências em 11,57  e 14,48.</t>
  </si>
  <si>
    <t>NVDC34 está em tendência de alta no curto prazo e acima de 18,29 projetaria de 23 a 30,63. Tem suportes em 16,24 e 13,88. O padrão de volume favorece a alta. O IFR sobrecomprado alerta realizações se perder 16,24.</t>
  </si>
  <si>
    <t>OPCT3 está em tendência de alta no curto prazo e acima de 6,15 projetaria de 6,89 a 8,1. Tem suportes em 5,94 e 5,56.</t>
  </si>
  <si>
    <t>ODPV3 está em tendência de baixa no curto prazo e abaixo de 10,92 projetaria de 10,38 a 9,84. Tem resistências em 11,15  e 12,22.</t>
  </si>
  <si>
    <t>OIBR3 está em tendência de baixa no curto prazo e abaixo de 0,62 projetaria de 0,24 a -0,12. Tem resistências em 0,67  e 1,41.</t>
  </si>
  <si>
    <t>ORVR3 está em tendência de alta no curto prazo e acima de 53,66 projetaria de 63,29 a 78,88. Tem suportes em 52,65 e 47,83. O IFR sobrecomprado alerta realizações se perder 52,65.</t>
  </si>
  <si>
    <t>PCAR3 está em tendência de baixa no curto prazo e abaixo de 2,98 projetaria de 2,17 a 1,37. Tem resistências em 3,09  e 4,69.</t>
  </si>
  <si>
    <t>PGMN3 está em tendência de alta no curto prazo e acima de 3,64 projetaria de 4,22 a 5,16. Tem suportes em 3,48 e 3,18.</t>
  </si>
  <si>
    <t>P2LT34 está em tendência de baixa no curto prazo e abaixo de 229,98 projetaria de 193,27 a 156,56. Tem resistências em 239  e 312,41.</t>
  </si>
  <si>
    <t>PETR3 está em tendência de baixa no curto prazo e abaixo de 33 projetaria de 29,92 a 26,85. Tem resistências em 33,51  e 39,65.</t>
  </si>
  <si>
    <t>PETR4 está em tendência de baixa no curto prazo e abaixo de 31,05 projetaria de 28,55 a 26,05. Tem resistências em 31,5  e 36,49.</t>
  </si>
  <si>
    <t>RECV3 está em tendência de alta no curto prazo e acima de 16,11 projetaria de 18,73 a 22,97. Tem suportes em 14,62 e 13,3.</t>
  </si>
  <si>
    <t>PRIO3 está em tendência de alta no curto prazo e acima de 42,32 projetaria de 48,27 a 57,91. Tem suportes em 39,25 e 36,27.</t>
  </si>
  <si>
    <t>PETZ3 está em tendência de baixa no curto prazo e abaixo de 4,13 projetaria de 3,71 a 3,29. Tem resistências em 4,33  e 5,16.</t>
  </si>
  <si>
    <t>Pine</t>
  </si>
  <si>
    <t>PINE4</t>
  </si>
  <si>
    <t>PINE4 está em tendência de alta no curto prazo e acima de 5,31 projetaria de 6,04 a 7,23. Tem suportes em 5,24 e 4,87.</t>
  </si>
  <si>
    <t>PLPL3 está em tendência de alta no curto prazo e acima de 15,28 projetaria de 19,3 a 25,8. Tem suportes em 14,28 e 12,26.</t>
  </si>
  <si>
    <t>PSSA3 está em tendência de alta no curto prazo e acima de 52,01 projetaria de 61,99 a 78,16. Tem suportes em 50,28 e 45,28. O padrão de volume favorece a alta. O IFR sobrecomprado alerta realizações se perder 50,28.</t>
  </si>
  <si>
    <t>PTBL3 está em tendência de alta no curto prazo e acima de 5,55 projetaria de 6,95 a 9,22. Tem suportes em 5,38 e 4,67. O IFR sobrecomprado alerta realizações se perder 5,38.</t>
  </si>
  <si>
    <t>POSI3 está em tendência de baixa no curto prazo e abaixo de 4,85 projetaria de 4,36 a 3,88. Tem resistências em 4,95  e 5,91.</t>
  </si>
  <si>
    <t>PRNR3 está em tendência de baixa no curto prazo e abaixo de 16 projetaria de 14,64 a 13,28. Tem resistências em 16,35  e 19,06.</t>
  </si>
  <si>
    <t>PFRM3 está em tendência de alta no curto prazo e acima de 8,75 projetaria de 10,46 a 13,24. Tem suportes em 8,42 e 7,56.</t>
  </si>
  <si>
    <t>QUAL3 está em tendência de alta no curto prazo e acima de 2,33 projetaria de 2,76 a 3,46. Tem suportes em 2,15 e 1,93.</t>
  </si>
  <si>
    <t>LJQQ3 está em tendência de alta no curto prazo e acima de 3,42 projetaria de 4,37 a 5,92. Tem suportes em 3,01 e 2,53.</t>
  </si>
  <si>
    <t>RADL3 está em tendência de baixa no curto prazo e abaixo de 14,65 projetaria de 11,97 a 9,29. Tem resistências em 14,95  e 20,3.</t>
  </si>
  <si>
    <t>RAIZ4 está em tendência de alta no curto prazo e acima de 2,23 projetaria de 2,6 a 3,21. Tem suportes em 1,93 e 1,74.</t>
  </si>
  <si>
    <t>RAPT4 está em tendência de alta no curto prazo e acima de 9,62 projetaria de 10,71 a 12,48. Tem suportes em 8,48 e 7,93.</t>
  </si>
  <si>
    <t>Recrusul</t>
  </si>
  <si>
    <t>RCSL4 está em tendência de baixa no curto prazo e abaixo de 1,08 projetaria de 0,72 a 0,37. Tem resistências em 1,18  e 1,88.</t>
  </si>
  <si>
    <t>RDOR3 está em tendência de alta no curto prazo e acima de 38,27 projetaria de 45,86 a 58,14. Tem suportes em 37,22 e 33,42. O IFR sobrecomprado alerta realizações se perder 37,22.</t>
  </si>
  <si>
    <t>RAIL3 está em tendência de alta no curto prazo e acima de 20,07 projetaria de 22,61 a 26,73. Tem suportes em 18,77 e 17,49.</t>
  </si>
  <si>
    <t>SAPR4 está em tendência de alta no curto prazo e acima de 6,6 projetaria de 7,53 a 9,05. Tem suportes em 6,46 e 5,99. O IFR sobrecomprado alerta realizações se perder 6,46.</t>
  </si>
  <si>
    <t>SAPR11 está em tendência de alta no curto prazo e acima de 33,2 projetaria de 38,05 a 45,91. Tem suportes em 32,55 e 30,12. O IFR sobrecomprado alerta realizações se perder 32,55.</t>
  </si>
  <si>
    <t>SANB4</t>
  </si>
  <si>
    <t>SANB4 está em tendência de baixa no curto prazo e abaixo de 15,5 projetaria de 14,48 a 13,46. Tem resistências em 15,7  e 17,73.</t>
  </si>
  <si>
    <t>SANB11 está em tendência de alta no curto prazo e acima de 30,72 projetaria de 34,82 a 41,46. Tem suportes em 29,64 e 27,58.</t>
  </si>
  <si>
    <t>STBP3 está em tendência de alta no curto prazo e acima de 13,84 projetaria de 14,46 a 15,47. Tem suportes em 13,62 e 13,3. O padrão de volume favorece a alta. O IFR sobrecomprado alerta realizações se perder 13,62.</t>
  </si>
  <si>
    <t>SMTO3 está em tendência de alta no curto prazo e acima de 23,55 projetaria de 26,77 a 31,99. Tem suportes em 20,77 e 19,15.</t>
  </si>
  <si>
    <t>SHUL4 está em tendência de alta no curto prazo e acima de 6,16 projetaria de 6,87 a 8,03. Tem suportes em 5,43 e 5,07.</t>
  </si>
  <si>
    <t>SEER3 está em tendência de alta no curto prazo e acima de 10,17 projetaria de 14,01 a 20,24. Tem suportes em 9,85 e 7,92. O IFR sobrecomprado alerta realizações se perder 9,85.</t>
  </si>
  <si>
    <t>CSNA3 está em tendência de baixa no curto prazo e abaixo de 8,58 projetaria de 7,75 a 6,92. Tem resistências em 8,88  e 10,53.</t>
  </si>
  <si>
    <t>SIMH3 está em tendência de alta no curto prazo e acima de 5,63 projetaria de 7,28 a 9,97. Tem suportes em 5,13 e 4,3.</t>
  </si>
  <si>
    <t>SLCE3 está em tendência de alta no curto prazo e acima de 20,41 projetaria de 22,68 a 26,35. Tem suportes em 18,99 e 17,85. O padrão de volume favorece a alta.</t>
  </si>
  <si>
    <t>SMFT3 está em tendência de alta no curto prazo e acima de 24,88 projetaria de 29,55 a 37,12. Tem suportes em 23,77 e 21,43.</t>
  </si>
  <si>
    <t>STOC34 está em tendência de baixa no curto prazo e abaixo de 75,51 projetaria de 65,72 a 55,93. Tem resistências em 77,24  e 96,81.</t>
  </si>
  <si>
    <t>SUZB3 está em tendência de baixa no curto prazo e abaixo de 50,26 projetaria de 45,85 a 41,45. Tem resistências em 51,42  e 60,22.</t>
  </si>
  <si>
    <t>SYNE3 está em tendência de alta no curto prazo e acima de 6,64 projetaria de 8,19 a 10,71. Tem suportes em 6,02 e 5,24.</t>
  </si>
  <si>
    <t>TAEE4 está em tendência de alta no curto prazo e acima de 12,24 projetaria de 13,47 a 15,47. Tem suportes em 11,81 e 11,19.</t>
  </si>
  <si>
    <t>TAEE11 está em tendência de alta no curto prazo e acima de 36,77 projetaria de 40,62 a 46,86. Tem suportes em 35,39 e 33,46.</t>
  </si>
  <si>
    <t>TSMC34 está em tendência de alta no curto prazo e acima de 166,98 projetaria de 209,1 a 277,26. Tem suportes em 138,46 e 117,39.</t>
  </si>
  <si>
    <t>TASA4 está em tendência de alta no curto prazo e acima de 8,37 projetaria de 9,26 a 10,71. Tem suportes em 7,71 e 7,26.</t>
  </si>
  <si>
    <t>TGMA3 está em tendência de alta no curto prazo e acima de 37,44 projetaria de 43,03 a 52,08. Tem suportes em 36,75 e 33,95. O IFR sobrecomprado alerta realizações se perder 36,75.</t>
  </si>
  <si>
    <t>VIVT3 está em tendência de alta no curto prazo e acima de 28,72 projetaria de 31,94 a 37,16. Tem suportes em 27,88 e 26,26.</t>
  </si>
  <si>
    <t>TEND3 está em tendência de alta no curto prazo e acima de 23,42 projetaria de 30,35 a 41,57. Tem suportes em 22,37 e 18,9. O IFR sobrecomprado alerta realizações se perder 22,37.</t>
  </si>
  <si>
    <t>TSLA34 está em tendência de alta no curto prazo e acima de 76,88 projetaria de 99,94 a 137,26. Tem suportes em 62,92 e 51,38. O IFR sobrecomprado alerta realizações se perder 62,92.</t>
  </si>
  <si>
    <t>TIMS3 está em tendência de alta no curto prazo e acima de 20,28 projetaria de 24,13 a 30,38. Tem suportes em 19,39 e 17,46.</t>
  </si>
  <si>
    <t>TOTS3 está em tendência de alta no curto prazo e acima de 44,13 projetaria de 53,56 a 68,82. Tem suportes em 42,62 e 37,9. O IFR sobrecomprado alerta realizações se perder 42,62.</t>
  </si>
  <si>
    <t>TFCO4 está em tendência de alta no curto prazo e acima de 14,43 projetaria de 17,97 a 23,7. Tem suportes em 14,03 e 12,25. O padrão de volume favorece a alta. O IFR sobrecomprado alerta realizações se perder 14,03.</t>
  </si>
  <si>
    <t>TRIS3 está em tendência de alta no curto prazo e acima de 7,76 projetaria de 9,55 a 12,46. Tem suportes em 7,59 e 6,69. O IFR sobrecomprado alerta realizações se perder 7,59.</t>
  </si>
  <si>
    <t>TUPY3 está em tendência de alta no curto prazo e acima de 24,71 projetaria de 29,48 a 37,2. Tem suportes em 19,6 e 17,21.</t>
  </si>
  <si>
    <t>UGPA3 está em tendência de baixa no curto prazo e abaixo de 16,49 projetaria de 15,52 a 14,56. Tem resistências em 16,89  e 18,81.</t>
  </si>
  <si>
    <t>Unifique</t>
  </si>
  <si>
    <t>FIQE3</t>
  </si>
  <si>
    <t>FIQE3 está em tendência de baixa no curto prazo e abaixo de 3,91 projetaria de 3,64 a 3,38. Tem resistências em 4  e 4,52.</t>
  </si>
  <si>
    <t>UNIP6 está em tendência de alta no curto prazo e acima de 61,95 projetaria de 73,28 a 91,63. Tem suportes em 60,33 e 54,66.</t>
  </si>
  <si>
    <t>USIM3 está em tendência de baixa no curto prazo e abaixo de 5,12 projetaria de 4,71 a 4,31. Tem resistências em 5,24  e 6,04.</t>
  </si>
  <si>
    <t>USIM5 está em tendência de baixa no curto prazo e abaixo de 5,22 projetaria de 4,83 a 4,44. Tem resistências em 5,38  e 6,15.</t>
  </si>
  <si>
    <t>VALE3 está em tendência de baixa no curto prazo e abaixo de 53,33 projetaria de 50,33 a 47,34. Tem resistências em 53,88  e 59,86.</t>
  </si>
  <si>
    <t>VLID3 está em tendência de alta no curto prazo e acima de 28,1 projetaria de 32,63 a 39,96. Tem suportes em 27,08 e 24,81.</t>
  </si>
  <si>
    <t>VAMO3 está em tendência de alta no curto prazo e acima de 5,53 projetaria de 6,75 a 8,74. Tem suportes em 4,57 e 3,95.</t>
  </si>
  <si>
    <t>VBBR3 está em tendência de alta no curto prazo e acima de 20,83 projetaria de 24,22 a 29,72. Tem suportes em 20,26 e 18,56. O IFR sobrecomprado alerta realizações se perder 20,26.</t>
  </si>
  <si>
    <t>VTRU3 está em tendência de alta no curto prazo e acima de 11,72 projetaria de 15,72 a 22,19. Tem suportes em 8,76 e 6,75.</t>
  </si>
  <si>
    <t>VITT3 está em tendência de baixa no curto prazo e abaixo de 4,57 projetaria de 4,22 a 3,87. Tem resistências em 4,69  e 5,38.</t>
  </si>
  <si>
    <t>VIVA3 está em tendência de alta no curto prazo e acima de 26,51 projetaria de 33,15 a 43,89. Tem suportes em 25,26 e 21,93.</t>
  </si>
  <si>
    <t>VVEO3 está em tendência de alta no curto prazo e acima de 1,84 projetaria de 2,31 a 3,08. Tem suportes em 1,34 e 1,1.</t>
  </si>
  <si>
    <t>VULC3 está em tendência de alta no curto prazo e acima de 21,34 projetaria de 25,67 a 32,67. Tem suportes em 20,27 e 18,1.</t>
  </si>
  <si>
    <t>WEGE3 está em tendência de alta no curto prazo e acima de 57,44 projetaria de 67,11 a 82,76. Tem suportes em 43,9 e 39,06.</t>
  </si>
  <si>
    <t>WIZC3 está em tendência de alta no curto prazo e acima de 7,5 projetaria de 8,87 a 11,08. Tem suportes em 7,2 e 6,51.</t>
  </si>
  <si>
    <t>YDUQ3 está em tendência de alta no curto prazo e acima de 16,35 projetaria de 21,2 a 29,06. Tem suportes em 15,05 e 12,62.</t>
  </si>
  <si>
    <t>ZAMP3 está em tendência de alta no curto prazo e acima de 3,69 projetaria de 4,53 a 5,9. Tem suportes em 3,29 e 2,86. O padrão de volume favorece a alta.</t>
  </si>
  <si>
    <t>BBOV11 está em tendência de alta no curto prazo e acima de 73,3 projetaria de 79,23 a 88,84. Tem suportes em 71,71 e 68,74.</t>
  </si>
  <si>
    <t>Btc iShares Core MSCI Europe ETF</t>
  </si>
  <si>
    <t>BIEU39</t>
  </si>
  <si>
    <t>BIEU39 está em tendência de alta no curto prazo e acima de 62,54 projetaria de 68,62 a 78,46. Tem suportes em 61,52 e 58,47. O padrão de volume favorece a alta.</t>
  </si>
  <si>
    <t>Etf BV Coin</t>
  </si>
  <si>
    <t>COIN11</t>
  </si>
  <si>
    <t>COIN11 está em tendência de alta no curto prazo e acima de 94,74 projetaria de 110,12 a 135,01. Tem suportes em 89,87 e 82,17.</t>
  </si>
  <si>
    <t>IWMI11 está em tendência de baixa no curto prazo e abaixo de 78,04 projetaria de 70,8 a 63,57. Tem resistências em 79,53  e 93,99.</t>
  </si>
  <si>
    <t>SPYI11 está em tendência de alta no curto prazo e acima de 119,01 projetaria de 132,77 a 155,04. Tem suportes em 110,44 e 103,55.</t>
  </si>
  <si>
    <t>BITH11 está em tendência de alta no curto prazo e acima de 145,09 projetaria de 171,52 a 214,3. Tem suportes em 136,68 e 123,46.</t>
  </si>
  <si>
    <t>ETHE11 está em tendência de alta no curto prazo e acima de 58,79 projetaria de 79,48 a 112,96. Tem suportes em 43,16 e 32,81.</t>
  </si>
  <si>
    <t>HASH11 está em tendência de alta no curto prazo e acima de 92,35 projetaria de 113,12 a 146,74. Tem suportes em 79,46 e 69,07.</t>
  </si>
  <si>
    <t>Investo Gldx</t>
  </si>
  <si>
    <t>GLDX11</t>
  </si>
  <si>
    <t>GLDX11 está em tendência de alta no curto prazo e acima de 95,62 projetaria de 105,27 a 120,89. Tem suportes em 88,1 e 83,27. O padrão de volume favorece a alta.</t>
  </si>
  <si>
    <t>WRLD11 está em tendência de alta no curto prazo e acima de 129,3 projetaria de 143,57 a 166,67. Tem suportes em 124,11 e 116,97.</t>
  </si>
  <si>
    <t>IBIT39 está em tendência de alta no curto prazo e acima de 120,72 projetaria de 143,16 a 179,48. Tem suportes em 113 e 101,77.</t>
  </si>
  <si>
    <t>BOVA11 está em tendência de alta no curto prazo e acima de 137,19 projetaria de 148,33 a 166,36. Tem suportes em 134,77 e 129,19.</t>
  </si>
  <si>
    <t>BIXU39 está em tendência de alta no curto prazo e acima de 71,94 projetaria de 78,13 a 88,15. Tem suportes em 71,4 e 68,3. O IFR sobrecomprado alerta realizações se perder 71,4.</t>
  </si>
  <si>
    <t>iShares Core S&amp;P 500 Index</t>
  </si>
  <si>
    <t>BIVB39</t>
  </si>
  <si>
    <t>BIVB39 está em tendência de alta no curto prazo e acima de 90,37 projetaria de 101,96 a 120,72. Tem suportes em 83,48 e 77,68.</t>
  </si>
  <si>
    <t>iShares MSCI EAFE Esg Optimized ETF</t>
  </si>
  <si>
    <t>BEGD39</t>
  </si>
  <si>
    <t>BEGD39 está em tendência de alta no curto prazo e acima de 63,08 projetaria de 68,43 a 77,09. Tem suportes em 62,78 e 60,1. O padrão de volume favorece a alta.</t>
  </si>
  <si>
    <t>BEGE39 está em tendência de alta no curto prazo e acima de 53,3 projetaria de 57,84 a 65,19. Tem suportes em 52,62 e 50,34. O padrão de volume favorece a alta.</t>
  </si>
  <si>
    <t>BEZU39 está em tendência de alta no curto prazo e acima de 84,13 projetaria de 92,07 a 104,92. Tem suportes em 83,3 e 79,32.</t>
  </si>
  <si>
    <t>IVVB11 está em tendência de alta no curto prazo e acima de 404 projetaria de 455,99 a 540,13. Tem suportes em 372,19 e 346,19.</t>
  </si>
  <si>
    <t>SMAL11 está em tendência de alta no curto prazo e acima de 108,97 projetaria de 122,53 a 144,48. Tem suportes em 107,36 e 100,57. O IFR sobrecomprado alerta realizações se perder 107,36.</t>
  </si>
  <si>
    <t>BOVV11 está em tendência de alta no curto prazo e acima de 143,88 projetaria de 155,6 a 174,58. Tem suportes em 141,32 e 135,45.</t>
  </si>
  <si>
    <t>DIVO11 está em tendência de alta no curto prazo e acima de 102,44 projetaria de 110,3 a 123,02. Tem suportes em 101 e 97,06.</t>
  </si>
  <si>
    <t>SPXR11 está em tendência de alta no curto prazo e acima de 56,5 projetaria de 65,58 a 80,28. Tem suportes em 51,28 e 46,73.</t>
  </si>
  <si>
    <t>It Now Spxi</t>
  </si>
  <si>
    <t>SPXI11</t>
  </si>
  <si>
    <t>SPXI11 está em tendência de alta no curto prazo e acima de 394,19 projetaria de 445,57 a 528,71. Tem suportes em 362,55 e 336,85.</t>
  </si>
  <si>
    <t>TECK11 está em tendência de alta no curto prazo e acima de 108,21 projetaria de 128,22 a 160,61. Tem suportes em 100,95 e 90,94.</t>
  </si>
  <si>
    <t>Nu Ibov Div</t>
  </si>
  <si>
    <t>NSDV11</t>
  </si>
  <si>
    <t>NSDV11 está em tendência de alta no curto prazo e acima de 128,21 projetaria de 138,8 a 155,95. Tem suportes em 126,11 e 120,81.</t>
  </si>
  <si>
    <t>QBTC11 está em tendência de alta no curto prazo e acima de 38,88 projetaria de 46,03 a 57,61. Tem suportes em 36,26 e 32,68.</t>
  </si>
  <si>
    <t>QETH11 está em tendência de alta no curto prazo e acima de 14,31 projetaria de 19,31 a 27,41. Tem suportes em 10,37 e 7,86.</t>
  </si>
  <si>
    <t>SOLH11 está em tendência de baixa no curto prazo e abaixo de 26,08 projetaria de 17,58 a 9,08. Tem resistências em 27,5  e 44,49.</t>
  </si>
  <si>
    <t>XINA11 está em tendência de baixa no curto prazo e abaixo de 7,76 projetaria de 7,19 a 6,63. Tem resistências em 7,83  e 8,95.</t>
  </si>
  <si>
    <t>BOVX11 está em tendência de alta no curto prazo e acima de 14,3 projetaria de 15,47 a 17,37. Tem suportes em 14,06 e 13,47.</t>
  </si>
  <si>
    <t>NASD11 está em tendência de alta no curto prazo e acima de 18,07 projetaria de 20,83 a 25,3. Tem suportes em 16,81 e 15,42. O padrão de volume favorece a alta.</t>
  </si>
  <si>
    <t>GOLD11 está em tendência de alta no curto prazo e acima de 20,82 projetaria de 23,29 a 27,3. Tem suportes em 19,54 e 18,3.</t>
  </si>
  <si>
    <t>USAL11 está em tendência de alta no curto prazo e acima de 15,51 projetaria de 17,54 a 20,84. Tem suportes em 14,26 e 13,24.</t>
  </si>
  <si>
    <t>UTEC11 está em tendência de alta no curto prazo e acima de 22,64 projetaria de 26,74 a 33,38. Tem suportes em 20,35 e 18,29.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</si>
</sst>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71" zoomScaleNormal="100" workbookViewId="0">
      <selection activeCell="W276" sqref="W27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192</v>
      </c>
      <c r="W7" s="21">
        <f>COUNTIF($P$15:$P$350,"Baixa")</f>
        <v>70</v>
      </c>
      <c r="X7" s="21"/>
      <c r="Y7" s="21">
        <f>V7+W7</f>
        <v>262</v>
      </c>
    </row>
    <row r="8" spans="2:259" ht="15" customHeight="1" x14ac:dyDescent="0.25">
      <c r="B8" s="3"/>
      <c r="C8" s="31"/>
      <c r="D8" s="32"/>
      <c r="E8" s="32"/>
      <c r="F8" s="32"/>
      <c r="G8" s="32"/>
      <c r="H8" s="32"/>
      <c r="I8" s="32"/>
      <c r="J8" s="32"/>
      <c r="K8" s="32"/>
      <c r="L8" s="32"/>
      <c r="M8" s="32"/>
      <c r="N8" s="32"/>
      <c r="O8" s="33"/>
      <c r="P8" s="32"/>
      <c r="Q8" s="34"/>
      <c r="R8" s="23"/>
      <c r="V8" s="37">
        <f>V7/Y7</f>
        <v>0.73282442748091603</v>
      </c>
      <c r="W8" s="37">
        <f>W7/Y7</f>
        <v>0.26717557251908397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45807</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14.1</v>
      </c>
      <c r="G15" s="18">
        <v>12.99</v>
      </c>
      <c r="H15" s="18">
        <v>11.88</v>
      </c>
      <c r="I15" s="17"/>
      <c r="J15" s="18">
        <v>14.63</v>
      </c>
      <c r="K15" s="18">
        <v>16.84</v>
      </c>
      <c r="L15" s="18">
        <v>20.43</v>
      </c>
      <c r="M15" s="18"/>
      <c r="N15" s="18">
        <v>39.596859690000002</v>
      </c>
      <c r="O15" s="18">
        <v>21.931502667</v>
      </c>
      <c r="P15" s="19" t="s">
        <v>17</v>
      </c>
      <c r="Q15" s="14" t="s">
        <v>510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21.5</v>
      </c>
      <c r="G16" s="17">
        <v>20.54</v>
      </c>
      <c r="H16" s="17">
        <v>19.59</v>
      </c>
      <c r="I16" s="17"/>
      <c r="J16" s="17">
        <v>22.14</v>
      </c>
      <c r="K16" s="17">
        <v>24.04</v>
      </c>
      <c r="L16" s="17">
        <v>27.12</v>
      </c>
      <c r="M16" s="17"/>
      <c r="N16" s="17">
        <v>46.952525434000002</v>
      </c>
      <c r="O16" s="36">
        <v>10.902395428</v>
      </c>
      <c r="P16" s="20" t="s">
        <v>17</v>
      </c>
      <c r="Q16" s="15" t="s">
        <v>511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512</v>
      </c>
      <c r="D17" s="19" t="s">
        <v>513</v>
      </c>
      <c r="E17" s="16"/>
      <c r="F17" s="18">
        <v>79.349999999999994</v>
      </c>
      <c r="G17" s="18">
        <v>68.77</v>
      </c>
      <c r="H17" s="18">
        <v>58.2</v>
      </c>
      <c r="I17" s="17"/>
      <c r="J17" s="18">
        <v>91.71</v>
      </c>
      <c r="K17" s="18">
        <v>112.85</v>
      </c>
      <c r="L17" s="18">
        <v>147.06</v>
      </c>
      <c r="M17" s="18"/>
      <c r="N17" s="18">
        <v>56.585046724999998</v>
      </c>
      <c r="O17" s="18">
        <v>2.1860876543000001</v>
      </c>
      <c r="P17" s="19" t="s">
        <v>20</v>
      </c>
      <c r="Q17" s="14" t="s">
        <v>514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447</v>
      </c>
      <c r="D18" s="20" t="s">
        <v>448</v>
      </c>
      <c r="E18" s="16"/>
      <c r="F18" s="17">
        <v>23.56</v>
      </c>
      <c r="G18" s="17">
        <v>19.829999999999998</v>
      </c>
      <c r="H18" s="17">
        <v>16.100000000000001</v>
      </c>
      <c r="I18" s="17"/>
      <c r="J18" s="17">
        <v>24.15</v>
      </c>
      <c r="K18" s="17">
        <v>31.6</v>
      </c>
      <c r="L18" s="17">
        <v>43.66</v>
      </c>
      <c r="M18" s="17"/>
      <c r="N18" s="17">
        <v>34.302709782999997</v>
      </c>
      <c r="O18" s="36">
        <v>5.2610339818999998</v>
      </c>
      <c r="P18" s="20" t="s">
        <v>17</v>
      </c>
      <c r="Q18" s="15" t="s">
        <v>515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v>
      </c>
      <c r="E19" s="16"/>
      <c r="F19" s="18">
        <v>22.08</v>
      </c>
      <c r="G19" s="18">
        <v>20.5</v>
      </c>
      <c r="H19" s="18">
        <v>18.93</v>
      </c>
      <c r="I19" s="17"/>
      <c r="J19" s="18">
        <v>22.43</v>
      </c>
      <c r="K19" s="18">
        <v>25.57</v>
      </c>
      <c r="L19" s="18">
        <v>30.65</v>
      </c>
      <c r="M19" s="18"/>
      <c r="N19" s="18">
        <v>70.383008239999995</v>
      </c>
      <c r="O19" s="18">
        <v>73.892854810000003</v>
      </c>
      <c r="P19" s="19" t="s">
        <v>20</v>
      </c>
      <c r="Q19" s="14" t="s">
        <v>516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23</v>
      </c>
      <c r="D20" s="20" t="s">
        <v>24</v>
      </c>
      <c r="E20" s="16"/>
      <c r="F20" s="17">
        <v>9.2100000000000009</v>
      </c>
      <c r="G20" s="17">
        <v>8.07</v>
      </c>
      <c r="H20" s="17">
        <v>6.93</v>
      </c>
      <c r="I20" s="17"/>
      <c r="J20" s="17">
        <v>9.5500000000000007</v>
      </c>
      <c r="K20" s="17">
        <v>11.82</v>
      </c>
      <c r="L20" s="17">
        <v>15.51</v>
      </c>
      <c r="M20" s="17"/>
      <c r="N20" s="17">
        <v>65.442849668999997</v>
      </c>
      <c r="O20" s="36">
        <v>27.032376618999997</v>
      </c>
      <c r="P20" s="20" t="s">
        <v>20</v>
      </c>
      <c r="Q20" s="15" t="s">
        <v>517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9" t="s">
        <v>26</v>
      </c>
      <c r="E21" s="16"/>
      <c r="F21" s="18">
        <v>80.349999999999994</v>
      </c>
      <c r="G21" s="18">
        <v>70.8</v>
      </c>
      <c r="H21" s="18">
        <v>61.25</v>
      </c>
      <c r="I21" s="17"/>
      <c r="J21" s="18">
        <v>99.92</v>
      </c>
      <c r="K21" s="18">
        <v>119.01</v>
      </c>
      <c r="L21" s="18">
        <v>149.91</v>
      </c>
      <c r="M21" s="18"/>
      <c r="N21" s="18">
        <v>60.729344210999997</v>
      </c>
      <c r="O21" s="18">
        <v>26.060876668000002</v>
      </c>
      <c r="P21" s="19" t="s">
        <v>20</v>
      </c>
      <c r="Q21" s="14" t="s">
        <v>518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30.58</v>
      </c>
      <c r="G22" s="17">
        <v>28.7</v>
      </c>
      <c r="H22" s="17">
        <v>26.82</v>
      </c>
      <c r="I22" s="17"/>
      <c r="J22" s="17">
        <v>31.57</v>
      </c>
      <c r="K22" s="17">
        <v>35.32</v>
      </c>
      <c r="L22" s="17">
        <v>41.38</v>
      </c>
      <c r="M22" s="17"/>
      <c r="N22" s="17">
        <v>59.688774160000001</v>
      </c>
      <c r="O22" s="36">
        <v>28.103870286000003</v>
      </c>
      <c r="P22" s="20" t="s">
        <v>20</v>
      </c>
      <c r="Q22" s="15" t="s">
        <v>519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57.77</v>
      </c>
      <c r="G23" s="18">
        <v>50.57</v>
      </c>
      <c r="H23" s="18">
        <v>43.37</v>
      </c>
      <c r="I23" s="17"/>
      <c r="J23" s="18">
        <v>70.8</v>
      </c>
      <c r="K23" s="18">
        <v>85.19</v>
      </c>
      <c r="L23" s="18">
        <v>108.48</v>
      </c>
      <c r="M23" s="18"/>
      <c r="N23" s="18">
        <v>61.084725556000002</v>
      </c>
      <c r="O23" s="18">
        <v>16.633925250000001</v>
      </c>
      <c r="P23" s="19" t="s">
        <v>20</v>
      </c>
      <c r="Q23" s="14" t="s">
        <v>520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14.01</v>
      </c>
      <c r="G24" s="17">
        <v>12.65</v>
      </c>
      <c r="H24" s="17">
        <v>11.3</v>
      </c>
      <c r="I24" s="17"/>
      <c r="J24" s="17">
        <v>14.17</v>
      </c>
      <c r="K24" s="17">
        <v>16.87</v>
      </c>
      <c r="L24" s="17">
        <v>21.24</v>
      </c>
      <c r="M24" s="17"/>
      <c r="N24" s="17">
        <v>43.378644035000001</v>
      </c>
      <c r="O24" s="36">
        <v>324.60614442999997</v>
      </c>
      <c r="P24" s="20" t="s">
        <v>17</v>
      </c>
      <c r="Q24" s="15" t="s">
        <v>521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139.9</v>
      </c>
      <c r="G25" s="18">
        <v>120.69</v>
      </c>
      <c r="H25" s="18">
        <v>101.49</v>
      </c>
      <c r="I25" s="17"/>
      <c r="J25" s="18">
        <v>173.01</v>
      </c>
      <c r="K25" s="18">
        <v>211.41</v>
      </c>
      <c r="L25" s="18">
        <v>273.56</v>
      </c>
      <c r="M25" s="18"/>
      <c r="N25" s="18">
        <v>84.949659005000001</v>
      </c>
      <c r="O25" s="18">
        <v>10.869769571000001</v>
      </c>
      <c r="P25" s="19" t="s">
        <v>20</v>
      </c>
      <c r="Q25" s="14" t="s">
        <v>522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5.18</v>
      </c>
      <c r="G26" s="17">
        <v>3.8</v>
      </c>
      <c r="H26" s="17">
        <v>2.42</v>
      </c>
      <c r="I26" s="17"/>
      <c r="J26" s="17">
        <v>5.26</v>
      </c>
      <c r="K26" s="17">
        <v>8.01</v>
      </c>
      <c r="L26" s="17">
        <v>12.46</v>
      </c>
      <c r="M26" s="17"/>
      <c r="N26" s="17">
        <v>41.258837481999997</v>
      </c>
      <c r="O26" s="36">
        <v>11.444098713999999</v>
      </c>
      <c r="P26" s="20" t="s">
        <v>17</v>
      </c>
      <c r="Q26" s="15" t="s">
        <v>523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t="s">
        <v>39</v>
      </c>
      <c r="G27" s="18" t="s">
        <v>39</v>
      </c>
      <c r="H27" s="18" t="s">
        <v>39</v>
      </c>
      <c r="I27" s="17"/>
      <c r="J27" s="18" t="s">
        <v>39</v>
      </c>
      <c r="K27" s="18" t="s">
        <v>39</v>
      </c>
      <c r="L27" s="18" t="s">
        <v>39</v>
      </c>
      <c r="M27" s="18"/>
      <c r="N27" s="18" t="s">
        <v>39</v>
      </c>
      <c r="O27" s="18" t="s">
        <v>39</v>
      </c>
      <c r="P27" s="19" t="s">
        <v>39</v>
      </c>
      <c r="Q27" s="14" t="s">
        <v>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41</v>
      </c>
      <c r="D28" s="20" t="s">
        <v>42</v>
      </c>
      <c r="E28" s="16"/>
      <c r="F28" s="17">
        <v>56.13</v>
      </c>
      <c r="G28" s="17">
        <v>49.43</v>
      </c>
      <c r="H28" s="17">
        <v>42.74</v>
      </c>
      <c r="I28" s="17"/>
      <c r="J28" s="17">
        <v>57.88</v>
      </c>
      <c r="K28" s="17">
        <v>71.260000000000005</v>
      </c>
      <c r="L28" s="17">
        <v>92.92</v>
      </c>
      <c r="M28" s="17"/>
      <c r="N28" s="17">
        <v>43.406628806000001</v>
      </c>
      <c r="O28" s="36">
        <v>14.933613854999999</v>
      </c>
      <c r="P28" s="20" t="s">
        <v>17</v>
      </c>
      <c r="Q28" s="15" t="s">
        <v>524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449</v>
      </c>
      <c r="D29" s="19" t="s">
        <v>450</v>
      </c>
      <c r="E29" s="16"/>
      <c r="F29" s="18">
        <v>4.59</v>
      </c>
      <c r="G29" s="18">
        <v>4.07</v>
      </c>
      <c r="H29" s="18">
        <v>3.56</v>
      </c>
      <c r="I29" s="17"/>
      <c r="J29" s="18">
        <v>5.22</v>
      </c>
      <c r="K29" s="18">
        <v>6.24</v>
      </c>
      <c r="L29" s="18">
        <v>7.89</v>
      </c>
      <c r="M29" s="18"/>
      <c r="N29" s="18">
        <v>68.657726955000001</v>
      </c>
      <c r="O29" s="18">
        <v>3.5593163809999999</v>
      </c>
      <c r="P29" s="19" t="s">
        <v>20</v>
      </c>
      <c r="Q29" s="14" t="s">
        <v>525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v>
      </c>
      <c r="D30" s="20" t="s">
        <v>44</v>
      </c>
      <c r="E30" s="16"/>
      <c r="F30" s="17">
        <v>11.14</v>
      </c>
      <c r="G30" s="17">
        <v>9.4499999999999993</v>
      </c>
      <c r="H30" s="17">
        <v>7.77</v>
      </c>
      <c r="I30" s="17"/>
      <c r="J30" s="17">
        <v>11.55</v>
      </c>
      <c r="K30" s="17">
        <v>14.91</v>
      </c>
      <c r="L30" s="17">
        <v>20.350000000000001</v>
      </c>
      <c r="M30" s="17"/>
      <c r="N30" s="17">
        <v>72.730646437000004</v>
      </c>
      <c r="O30" s="36">
        <v>151.55562219000001</v>
      </c>
      <c r="P30" s="20" t="s">
        <v>20</v>
      </c>
      <c r="Q30" s="15" t="s">
        <v>526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9" t="s">
        <v>46</v>
      </c>
      <c r="E31" s="16"/>
      <c r="F31" s="18">
        <v>42.39</v>
      </c>
      <c r="G31" s="18">
        <v>35.82</v>
      </c>
      <c r="H31" s="18">
        <v>29.26</v>
      </c>
      <c r="I31" s="17"/>
      <c r="J31" s="18">
        <v>44</v>
      </c>
      <c r="K31" s="18">
        <v>57.12</v>
      </c>
      <c r="L31" s="18">
        <v>78.37</v>
      </c>
      <c r="M31" s="18"/>
      <c r="N31" s="18">
        <v>81.159785661000001</v>
      </c>
      <c r="O31" s="18">
        <v>11.671505273999999</v>
      </c>
      <c r="P31" s="19" t="s">
        <v>20</v>
      </c>
      <c r="Q31" s="14" t="s">
        <v>527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v>
      </c>
      <c r="D32" s="20" t="s">
        <v>48</v>
      </c>
      <c r="E32" s="16"/>
      <c r="F32" s="17">
        <v>9.66</v>
      </c>
      <c r="G32" s="17">
        <v>8.84</v>
      </c>
      <c r="H32" s="17">
        <v>8.02</v>
      </c>
      <c r="I32" s="17"/>
      <c r="J32" s="17">
        <v>9.93</v>
      </c>
      <c r="K32" s="17">
        <v>11.56</v>
      </c>
      <c r="L32" s="17">
        <v>14.19</v>
      </c>
      <c r="M32" s="17"/>
      <c r="N32" s="17">
        <v>77.641506245000002</v>
      </c>
      <c r="O32" s="36">
        <v>46.44755181</v>
      </c>
      <c r="P32" s="20" t="s">
        <v>20</v>
      </c>
      <c r="Q32" s="15" t="s">
        <v>528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529</v>
      </c>
      <c r="D33" s="19" t="s">
        <v>530</v>
      </c>
      <c r="E33" s="16"/>
      <c r="F33" s="18">
        <v>11.61</v>
      </c>
      <c r="G33" s="18">
        <v>10.06</v>
      </c>
      <c r="H33" s="18">
        <v>8.52</v>
      </c>
      <c r="I33" s="17"/>
      <c r="J33" s="18">
        <v>16.5</v>
      </c>
      <c r="K33" s="18">
        <v>19.59</v>
      </c>
      <c r="L33" s="18">
        <v>24.59</v>
      </c>
      <c r="M33" s="18"/>
      <c r="N33" s="18">
        <v>58.065321318000002</v>
      </c>
      <c r="O33" s="18">
        <v>2.1713635714000001</v>
      </c>
      <c r="P33" s="19" t="s">
        <v>20</v>
      </c>
      <c r="Q33" s="14" t="s">
        <v>531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486</v>
      </c>
      <c r="D34" s="20" t="s">
        <v>532</v>
      </c>
      <c r="E34" s="16"/>
      <c r="F34" s="17">
        <v>0.56000000000000005</v>
      </c>
      <c r="G34" s="17">
        <v>0.32</v>
      </c>
      <c r="H34" s="17">
        <v>0.08</v>
      </c>
      <c r="I34" s="17"/>
      <c r="J34" s="17">
        <v>0.59</v>
      </c>
      <c r="K34" s="17">
        <v>1.06</v>
      </c>
      <c r="L34" s="17">
        <v>1.83</v>
      </c>
      <c r="M34" s="17"/>
      <c r="N34" s="17">
        <v>24.211076180999999</v>
      </c>
      <c r="O34" s="36">
        <v>1.5182027619</v>
      </c>
      <c r="P34" s="20" t="s">
        <v>17</v>
      </c>
      <c r="Q34" s="15" t="s">
        <v>533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486</v>
      </c>
      <c r="D35" s="19" t="s">
        <v>487</v>
      </c>
      <c r="E35" s="16"/>
      <c r="F35" s="18">
        <v>0.71</v>
      </c>
      <c r="G35" s="18">
        <v>0.48</v>
      </c>
      <c r="H35" s="18">
        <v>0.25</v>
      </c>
      <c r="I35" s="17"/>
      <c r="J35" s="18">
        <v>0.76</v>
      </c>
      <c r="K35" s="18">
        <v>1.21</v>
      </c>
      <c r="L35" s="18">
        <v>1.95</v>
      </c>
      <c r="M35" s="18"/>
      <c r="N35" s="18">
        <v>24.446869699000001</v>
      </c>
      <c r="O35" s="18">
        <v>4.0503495714</v>
      </c>
      <c r="P35" s="19" t="s">
        <v>17</v>
      </c>
      <c r="Q35" s="14" t="s">
        <v>534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451</v>
      </c>
      <c r="D36" s="20" t="s">
        <v>452</v>
      </c>
      <c r="E36" s="16"/>
      <c r="F36" s="17">
        <v>0.67</v>
      </c>
      <c r="G36" s="17">
        <v>0.31</v>
      </c>
      <c r="H36" s="17">
        <v>-0.04</v>
      </c>
      <c r="I36" s="17"/>
      <c r="J36" s="17">
        <v>0.71</v>
      </c>
      <c r="K36" s="17">
        <v>1.42</v>
      </c>
      <c r="L36" s="17">
        <v>2.59</v>
      </c>
      <c r="M36" s="17"/>
      <c r="N36" s="17">
        <v>29.697337960999999</v>
      </c>
      <c r="O36" s="36">
        <v>1.8215688571000002</v>
      </c>
      <c r="P36" s="20" t="s">
        <v>17</v>
      </c>
      <c r="Q36" s="15" t="s">
        <v>535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v>
      </c>
      <c r="D37" s="19" t="s">
        <v>50</v>
      </c>
      <c r="E37" s="16"/>
      <c r="F37" s="18">
        <v>0.92</v>
      </c>
      <c r="G37" s="18">
        <v>-0.27</v>
      </c>
      <c r="H37" s="18">
        <v>-1.47</v>
      </c>
      <c r="I37" s="17"/>
      <c r="J37" s="18">
        <v>1.02</v>
      </c>
      <c r="K37" s="18">
        <v>3.41</v>
      </c>
      <c r="L37" s="18">
        <v>7.29</v>
      </c>
      <c r="M37" s="18"/>
      <c r="N37" s="18">
        <v>21.837753315</v>
      </c>
      <c r="O37" s="18">
        <v>131.46602248000002</v>
      </c>
      <c r="P37" s="19" t="s">
        <v>17</v>
      </c>
      <c r="Q37" s="14" t="s">
        <v>536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v>
      </c>
      <c r="D38" s="20" t="s">
        <v>52</v>
      </c>
      <c r="E38" s="16"/>
      <c r="F38" s="17">
        <v>41.3</v>
      </c>
      <c r="G38" s="17">
        <v>33.909999999999997</v>
      </c>
      <c r="H38" s="17">
        <v>26.52</v>
      </c>
      <c r="I38" s="17"/>
      <c r="J38" s="17">
        <v>45.15</v>
      </c>
      <c r="K38" s="17">
        <v>59.92</v>
      </c>
      <c r="L38" s="17">
        <v>83.83</v>
      </c>
      <c r="M38" s="17"/>
      <c r="N38" s="17">
        <v>64.562670303000004</v>
      </c>
      <c r="O38" s="36">
        <v>121.262558</v>
      </c>
      <c r="P38" s="20" t="s">
        <v>20</v>
      </c>
      <c r="Q38" s="15" t="s">
        <v>537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53</v>
      </c>
      <c r="D39" s="19" t="s">
        <v>54</v>
      </c>
      <c r="E39" s="16"/>
      <c r="F39" s="18">
        <v>13.9</v>
      </c>
      <c r="G39" s="18">
        <v>12.35</v>
      </c>
      <c r="H39" s="18">
        <v>10.81</v>
      </c>
      <c r="I39" s="17"/>
      <c r="J39" s="18">
        <v>14.24</v>
      </c>
      <c r="K39" s="18">
        <v>17.32</v>
      </c>
      <c r="L39" s="18">
        <v>22.31</v>
      </c>
      <c r="M39" s="18"/>
      <c r="N39" s="18">
        <v>45.669654637000001</v>
      </c>
      <c r="O39" s="18">
        <v>680.95435881000003</v>
      </c>
      <c r="P39" s="19" t="s">
        <v>17</v>
      </c>
      <c r="Q39" s="14" t="s">
        <v>538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55</v>
      </c>
      <c r="D40" s="20" t="s">
        <v>56</v>
      </c>
      <c r="E40" s="16"/>
      <c r="F40" s="17">
        <v>3.69</v>
      </c>
      <c r="G40" s="17">
        <v>3.56</v>
      </c>
      <c r="H40" s="17">
        <v>3.43</v>
      </c>
      <c r="I40" s="17"/>
      <c r="J40" s="17">
        <v>3.73</v>
      </c>
      <c r="K40" s="17">
        <v>3.98</v>
      </c>
      <c r="L40" s="17">
        <v>4.4000000000000004</v>
      </c>
      <c r="M40" s="17"/>
      <c r="N40" s="17">
        <v>41.258431461999997</v>
      </c>
      <c r="O40" s="36">
        <v>1.7771714761999999</v>
      </c>
      <c r="P40" s="20" t="s">
        <v>17</v>
      </c>
      <c r="Q40" s="15" t="s">
        <v>539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v>
      </c>
      <c r="D41" s="19" t="s">
        <v>58</v>
      </c>
      <c r="E41" s="16"/>
      <c r="F41" s="18">
        <v>9.01</v>
      </c>
      <c r="G41" s="18">
        <v>8.1</v>
      </c>
      <c r="H41" s="18">
        <v>7.2</v>
      </c>
      <c r="I41" s="17"/>
      <c r="J41" s="18">
        <v>9.32</v>
      </c>
      <c r="K41" s="18">
        <v>11.12</v>
      </c>
      <c r="L41" s="18">
        <v>14.04</v>
      </c>
      <c r="M41" s="18"/>
      <c r="N41" s="18">
        <v>78.596029560999995</v>
      </c>
      <c r="O41" s="18">
        <v>12.514766380999999</v>
      </c>
      <c r="P41" s="19" t="s">
        <v>20</v>
      </c>
      <c r="Q41" s="14" t="s">
        <v>540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541</v>
      </c>
      <c r="D42" s="20" t="s">
        <v>542</v>
      </c>
      <c r="E42" s="16"/>
      <c r="F42" s="17">
        <v>62</v>
      </c>
      <c r="G42" s="17">
        <v>55.73</v>
      </c>
      <c r="H42" s="17">
        <v>49.46</v>
      </c>
      <c r="I42" s="17"/>
      <c r="J42" s="17">
        <v>69.680000000000007</v>
      </c>
      <c r="K42" s="17">
        <v>82.21</v>
      </c>
      <c r="L42" s="17">
        <v>102.48</v>
      </c>
      <c r="M42" s="17"/>
      <c r="N42" s="17">
        <v>61.633696272999998</v>
      </c>
      <c r="O42" s="36">
        <v>1.1792644533000001</v>
      </c>
      <c r="P42" s="20" t="s">
        <v>20</v>
      </c>
      <c r="Q42" s="15" t="s">
        <v>543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59</v>
      </c>
      <c r="D43" s="20" t="s">
        <v>60</v>
      </c>
      <c r="E43" s="16"/>
      <c r="F43" s="17">
        <v>12.13</v>
      </c>
      <c r="G43" s="17">
        <v>11.05</v>
      </c>
      <c r="H43" s="17">
        <v>9.9700000000000006</v>
      </c>
      <c r="I43" s="17"/>
      <c r="J43" s="17">
        <v>13.04</v>
      </c>
      <c r="K43" s="17">
        <v>15.19</v>
      </c>
      <c r="L43" s="17">
        <v>18.690000000000001</v>
      </c>
      <c r="M43" s="17"/>
      <c r="N43" s="17">
        <v>51.472418126999997</v>
      </c>
      <c r="O43" s="36">
        <v>17.652696095</v>
      </c>
      <c r="P43" s="20" t="s">
        <v>20</v>
      </c>
      <c r="Q43" s="15" t="s">
        <v>488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61</v>
      </c>
      <c r="D44" s="19" t="s">
        <v>62</v>
      </c>
      <c r="E44" s="16"/>
      <c r="F44" s="18">
        <v>37.93</v>
      </c>
      <c r="G44" s="18">
        <v>35.549999999999997</v>
      </c>
      <c r="H44" s="18">
        <v>33.17</v>
      </c>
      <c r="I44" s="17"/>
      <c r="J44" s="18">
        <v>38.35</v>
      </c>
      <c r="K44" s="18">
        <v>43.1</v>
      </c>
      <c r="L44" s="18">
        <v>50.79</v>
      </c>
      <c r="M44" s="18"/>
      <c r="N44" s="18">
        <v>39.323902967000002</v>
      </c>
      <c r="O44" s="18">
        <v>222.01729162000001</v>
      </c>
      <c r="P44" s="19" t="s">
        <v>17</v>
      </c>
      <c r="Q44" s="14" t="s">
        <v>544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63</v>
      </c>
      <c r="D45" s="20" t="s">
        <v>64</v>
      </c>
      <c r="E45" s="16"/>
      <c r="F45" s="17">
        <v>18.8</v>
      </c>
      <c r="G45" s="17">
        <v>16.420000000000002</v>
      </c>
      <c r="H45" s="17">
        <v>14.05</v>
      </c>
      <c r="I45" s="17"/>
      <c r="J45" s="17">
        <v>20.22</v>
      </c>
      <c r="K45" s="17">
        <v>24.96</v>
      </c>
      <c r="L45" s="17">
        <v>32.630000000000003</v>
      </c>
      <c r="M45" s="17"/>
      <c r="N45" s="17">
        <v>58.917838265</v>
      </c>
      <c r="O45" s="36">
        <v>4.2755192380999993</v>
      </c>
      <c r="P45" s="20" t="s">
        <v>20</v>
      </c>
      <c r="Q45" s="15" t="s">
        <v>545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65</v>
      </c>
      <c r="D46" s="19" t="s">
        <v>66</v>
      </c>
      <c r="E46" s="16"/>
      <c r="F46" s="18">
        <v>141.63999999999999</v>
      </c>
      <c r="G46" s="18">
        <v>134.26</v>
      </c>
      <c r="H46" s="18">
        <v>126.88</v>
      </c>
      <c r="I46" s="17"/>
      <c r="J46" s="18">
        <v>143.94</v>
      </c>
      <c r="K46" s="18">
        <v>158.69</v>
      </c>
      <c r="L46" s="18">
        <v>182.56</v>
      </c>
      <c r="M46" s="18"/>
      <c r="N46" s="18">
        <v>45.533826757</v>
      </c>
      <c r="O46" s="18">
        <v>7.5088163867000004</v>
      </c>
      <c r="P46" s="19" t="s">
        <v>17</v>
      </c>
      <c r="Q46" s="14" t="s">
        <v>546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67</v>
      </c>
      <c r="D47" s="20" t="s">
        <v>68</v>
      </c>
      <c r="E47" s="16"/>
      <c r="F47" s="17">
        <v>13.98</v>
      </c>
      <c r="G47" s="17">
        <v>12.96</v>
      </c>
      <c r="H47" s="17">
        <v>11.95</v>
      </c>
      <c r="I47" s="17"/>
      <c r="J47" s="17">
        <v>14.67</v>
      </c>
      <c r="K47" s="17">
        <v>16.690000000000001</v>
      </c>
      <c r="L47" s="17">
        <v>19.96</v>
      </c>
      <c r="M47" s="17"/>
      <c r="N47" s="17">
        <v>55.601402677000003</v>
      </c>
      <c r="O47" s="36">
        <v>5.6012808095000004</v>
      </c>
      <c r="P47" s="20" t="s">
        <v>20</v>
      </c>
      <c r="Q47" s="15" t="s">
        <v>547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69</v>
      </c>
      <c r="D48" s="19" t="s">
        <v>70</v>
      </c>
      <c r="E48" s="16"/>
      <c r="F48" s="18">
        <v>11.22</v>
      </c>
      <c r="G48" s="18">
        <v>10.38</v>
      </c>
      <c r="H48" s="18">
        <v>9.5500000000000007</v>
      </c>
      <c r="I48" s="17"/>
      <c r="J48" s="18">
        <v>12.25</v>
      </c>
      <c r="K48" s="18">
        <v>13.91</v>
      </c>
      <c r="L48" s="18">
        <v>16.61</v>
      </c>
      <c r="M48" s="18"/>
      <c r="N48" s="18">
        <v>51.905730533000003</v>
      </c>
      <c r="O48" s="18">
        <v>10.330790284999999</v>
      </c>
      <c r="P48" s="19" t="s">
        <v>20</v>
      </c>
      <c r="Q48" s="14" t="s">
        <v>548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71</v>
      </c>
      <c r="D49" s="20" t="s">
        <v>72</v>
      </c>
      <c r="E49" s="16"/>
      <c r="F49" s="17">
        <v>15.42</v>
      </c>
      <c r="G49" s="17">
        <v>14.31</v>
      </c>
      <c r="H49" s="17">
        <v>13.21</v>
      </c>
      <c r="I49" s="17"/>
      <c r="J49" s="17">
        <v>16</v>
      </c>
      <c r="K49" s="17">
        <v>18.2</v>
      </c>
      <c r="L49" s="17">
        <v>21.76</v>
      </c>
      <c r="M49" s="17"/>
      <c r="N49" s="17">
        <v>60.574967147999999</v>
      </c>
      <c r="O49" s="36">
        <v>4.0456112381000002</v>
      </c>
      <c r="P49" s="20" t="s">
        <v>20</v>
      </c>
      <c r="Q49" s="15" t="s">
        <v>549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73</v>
      </c>
      <c r="D50" s="19" t="s">
        <v>74</v>
      </c>
      <c r="E50" s="16"/>
      <c r="F50" s="18">
        <v>13.89</v>
      </c>
      <c r="G50" s="18">
        <v>12.61</v>
      </c>
      <c r="H50" s="18">
        <v>11.34</v>
      </c>
      <c r="I50" s="17"/>
      <c r="J50" s="18">
        <v>14.17</v>
      </c>
      <c r="K50" s="18">
        <v>16.71</v>
      </c>
      <c r="L50" s="18">
        <v>20.84</v>
      </c>
      <c r="M50" s="18"/>
      <c r="N50" s="18">
        <v>70.415360996000004</v>
      </c>
      <c r="O50" s="18">
        <v>122.58163485</v>
      </c>
      <c r="P50" s="19" t="s">
        <v>20</v>
      </c>
      <c r="Q50" s="14" t="s">
        <v>550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73</v>
      </c>
      <c r="D51" s="20" t="s">
        <v>75</v>
      </c>
      <c r="E51" s="16"/>
      <c r="F51" s="17">
        <v>16.04</v>
      </c>
      <c r="G51" s="17">
        <v>14.36</v>
      </c>
      <c r="H51" s="17">
        <v>12.69</v>
      </c>
      <c r="I51" s="17"/>
      <c r="J51" s="17">
        <v>16.350000000000001</v>
      </c>
      <c r="K51" s="17">
        <v>19.690000000000001</v>
      </c>
      <c r="L51" s="17">
        <v>25.1</v>
      </c>
      <c r="M51" s="17"/>
      <c r="N51" s="17">
        <v>77.393714125000002</v>
      </c>
      <c r="O51" s="36">
        <v>698.36053700000002</v>
      </c>
      <c r="P51" s="20" t="s">
        <v>20</v>
      </c>
      <c r="Q51" s="15" t="s">
        <v>551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77</v>
      </c>
      <c r="E52" s="16"/>
      <c r="F52" s="18">
        <v>15.78</v>
      </c>
      <c r="G52" s="18">
        <v>14.97</v>
      </c>
      <c r="H52" s="18">
        <v>14.16</v>
      </c>
      <c r="I52" s="17"/>
      <c r="J52" s="18">
        <v>16.03</v>
      </c>
      <c r="K52" s="18">
        <v>17.64</v>
      </c>
      <c r="L52" s="18">
        <v>20.260000000000002</v>
      </c>
      <c r="M52" s="18"/>
      <c r="N52" s="18">
        <v>35.901757215000003</v>
      </c>
      <c r="O52" s="18">
        <v>66.288363951999997</v>
      </c>
      <c r="P52" s="19" t="s">
        <v>17</v>
      </c>
      <c r="Q52" s="14" t="s">
        <v>552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79</v>
      </c>
      <c r="E53" s="16"/>
      <c r="F53" s="17">
        <v>23.64</v>
      </c>
      <c r="G53" s="17">
        <v>21.66</v>
      </c>
      <c r="H53" s="17">
        <v>19.68</v>
      </c>
      <c r="I53" s="17"/>
      <c r="J53" s="17">
        <v>24.07</v>
      </c>
      <c r="K53" s="17">
        <v>28.02</v>
      </c>
      <c r="L53" s="17">
        <v>34.42</v>
      </c>
      <c r="M53" s="17"/>
      <c r="N53" s="17">
        <v>19.807603417999999</v>
      </c>
      <c r="O53" s="36">
        <v>931.08740538000006</v>
      </c>
      <c r="P53" s="20" t="s">
        <v>17</v>
      </c>
      <c r="Q53" s="15" t="s">
        <v>553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80</v>
      </c>
      <c r="D54" s="19" t="s">
        <v>81</v>
      </c>
      <c r="E54" s="16"/>
      <c r="F54" s="18">
        <v>21.24</v>
      </c>
      <c r="G54" s="18">
        <v>20.2</v>
      </c>
      <c r="H54" s="18">
        <v>19.16</v>
      </c>
      <c r="I54" s="17"/>
      <c r="J54" s="18">
        <v>23.18</v>
      </c>
      <c r="K54" s="18">
        <v>25.25</v>
      </c>
      <c r="L54" s="18">
        <v>28.61</v>
      </c>
      <c r="M54" s="18"/>
      <c r="N54" s="18">
        <v>56.933646492999998</v>
      </c>
      <c r="O54" s="18">
        <v>3.6082107142999997</v>
      </c>
      <c r="P54" s="19" t="s">
        <v>20</v>
      </c>
      <c r="Q54" s="14" t="s">
        <v>554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82</v>
      </c>
      <c r="D55" s="20" t="s">
        <v>83</v>
      </c>
      <c r="E55" s="16"/>
      <c r="F55" s="17">
        <v>11.5</v>
      </c>
      <c r="G55" s="17">
        <v>9.51</v>
      </c>
      <c r="H55" s="17">
        <v>7.53</v>
      </c>
      <c r="I55" s="17"/>
      <c r="J55" s="17">
        <v>15.12</v>
      </c>
      <c r="K55" s="17">
        <v>19.079999999999998</v>
      </c>
      <c r="L55" s="17">
        <v>25.49</v>
      </c>
      <c r="M55" s="17"/>
      <c r="N55" s="17">
        <v>64.796562901000001</v>
      </c>
      <c r="O55" s="36">
        <v>50.239407476000004</v>
      </c>
      <c r="P55" s="20" t="s">
        <v>20</v>
      </c>
      <c r="Q55" s="15" t="s">
        <v>555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84</v>
      </c>
      <c r="D56" s="19" t="s">
        <v>85</v>
      </c>
      <c r="E56" s="16"/>
      <c r="F56" s="18">
        <v>19.25</v>
      </c>
      <c r="G56" s="18">
        <v>16.78</v>
      </c>
      <c r="H56" s="18">
        <v>14.32</v>
      </c>
      <c r="I56" s="17"/>
      <c r="J56" s="18">
        <v>23.7</v>
      </c>
      <c r="K56" s="18">
        <v>28.62</v>
      </c>
      <c r="L56" s="18">
        <v>36.590000000000003</v>
      </c>
      <c r="M56" s="18"/>
      <c r="N56" s="18">
        <v>58.672437272000003</v>
      </c>
      <c r="O56" s="18">
        <v>144.36766862000002</v>
      </c>
      <c r="P56" s="19" t="s">
        <v>20</v>
      </c>
      <c r="Q56" s="14" t="s">
        <v>556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86</v>
      </c>
      <c r="D57" s="20" t="s">
        <v>87</v>
      </c>
      <c r="E57" s="16"/>
      <c r="F57" s="17">
        <v>20.09</v>
      </c>
      <c r="G57" s="17">
        <v>18.23</v>
      </c>
      <c r="H57" s="17">
        <v>16.38</v>
      </c>
      <c r="I57" s="17"/>
      <c r="J57" s="17">
        <v>20.74</v>
      </c>
      <c r="K57" s="17">
        <v>24.44</v>
      </c>
      <c r="L57" s="17">
        <v>30.44</v>
      </c>
      <c r="M57" s="17"/>
      <c r="N57" s="17">
        <v>45.781028319999997</v>
      </c>
      <c r="O57" s="36">
        <v>227.77264086000002</v>
      </c>
      <c r="P57" s="20" t="s">
        <v>17</v>
      </c>
      <c r="Q57" s="15" t="s">
        <v>557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453</v>
      </c>
      <c r="D58" s="19" t="s">
        <v>454</v>
      </c>
      <c r="E58" s="16"/>
      <c r="F58" s="18">
        <v>19.2</v>
      </c>
      <c r="G58" s="18">
        <v>16.329999999999998</v>
      </c>
      <c r="H58" s="18">
        <v>13.46</v>
      </c>
      <c r="I58" s="17"/>
      <c r="J58" s="18">
        <v>20.87</v>
      </c>
      <c r="K58" s="18">
        <v>26.6</v>
      </c>
      <c r="L58" s="18">
        <v>35.89</v>
      </c>
      <c r="M58" s="18"/>
      <c r="N58" s="18">
        <v>77.616604792999993</v>
      </c>
      <c r="O58" s="18">
        <v>2.7892793533</v>
      </c>
      <c r="P58" s="19" t="s">
        <v>20</v>
      </c>
      <c r="Q58" s="14" t="s">
        <v>558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40.15</v>
      </c>
      <c r="G59" s="18">
        <v>36.86</v>
      </c>
      <c r="H59" s="18">
        <v>33.58</v>
      </c>
      <c r="I59" s="17"/>
      <c r="J59" s="18">
        <v>41.36</v>
      </c>
      <c r="K59" s="18">
        <v>47.92</v>
      </c>
      <c r="L59" s="18">
        <v>58.55</v>
      </c>
      <c r="M59" s="18"/>
      <c r="N59" s="18">
        <v>60.690649919000002</v>
      </c>
      <c r="O59" s="18">
        <v>313.60610466999998</v>
      </c>
      <c r="P59" s="19" t="s">
        <v>20</v>
      </c>
      <c r="Q59" s="14" t="s">
        <v>559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15</v>
      </c>
      <c r="G60" s="17">
        <v>14.2</v>
      </c>
      <c r="H60" s="17">
        <v>13.4</v>
      </c>
      <c r="I60" s="17"/>
      <c r="J60" s="17">
        <v>15.3</v>
      </c>
      <c r="K60" s="17">
        <v>16.89</v>
      </c>
      <c r="L60" s="17">
        <v>19.47</v>
      </c>
      <c r="M60" s="17"/>
      <c r="N60" s="17">
        <v>41.083642914999999</v>
      </c>
      <c r="O60" s="36">
        <v>73.705990523999986</v>
      </c>
      <c r="P60" s="20" t="s">
        <v>17</v>
      </c>
      <c r="Q60" s="15" t="s">
        <v>560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9" t="s">
        <v>93</v>
      </c>
      <c r="E61" s="16"/>
      <c r="F61" s="18">
        <v>4.75</v>
      </c>
      <c r="G61" s="18">
        <v>4.21</v>
      </c>
      <c r="H61" s="18">
        <v>3.67</v>
      </c>
      <c r="I61" s="17"/>
      <c r="J61" s="18">
        <v>5.17</v>
      </c>
      <c r="K61" s="18">
        <v>6.24</v>
      </c>
      <c r="L61" s="18">
        <v>7.98</v>
      </c>
      <c r="M61" s="18"/>
      <c r="N61" s="18">
        <v>52.722269365000002</v>
      </c>
      <c r="O61" s="18">
        <v>7.551433619</v>
      </c>
      <c r="P61" s="19" t="s">
        <v>20</v>
      </c>
      <c r="Q61" s="14" t="s">
        <v>561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94</v>
      </c>
      <c r="D62" s="20" t="s">
        <v>95</v>
      </c>
      <c r="E62" s="16"/>
      <c r="F62" s="17">
        <v>8.44</v>
      </c>
      <c r="G62" s="17">
        <v>7.39</v>
      </c>
      <c r="H62" s="17">
        <v>6.35</v>
      </c>
      <c r="I62" s="17"/>
      <c r="J62" s="17">
        <v>8.49</v>
      </c>
      <c r="K62" s="17">
        <v>10.57</v>
      </c>
      <c r="L62" s="17">
        <v>13.94</v>
      </c>
      <c r="M62" s="17"/>
      <c r="N62" s="17">
        <v>50.268648427000002</v>
      </c>
      <c r="O62" s="36">
        <v>251.37086228999999</v>
      </c>
      <c r="P62" s="20" t="s">
        <v>17</v>
      </c>
      <c r="Q62" s="15" t="s">
        <v>562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9" t="s">
        <v>97</v>
      </c>
      <c r="E63" s="16"/>
      <c r="F63" s="18">
        <v>4.05</v>
      </c>
      <c r="G63" s="18">
        <v>1.38</v>
      </c>
      <c r="H63" s="18">
        <v>-1.27</v>
      </c>
      <c r="I63" s="17"/>
      <c r="J63" s="18">
        <v>4.22</v>
      </c>
      <c r="K63" s="18">
        <v>9.5399999999999991</v>
      </c>
      <c r="L63" s="18">
        <v>18.149999999999999</v>
      </c>
      <c r="M63" s="18"/>
      <c r="N63" s="18">
        <v>18.114205474999999</v>
      </c>
      <c r="O63" s="18">
        <v>11.917652332999999</v>
      </c>
      <c r="P63" s="19" t="s">
        <v>17</v>
      </c>
      <c r="Q63" s="14" t="s">
        <v>563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98</v>
      </c>
      <c r="D64" s="20" t="s">
        <v>99</v>
      </c>
      <c r="E64" s="16"/>
      <c r="F64" s="17">
        <v>4.62</v>
      </c>
      <c r="G64" s="17">
        <v>3.81</v>
      </c>
      <c r="H64" s="17">
        <v>3</v>
      </c>
      <c r="I64" s="17"/>
      <c r="J64" s="17">
        <v>6.21</v>
      </c>
      <c r="K64" s="17">
        <v>7.82</v>
      </c>
      <c r="L64" s="17">
        <v>10.43</v>
      </c>
      <c r="M64" s="17"/>
      <c r="N64" s="17">
        <v>56.191903189999998</v>
      </c>
      <c r="O64" s="36">
        <v>22.730653476000001</v>
      </c>
      <c r="P64" s="20" t="s">
        <v>20</v>
      </c>
      <c r="Q64" s="15" t="s">
        <v>564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101</v>
      </c>
      <c r="E65" s="16"/>
      <c r="F65" s="18">
        <v>17.62</v>
      </c>
      <c r="G65" s="18">
        <v>14.61</v>
      </c>
      <c r="H65" s="18">
        <v>11.61</v>
      </c>
      <c r="I65" s="17"/>
      <c r="J65" s="18">
        <v>18.2</v>
      </c>
      <c r="K65" s="18">
        <v>24.2</v>
      </c>
      <c r="L65" s="18">
        <v>33.93</v>
      </c>
      <c r="M65" s="18"/>
      <c r="N65" s="18">
        <v>72.549899398999997</v>
      </c>
      <c r="O65" s="18">
        <v>52.331273286000005</v>
      </c>
      <c r="P65" s="19" t="s">
        <v>20</v>
      </c>
      <c r="Q65" s="14" t="s">
        <v>565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102</v>
      </c>
      <c r="D66" s="20" t="s">
        <v>103</v>
      </c>
      <c r="E66" s="16"/>
      <c r="F66" s="17">
        <v>17.02</v>
      </c>
      <c r="G66" s="17">
        <v>15.23</v>
      </c>
      <c r="H66" s="17">
        <v>13.45</v>
      </c>
      <c r="I66" s="17"/>
      <c r="J66" s="17">
        <v>19.010000000000002</v>
      </c>
      <c r="K66" s="17">
        <v>22.57</v>
      </c>
      <c r="L66" s="17">
        <v>28.34</v>
      </c>
      <c r="M66" s="17"/>
      <c r="N66" s="17">
        <v>93.536347006</v>
      </c>
      <c r="O66" s="36">
        <v>4.5550106189999999</v>
      </c>
      <c r="P66" s="20" t="s">
        <v>20</v>
      </c>
      <c r="Q66" s="15" t="s">
        <v>566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9" t="s">
        <v>104</v>
      </c>
      <c r="E67" s="16"/>
      <c r="F67" s="18">
        <v>10.8</v>
      </c>
      <c r="G67" s="18">
        <v>10.24</v>
      </c>
      <c r="H67" s="18">
        <v>9.68</v>
      </c>
      <c r="I67" s="17"/>
      <c r="J67" s="18">
        <v>11.03</v>
      </c>
      <c r="K67" s="18">
        <v>12.14</v>
      </c>
      <c r="L67" s="18">
        <v>13.95</v>
      </c>
      <c r="M67" s="18"/>
      <c r="N67" s="18">
        <v>66.248528764</v>
      </c>
      <c r="O67" s="18">
        <v>131.14565252</v>
      </c>
      <c r="P67" s="19" t="s">
        <v>20</v>
      </c>
      <c r="Q67" s="14" t="s">
        <v>567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455</v>
      </c>
      <c r="D68" s="20" t="s">
        <v>456</v>
      </c>
      <c r="E68" s="16"/>
      <c r="F68" s="17">
        <v>66.7</v>
      </c>
      <c r="G68" s="17">
        <v>63.11</v>
      </c>
      <c r="H68" s="17">
        <v>59.52</v>
      </c>
      <c r="I68" s="17"/>
      <c r="J68" s="17">
        <v>67.7</v>
      </c>
      <c r="K68" s="17">
        <v>74.87</v>
      </c>
      <c r="L68" s="17">
        <v>86.48</v>
      </c>
      <c r="M68" s="17"/>
      <c r="N68" s="17">
        <v>48.933822642000003</v>
      </c>
      <c r="O68" s="36">
        <v>1.7042066038000001</v>
      </c>
      <c r="P68" s="20" t="s">
        <v>17</v>
      </c>
      <c r="Q68" s="15" t="s">
        <v>568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105</v>
      </c>
      <c r="D69" s="19" t="s">
        <v>106</v>
      </c>
      <c r="E69" s="16"/>
      <c r="F69" s="18">
        <v>2.84</v>
      </c>
      <c r="G69" s="18">
        <v>2.2400000000000002</v>
      </c>
      <c r="H69" s="18">
        <v>1.64</v>
      </c>
      <c r="I69" s="17"/>
      <c r="J69" s="18">
        <v>2.91</v>
      </c>
      <c r="K69" s="18">
        <v>4.0999999999999996</v>
      </c>
      <c r="L69" s="18">
        <v>6.03</v>
      </c>
      <c r="M69" s="18"/>
      <c r="N69" s="18">
        <v>53.689100703000001</v>
      </c>
      <c r="O69" s="18">
        <v>145.52858785999999</v>
      </c>
      <c r="P69" s="19" t="s">
        <v>17</v>
      </c>
      <c r="Q69" s="14" t="s">
        <v>569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457</v>
      </c>
      <c r="D70" s="20" t="s">
        <v>458</v>
      </c>
      <c r="E70" s="16"/>
      <c r="F70" s="17">
        <v>55.8</v>
      </c>
      <c r="G70" s="17">
        <v>43.68</v>
      </c>
      <c r="H70" s="17">
        <v>31.56</v>
      </c>
      <c r="I70" s="17"/>
      <c r="J70" s="17">
        <v>72.97</v>
      </c>
      <c r="K70" s="17">
        <v>97.2</v>
      </c>
      <c r="L70" s="17">
        <v>136.41</v>
      </c>
      <c r="M70" s="17"/>
      <c r="N70" s="17">
        <v>50.763639668000003</v>
      </c>
      <c r="O70" s="36">
        <v>7.6577091805000004</v>
      </c>
      <c r="P70" s="20" t="s">
        <v>20</v>
      </c>
      <c r="Q70" s="15" t="s">
        <v>570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108</v>
      </c>
      <c r="E71" s="16"/>
      <c r="F71" s="18">
        <v>24.54</v>
      </c>
      <c r="G71" s="18">
        <v>22.57</v>
      </c>
      <c r="H71" s="18">
        <v>20.6</v>
      </c>
      <c r="I71" s="17"/>
      <c r="J71" s="18">
        <v>25.42</v>
      </c>
      <c r="K71" s="18">
        <v>29.35</v>
      </c>
      <c r="L71" s="18">
        <v>35.71</v>
      </c>
      <c r="M71" s="18"/>
      <c r="N71" s="18">
        <v>70.568854510999998</v>
      </c>
      <c r="O71" s="18">
        <v>50.609813570999997</v>
      </c>
      <c r="P71" s="19" t="s">
        <v>20</v>
      </c>
      <c r="Q71" s="14" t="s">
        <v>571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109</v>
      </c>
      <c r="D72" s="20" t="s">
        <v>110</v>
      </c>
      <c r="E72" s="16"/>
      <c r="F72" s="17">
        <v>11.43</v>
      </c>
      <c r="G72" s="17">
        <v>10.25</v>
      </c>
      <c r="H72" s="17">
        <v>9.07</v>
      </c>
      <c r="I72" s="17"/>
      <c r="J72" s="17">
        <v>11.74</v>
      </c>
      <c r="K72" s="17">
        <v>14.09</v>
      </c>
      <c r="L72" s="17">
        <v>17.899999999999999</v>
      </c>
      <c r="M72" s="17"/>
      <c r="N72" s="17">
        <v>69.762521647</v>
      </c>
      <c r="O72" s="36">
        <v>83.099494905</v>
      </c>
      <c r="P72" s="20" t="s">
        <v>20</v>
      </c>
      <c r="Q72" s="15" t="s">
        <v>572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109</v>
      </c>
      <c r="D73" s="19" t="s">
        <v>111</v>
      </c>
      <c r="E73" s="16"/>
      <c r="F73" s="18">
        <v>12.49</v>
      </c>
      <c r="G73" s="18">
        <v>11.22</v>
      </c>
      <c r="H73" s="18">
        <v>9.9600000000000009</v>
      </c>
      <c r="I73" s="17"/>
      <c r="J73" s="18">
        <v>12.85</v>
      </c>
      <c r="K73" s="18">
        <v>15.37</v>
      </c>
      <c r="L73" s="18">
        <v>19.45</v>
      </c>
      <c r="M73" s="18"/>
      <c r="N73" s="18">
        <v>74.815073655999996</v>
      </c>
      <c r="O73" s="18">
        <v>212.50651310000001</v>
      </c>
      <c r="P73" s="19" t="s">
        <v>20</v>
      </c>
      <c r="Q73" s="14" t="s">
        <v>573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112</v>
      </c>
      <c r="D74" s="20" t="s">
        <v>113</v>
      </c>
      <c r="E74" s="16"/>
      <c r="F74" s="17">
        <v>8.1199999999999992</v>
      </c>
      <c r="G74" s="17">
        <v>7.47</v>
      </c>
      <c r="H74" s="17">
        <v>6.82</v>
      </c>
      <c r="I74" s="17"/>
      <c r="J74" s="17">
        <v>8.5500000000000007</v>
      </c>
      <c r="K74" s="17">
        <v>9.84</v>
      </c>
      <c r="L74" s="17">
        <v>11.94</v>
      </c>
      <c r="M74" s="17"/>
      <c r="N74" s="17">
        <v>76.166304104999995</v>
      </c>
      <c r="O74" s="36">
        <v>149.13195819000001</v>
      </c>
      <c r="P74" s="20" t="s">
        <v>20</v>
      </c>
      <c r="Q74" s="15" t="s">
        <v>574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114</v>
      </c>
      <c r="D75" s="19" t="s">
        <v>115</v>
      </c>
      <c r="E75" s="16"/>
      <c r="F75" s="18">
        <v>40.65</v>
      </c>
      <c r="G75" s="18">
        <v>37.24</v>
      </c>
      <c r="H75" s="18">
        <v>33.840000000000003</v>
      </c>
      <c r="I75" s="17"/>
      <c r="J75" s="18">
        <v>41.48</v>
      </c>
      <c r="K75" s="18">
        <v>48.28</v>
      </c>
      <c r="L75" s="18">
        <v>59.3</v>
      </c>
      <c r="M75" s="18"/>
      <c r="N75" s="18">
        <v>71.544163303999994</v>
      </c>
      <c r="O75" s="18">
        <v>51.730438285999995</v>
      </c>
      <c r="P75" s="19" t="s">
        <v>20</v>
      </c>
      <c r="Q75" s="14" t="s">
        <v>575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116</v>
      </c>
      <c r="D76" s="20" t="s">
        <v>117</v>
      </c>
      <c r="E76" s="16"/>
      <c r="F76" s="17">
        <v>5.23</v>
      </c>
      <c r="G76" s="17">
        <v>4.49</v>
      </c>
      <c r="H76" s="17">
        <v>3.76</v>
      </c>
      <c r="I76" s="17"/>
      <c r="J76" s="17">
        <v>5.37</v>
      </c>
      <c r="K76" s="17">
        <v>6.83</v>
      </c>
      <c r="L76" s="17">
        <v>9.1999999999999993</v>
      </c>
      <c r="M76" s="17"/>
      <c r="N76" s="17">
        <v>92.126039985000006</v>
      </c>
      <c r="O76" s="36">
        <v>3.0166587619</v>
      </c>
      <c r="P76" s="20" t="s">
        <v>20</v>
      </c>
      <c r="Q76" s="15" t="s">
        <v>576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9" t="s">
        <v>119</v>
      </c>
      <c r="E77" s="16"/>
      <c r="F77" s="18">
        <v>5.12</v>
      </c>
      <c r="G77" s="18">
        <v>4.66</v>
      </c>
      <c r="H77" s="18">
        <v>4.2</v>
      </c>
      <c r="I77" s="17"/>
      <c r="J77" s="18">
        <v>5.21</v>
      </c>
      <c r="K77" s="18">
        <v>6.12</v>
      </c>
      <c r="L77" s="18">
        <v>7.6</v>
      </c>
      <c r="M77" s="18"/>
      <c r="N77" s="18">
        <v>20.307972141</v>
      </c>
      <c r="O77" s="18">
        <v>43.522676380999997</v>
      </c>
      <c r="P77" s="19" t="s">
        <v>17</v>
      </c>
      <c r="Q77" s="14" t="s">
        <v>577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120</v>
      </c>
      <c r="D78" s="20" t="s">
        <v>121</v>
      </c>
      <c r="E78" s="16"/>
      <c r="F78" s="17">
        <v>28.77</v>
      </c>
      <c r="G78" s="17">
        <v>24.97</v>
      </c>
      <c r="H78" s="17">
        <v>21.17</v>
      </c>
      <c r="I78" s="17"/>
      <c r="J78" s="17">
        <v>29.54</v>
      </c>
      <c r="K78" s="17">
        <v>37.130000000000003</v>
      </c>
      <c r="L78" s="17">
        <v>49.41</v>
      </c>
      <c r="M78" s="17"/>
      <c r="N78" s="17">
        <v>49.811962121000001</v>
      </c>
      <c r="O78" s="36">
        <v>76.287174713999988</v>
      </c>
      <c r="P78" s="20" t="s">
        <v>17</v>
      </c>
      <c r="Q78" s="15" t="s">
        <v>578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9" t="s">
        <v>123</v>
      </c>
      <c r="E79" s="16"/>
      <c r="F79" s="18">
        <v>2.33</v>
      </c>
      <c r="G79" s="18">
        <v>2.06</v>
      </c>
      <c r="H79" s="18">
        <v>1.79</v>
      </c>
      <c r="I79" s="17"/>
      <c r="J79" s="18">
        <v>2.5499999999999998</v>
      </c>
      <c r="K79" s="18">
        <v>3.08</v>
      </c>
      <c r="L79" s="18">
        <v>3.95</v>
      </c>
      <c r="M79" s="18"/>
      <c r="N79" s="18">
        <v>56.764897642000001</v>
      </c>
      <c r="O79" s="18">
        <v>34.977387524000001</v>
      </c>
      <c r="P79" s="19" t="s">
        <v>20</v>
      </c>
      <c r="Q79" s="14" t="s">
        <v>579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124</v>
      </c>
      <c r="D80" s="20" t="s">
        <v>125</v>
      </c>
      <c r="E80" s="16"/>
      <c r="F80" s="17">
        <v>24.66</v>
      </c>
      <c r="G80" s="17">
        <v>21.76</v>
      </c>
      <c r="H80" s="17">
        <v>18.87</v>
      </c>
      <c r="I80" s="17"/>
      <c r="J80" s="17">
        <v>25.61</v>
      </c>
      <c r="K80" s="17">
        <v>31.39</v>
      </c>
      <c r="L80" s="17">
        <v>40.75</v>
      </c>
      <c r="M80" s="17"/>
      <c r="N80" s="17">
        <v>45.235274326999999</v>
      </c>
      <c r="O80" s="36">
        <v>149.70891662</v>
      </c>
      <c r="P80" s="20" t="s">
        <v>17</v>
      </c>
      <c r="Q80" s="15" t="s">
        <v>580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581</v>
      </c>
      <c r="D81" s="19" t="s">
        <v>582</v>
      </c>
      <c r="E81" s="16"/>
      <c r="F81" s="18">
        <v>1.6</v>
      </c>
      <c r="G81" s="18">
        <v>1.42</v>
      </c>
      <c r="H81" s="18">
        <v>1.24</v>
      </c>
      <c r="I81" s="17"/>
      <c r="J81" s="18">
        <v>1.65</v>
      </c>
      <c r="K81" s="18">
        <v>2</v>
      </c>
      <c r="L81" s="18">
        <v>2.58</v>
      </c>
      <c r="M81" s="18"/>
      <c r="N81" s="18">
        <v>25.249268700999998</v>
      </c>
      <c r="O81" s="18">
        <v>1.4368791429000001</v>
      </c>
      <c r="P81" s="19" t="s">
        <v>17</v>
      </c>
      <c r="Q81" s="14" t="s">
        <v>583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584</v>
      </c>
      <c r="D82" s="20" t="s">
        <v>585</v>
      </c>
      <c r="E82" s="16"/>
      <c r="F82" s="17">
        <v>9.41</v>
      </c>
      <c r="G82" s="17">
        <v>8.57</v>
      </c>
      <c r="H82" s="17">
        <v>7.73</v>
      </c>
      <c r="I82" s="17"/>
      <c r="J82" s="17">
        <v>10.5</v>
      </c>
      <c r="K82" s="17">
        <v>12.17</v>
      </c>
      <c r="L82" s="17">
        <v>14.88</v>
      </c>
      <c r="M82" s="17"/>
      <c r="N82" s="17">
        <v>61.582909209</v>
      </c>
      <c r="O82" s="36">
        <v>2.3692086190000001</v>
      </c>
      <c r="P82" s="20" t="s">
        <v>20</v>
      </c>
      <c r="Q82" s="15" t="s">
        <v>586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126</v>
      </c>
      <c r="D83" s="19" t="s">
        <v>127</v>
      </c>
      <c r="E83" s="16"/>
      <c r="F83" s="18">
        <v>5.5</v>
      </c>
      <c r="G83" s="18">
        <v>5.05</v>
      </c>
      <c r="H83" s="18">
        <v>4.6100000000000003</v>
      </c>
      <c r="I83" s="17"/>
      <c r="J83" s="18">
        <v>6.43</v>
      </c>
      <c r="K83" s="18">
        <v>7.31</v>
      </c>
      <c r="L83" s="18">
        <v>8.74</v>
      </c>
      <c r="M83" s="18"/>
      <c r="N83" s="18">
        <v>54.558484853000003</v>
      </c>
      <c r="O83" s="18">
        <v>12.644070903999999</v>
      </c>
      <c r="P83" s="19" t="s">
        <v>20</v>
      </c>
      <c r="Q83" s="14" t="s">
        <v>587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128</v>
      </c>
      <c r="D84" s="20" t="s">
        <v>129</v>
      </c>
      <c r="E84" s="16"/>
      <c r="F84" s="17">
        <v>8.6300000000000008</v>
      </c>
      <c r="G84" s="17">
        <v>8.1</v>
      </c>
      <c r="H84" s="17">
        <v>7.58</v>
      </c>
      <c r="I84" s="17"/>
      <c r="J84" s="17">
        <v>8.7899999999999991</v>
      </c>
      <c r="K84" s="17">
        <v>9.83</v>
      </c>
      <c r="L84" s="17">
        <v>11.52</v>
      </c>
      <c r="M84" s="17"/>
      <c r="N84" s="17">
        <v>41.356734864000003</v>
      </c>
      <c r="O84" s="36">
        <v>3.9325637619</v>
      </c>
      <c r="P84" s="20" t="s">
        <v>17</v>
      </c>
      <c r="Q84" s="15" t="s">
        <v>588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130</v>
      </c>
      <c r="D85" s="19" t="s">
        <v>131</v>
      </c>
      <c r="E85" s="16"/>
      <c r="F85" s="18">
        <v>39.97</v>
      </c>
      <c r="G85" s="18">
        <v>35.28</v>
      </c>
      <c r="H85" s="18">
        <v>30.59</v>
      </c>
      <c r="I85" s="17"/>
      <c r="J85" s="18">
        <v>41</v>
      </c>
      <c r="K85" s="18">
        <v>50.37</v>
      </c>
      <c r="L85" s="18">
        <v>65.540000000000006</v>
      </c>
      <c r="M85" s="18"/>
      <c r="N85" s="18">
        <v>70.135107748999999</v>
      </c>
      <c r="O85" s="18">
        <v>82.08954718999999</v>
      </c>
      <c r="P85" s="19" t="s">
        <v>20</v>
      </c>
      <c r="Q85" s="14" t="s">
        <v>589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132</v>
      </c>
      <c r="D86" s="20" t="s">
        <v>133</v>
      </c>
      <c r="E86" s="16"/>
      <c r="F86" s="17">
        <v>6.79</v>
      </c>
      <c r="G86" s="17">
        <v>5.99</v>
      </c>
      <c r="H86" s="17">
        <v>5.2</v>
      </c>
      <c r="I86" s="17"/>
      <c r="J86" s="17">
        <v>7.32</v>
      </c>
      <c r="K86" s="17">
        <v>8.9</v>
      </c>
      <c r="L86" s="17">
        <v>11.47</v>
      </c>
      <c r="M86" s="17"/>
      <c r="N86" s="17">
        <v>57.164587073</v>
      </c>
      <c r="O86" s="36">
        <v>33.083358429</v>
      </c>
      <c r="P86" s="20" t="s">
        <v>20</v>
      </c>
      <c r="Q86" s="15" t="s">
        <v>590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134</v>
      </c>
      <c r="D87" s="19" t="s">
        <v>135</v>
      </c>
      <c r="E87" s="16"/>
      <c r="F87" s="18">
        <v>41.43</v>
      </c>
      <c r="G87" s="18">
        <v>38.17</v>
      </c>
      <c r="H87" s="18">
        <v>34.92</v>
      </c>
      <c r="I87" s="17"/>
      <c r="J87" s="18">
        <v>42.22</v>
      </c>
      <c r="K87" s="18">
        <v>48.72</v>
      </c>
      <c r="L87" s="18">
        <v>59.25</v>
      </c>
      <c r="M87" s="18"/>
      <c r="N87" s="18">
        <v>49.173756840000003</v>
      </c>
      <c r="O87" s="18">
        <v>308.62741524</v>
      </c>
      <c r="P87" s="19" t="s">
        <v>17</v>
      </c>
      <c r="Q87" s="14" t="s">
        <v>591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134</v>
      </c>
      <c r="D88" s="20" t="s">
        <v>136</v>
      </c>
      <c r="E88" s="16"/>
      <c r="F88" s="17">
        <v>46.42</v>
      </c>
      <c r="G88" s="17">
        <v>43.24</v>
      </c>
      <c r="H88" s="17">
        <v>40.07</v>
      </c>
      <c r="I88" s="17"/>
      <c r="J88" s="17">
        <v>48.48</v>
      </c>
      <c r="K88" s="17">
        <v>54.82</v>
      </c>
      <c r="L88" s="17">
        <v>65.09</v>
      </c>
      <c r="M88" s="17"/>
      <c r="N88" s="17">
        <v>57.717573254000001</v>
      </c>
      <c r="O88" s="36">
        <v>64.333755237999995</v>
      </c>
      <c r="P88" s="20" t="s">
        <v>20</v>
      </c>
      <c r="Q88" s="15" t="s">
        <v>592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489</v>
      </c>
      <c r="D89" s="19" t="s">
        <v>490</v>
      </c>
      <c r="E89" s="16"/>
      <c r="F89" s="18">
        <v>30.6</v>
      </c>
      <c r="G89" s="18">
        <v>29.47</v>
      </c>
      <c r="H89" s="18">
        <v>28.34</v>
      </c>
      <c r="I89" s="17"/>
      <c r="J89" s="18">
        <v>32.75</v>
      </c>
      <c r="K89" s="18">
        <v>35</v>
      </c>
      <c r="L89" s="18">
        <v>38.64</v>
      </c>
      <c r="M89" s="18"/>
      <c r="N89" s="18">
        <v>49.699058043000001</v>
      </c>
      <c r="O89" s="18">
        <v>1.3073125238000001</v>
      </c>
      <c r="P89" s="19" t="s">
        <v>20</v>
      </c>
      <c r="Q89" s="14" t="s">
        <v>593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459</v>
      </c>
      <c r="D90" s="20" t="s">
        <v>460</v>
      </c>
      <c r="E90" s="16"/>
      <c r="F90" s="17">
        <v>135.26</v>
      </c>
      <c r="G90" s="17">
        <v>120.31</v>
      </c>
      <c r="H90" s="17">
        <v>105.37</v>
      </c>
      <c r="I90" s="17"/>
      <c r="J90" s="17">
        <v>137.57</v>
      </c>
      <c r="K90" s="17">
        <v>167.45</v>
      </c>
      <c r="L90" s="17">
        <v>215.8</v>
      </c>
      <c r="M90" s="17"/>
      <c r="N90" s="17">
        <v>41.321266893999997</v>
      </c>
      <c r="O90" s="36">
        <v>2.8179679491000003</v>
      </c>
      <c r="P90" s="20" t="s">
        <v>17</v>
      </c>
      <c r="Q90" s="15" t="s">
        <v>594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137</v>
      </c>
      <c r="D91" s="19" t="s">
        <v>138</v>
      </c>
      <c r="E91" s="16"/>
      <c r="F91" s="18">
        <v>65.62</v>
      </c>
      <c r="G91" s="18">
        <v>58.62</v>
      </c>
      <c r="H91" s="18">
        <v>51.63</v>
      </c>
      <c r="I91" s="17"/>
      <c r="J91" s="18">
        <v>67.17</v>
      </c>
      <c r="K91" s="18">
        <v>81.150000000000006</v>
      </c>
      <c r="L91" s="18">
        <v>103.77</v>
      </c>
      <c r="M91" s="18"/>
      <c r="N91" s="18">
        <v>43.448242370999999</v>
      </c>
      <c r="O91" s="18">
        <v>258.65606967000002</v>
      </c>
      <c r="P91" s="19" t="s">
        <v>17</v>
      </c>
      <c r="Q91" s="14" t="s">
        <v>595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139</v>
      </c>
      <c r="D92" s="20" t="s">
        <v>140</v>
      </c>
      <c r="E92" s="16"/>
      <c r="F92" s="17">
        <v>47.71</v>
      </c>
      <c r="G92" s="17">
        <v>43.34</v>
      </c>
      <c r="H92" s="17">
        <v>38.979999999999997</v>
      </c>
      <c r="I92" s="17"/>
      <c r="J92" s="17">
        <v>49.4</v>
      </c>
      <c r="K92" s="17">
        <v>58.12</v>
      </c>
      <c r="L92" s="17">
        <v>72.23</v>
      </c>
      <c r="M92" s="17"/>
      <c r="N92" s="17">
        <v>63.956274233000002</v>
      </c>
      <c r="O92" s="36">
        <v>124.00653704</v>
      </c>
      <c r="P92" s="20" t="s">
        <v>20</v>
      </c>
      <c r="Q92" s="15" t="s">
        <v>596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141</v>
      </c>
      <c r="D93" s="19" t="s">
        <v>142</v>
      </c>
      <c r="E93" s="16"/>
      <c r="F93" s="18">
        <v>14.17</v>
      </c>
      <c r="G93" s="18">
        <v>12.88</v>
      </c>
      <c r="H93" s="18">
        <v>11.6</v>
      </c>
      <c r="I93" s="17"/>
      <c r="J93" s="18">
        <v>14.9</v>
      </c>
      <c r="K93" s="18">
        <v>17.46</v>
      </c>
      <c r="L93" s="18">
        <v>21.61</v>
      </c>
      <c r="M93" s="18"/>
      <c r="N93" s="18">
        <v>56.561265939999998</v>
      </c>
      <c r="O93" s="18">
        <v>174.61172214000001</v>
      </c>
      <c r="P93" s="19" t="s">
        <v>20</v>
      </c>
      <c r="Q93" s="14" t="s">
        <v>597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143</v>
      </c>
      <c r="D94" s="20" t="s">
        <v>144</v>
      </c>
      <c r="E94" s="16"/>
      <c r="F94" s="17">
        <v>41.48</v>
      </c>
      <c r="G94" s="17">
        <v>38.99</v>
      </c>
      <c r="H94" s="17">
        <v>36.51</v>
      </c>
      <c r="I94" s="17"/>
      <c r="J94" s="17">
        <v>42.24</v>
      </c>
      <c r="K94" s="17">
        <v>47.2</v>
      </c>
      <c r="L94" s="17">
        <v>55.23</v>
      </c>
      <c r="M94" s="17"/>
      <c r="N94" s="17">
        <v>67.020422599</v>
      </c>
      <c r="O94" s="36">
        <v>59.036088000000007</v>
      </c>
      <c r="P94" s="20" t="s">
        <v>20</v>
      </c>
      <c r="Q94" s="15" t="s">
        <v>598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145</v>
      </c>
      <c r="D95" s="19" t="s">
        <v>146</v>
      </c>
      <c r="E95" s="16"/>
      <c r="F95" s="18">
        <v>36.659999999999997</v>
      </c>
      <c r="G95" s="18">
        <v>33.56</v>
      </c>
      <c r="H95" s="18">
        <v>30.47</v>
      </c>
      <c r="I95" s="17"/>
      <c r="J95" s="18">
        <v>37.520000000000003</v>
      </c>
      <c r="K95" s="18">
        <v>43.7</v>
      </c>
      <c r="L95" s="18">
        <v>53.7</v>
      </c>
      <c r="M95" s="18"/>
      <c r="N95" s="18">
        <v>60.048864621</v>
      </c>
      <c r="O95" s="18">
        <v>282.33076948000001</v>
      </c>
      <c r="P95" s="19" t="s">
        <v>20</v>
      </c>
      <c r="Q95" s="14" t="s">
        <v>599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147</v>
      </c>
      <c r="D96" s="20" t="s">
        <v>148</v>
      </c>
      <c r="E96" s="16"/>
      <c r="F96" s="17">
        <v>6.87</v>
      </c>
      <c r="G96" s="17">
        <v>6.35</v>
      </c>
      <c r="H96" s="17">
        <v>5.83</v>
      </c>
      <c r="I96" s="17"/>
      <c r="J96" s="17">
        <v>7.14</v>
      </c>
      <c r="K96" s="17">
        <v>8.17</v>
      </c>
      <c r="L96" s="17">
        <v>9.85</v>
      </c>
      <c r="M96" s="17"/>
      <c r="N96" s="17">
        <v>80.336802145999997</v>
      </c>
      <c r="O96" s="36">
        <v>6.7979962380999996</v>
      </c>
      <c r="P96" s="20" t="s">
        <v>20</v>
      </c>
      <c r="Q96" s="15" t="s">
        <v>600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461</v>
      </c>
      <c r="D97" s="19" t="s">
        <v>462</v>
      </c>
      <c r="E97" s="16"/>
      <c r="F97" s="18">
        <v>71.95</v>
      </c>
      <c r="G97" s="18">
        <v>67.77</v>
      </c>
      <c r="H97" s="18">
        <v>63.6</v>
      </c>
      <c r="I97" s="17"/>
      <c r="J97" s="18">
        <v>72.75</v>
      </c>
      <c r="K97" s="18">
        <v>81.09</v>
      </c>
      <c r="L97" s="18">
        <v>94.6</v>
      </c>
      <c r="M97" s="18"/>
      <c r="N97" s="18">
        <v>39.762076657999998</v>
      </c>
      <c r="O97" s="18">
        <v>1.9982861557</v>
      </c>
      <c r="P97" s="19" t="s">
        <v>17</v>
      </c>
      <c r="Q97" s="14" t="s">
        <v>601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149</v>
      </c>
      <c r="D98" s="20" t="s">
        <v>150</v>
      </c>
      <c r="E98" s="16"/>
      <c r="F98" s="17">
        <v>13.16</v>
      </c>
      <c r="G98" s="17">
        <v>11.74</v>
      </c>
      <c r="H98" s="17">
        <v>10.32</v>
      </c>
      <c r="I98" s="17"/>
      <c r="J98" s="17">
        <v>13.44</v>
      </c>
      <c r="K98" s="17">
        <v>16.27</v>
      </c>
      <c r="L98" s="17">
        <v>20.87</v>
      </c>
      <c r="M98" s="17"/>
      <c r="N98" s="17">
        <v>43.072952518000001</v>
      </c>
      <c r="O98" s="36">
        <v>21.337579000000002</v>
      </c>
      <c r="P98" s="20" t="s">
        <v>17</v>
      </c>
      <c r="Q98" s="15" t="s">
        <v>602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9" t="s">
        <v>152</v>
      </c>
      <c r="E99" s="16"/>
      <c r="F99" s="18">
        <v>7.03</v>
      </c>
      <c r="G99" s="18">
        <v>6.55</v>
      </c>
      <c r="H99" s="18">
        <v>6.07</v>
      </c>
      <c r="I99" s="17"/>
      <c r="J99" s="18">
        <v>7.11</v>
      </c>
      <c r="K99" s="18">
        <v>8.06</v>
      </c>
      <c r="L99" s="18">
        <v>9.61</v>
      </c>
      <c r="M99" s="18"/>
      <c r="N99" s="18">
        <v>49.418253602999997</v>
      </c>
      <c r="O99" s="18">
        <v>4.4980861429000001</v>
      </c>
      <c r="P99" s="19" t="s">
        <v>17</v>
      </c>
      <c r="Q99" s="14" t="s">
        <v>603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153</v>
      </c>
      <c r="D100" s="20" t="s">
        <v>154</v>
      </c>
      <c r="E100" s="16"/>
      <c r="F100" s="17">
        <v>12.8</v>
      </c>
      <c r="G100" s="17">
        <v>11.95</v>
      </c>
      <c r="H100" s="17">
        <v>11.11</v>
      </c>
      <c r="I100" s="17"/>
      <c r="J100" s="17">
        <v>13.34</v>
      </c>
      <c r="K100" s="17">
        <v>15.02</v>
      </c>
      <c r="L100" s="17">
        <v>17.739999999999998</v>
      </c>
      <c r="M100" s="17"/>
      <c r="N100" s="17">
        <v>59.567636116000003</v>
      </c>
      <c r="O100" s="36">
        <v>35.963341856999996</v>
      </c>
      <c r="P100" s="20" t="s">
        <v>20</v>
      </c>
      <c r="Q100" s="15" t="s">
        <v>604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155</v>
      </c>
      <c r="D101" s="19" t="s">
        <v>156</v>
      </c>
      <c r="E101" s="16"/>
      <c r="F101" s="18">
        <v>26.01</v>
      </c>
      <c r="G101" s="18">
        <v>23.29</v>
      </c>
      <c r="H101" s="18">
        <v>20.58</v>
      </c>
      <c r="I101" s="17"/>
      <c r="J101" s="18">
        <v>26.36</v>
      </c>
      <c r="K101" s="18">
        <v>31.78</v>
      </c>
      <c r="L101" s="18">
        <v>40.56</v>
      </c>
      <c r="M101" s="18"/>
      <c r="N101" s="18">
        <v>29.986238257</v>
      </c>
      <c r="O101" s="18">
        <v>13.071279000000001</v>
      </c>
      <c r="P101" s="19" t="s">
        <v>17</v>
      </c>
      <c r="Q101" s="14" t="s">
        <v>605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157</v>
      </c>
      <c r="D102" s="20" t="s">
        <v>158</v>
      </c>
      <c r="E102" s="16"/>
      <c r="F102" s="17">
        <v>1.2</v>
      </c>
      <c r="G102" s="17">
        <v>0.67</v>
      </c>
      <c r="H102" s="17">
        <v>0.14000000000000001</v>
      </c>
      <c r="I102" s="17"/>
      <c r="J102" s="17">
        <v>1.24</v>
      </c>
      <c r="K102" s="17">
        <v>2.29</v>
      </c>
      <c r="L102" s="17">
        <v>4</v>
      </c>
      <c r="M102" s="17"/>
      <c r="N102" s="17">
        <v>40.704421586999999</v>
      </c>
      <c r="O102" s="36">
        <v>7.2015973333000005</v>
      </c>
      <c r="P102" s="20" t="s">
        <v>17</v>
      </c>
      <c r="Q102" s="15" t="s">
        <v>606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159</v>
      </c>
      <c r="D103" s="20" t="s">
        <v>160</v>
      </c>
      <c r="E103" s="16"/>
      <c r="F103" s="17">
        <v>15.7</v>
      </c>
      <c r="G103" s="17">
        <v>14.38</v>
      </c>
      <c r="H103" s="17">
        <v>13.07</v>
      </c>
      <c r="I103" s="17"/>
      <c r="J103" s="17">
        <v>17.87</v>
      </c>
      <c r="K103" s="17">
        <v>20.49</v>
      </c>
      <c r="L103" s="17">
        <v>24.74</v>
      </c>
      <c r="M103" s="17"/>
      <c r="N103" s="17">
        <v>57.251169568000002</v>
      </c>
      <c r="O103" s="36">
        <v>171.12758643000001</v>
      </c>
      <c r="P103" s="20" t="s">
        <v>20</v>
      </c>
      <c r="Q103" s="15" t="s">
        <v>607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161</v>
      </c>
      <c r="D104" s="19" t="s">
        <v>162</v>
      </c>
      <c r="E104" s="16"/>
      <c r="F104" s="18">
        <v>8.68</v>
      </c>
      <c r="G104" s="18">
        <v>7.95</v>
      </c>
      <c r="H104" s="18">
        <v>7.22</v>
      </c>
      <c r="I104" s="17"/>
      <c r="J104" s="18">
        <v>9.94</v>
      </c>
      <c r="K104" s="18">
        <v>11.39</v>
      </c>
      <c r="L104" s="18">
        <v>13.74</v>
      </c>
      <c r="M104" s="18"/>
      <c r="N104" s="18">
        <v>60.473686583999999</v>
      </c>
      <c r="O104" s="18">
        <v>67.033357380999988</v>
      </c>
      <c r="P104" s="19" t="s">
        <v>20</v>
      </c>
      <c r="Q104" s="14" t="s">
        <v>491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163</v>
      </c>
      <c r="D105" s="20" t="s">
        <v>164</v>
      </c>
      <c r="E105" s="16"/>
      <c r="F105" s="17">
        <v>1.25</v>
      </c>
      <c r="G105" s="17">
        <v>0.9</v>
      </c>
      <c r="H105" s="17">
        <v>0.56000000000000005</v>
      </c>
      <c r="I105" s="17"/>
      <c r="J105" s="17">
        <v>1.82</v>
      </c>
      <c r="K105" s="17">
        <v>2.5</v>
      </c>
      <c r="L105" s="17">
        <v>3.61</v>
      </c>
      <c r="M105" s="17"/>
      <c r="N105" s="17">
        <v>58.483602296999997</v>
      </c>
      <c r="O105" s="36">
        <v>20.709568714</v>
      </c>
      <c r="P105" s="20" t="s">
        <v>20</v>
      </c>
      <c r="Q105" s="15" t="s">
        <v>608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165</v>
      </c>
      <c r="D106" s="19" t="s">
        <v>166</v>
      </c>
      <c r="E106" s="16"/>
      <c r="F106" s="18">
        <v>14.98</v>
      </c>
      <c r="G106" s="18">
        <v>13.78</v>
      </c>
      <c r="H106" s="18">
        <v>12.58</v>
      </c>
      <c r="I106" s="17"/>
      <c r="J106" s="18">
        <v>15.99</v>
      </c>
      <c r="K106" s="18">
        <v>18.38</v>
      </c>
      <c r="L106" s="18">
        <v>22.24</v>
      </c>
      <c r="M106" s="18"/>
      <c r="N106" s="18">
        <v>53.640958040000001</v>
      </c>
      <c r="O106" s="18">
        <v>78.293434904999998</v>
      </c>
      <c r="P106" s="19" t="s">
        <v>20</v>
      </c>
      <c r="Q106" s="14" t="s">
        <v>609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167</v>
      </c>
      <c r="D107" s="20" t="s">
        <v>168</v>
      </c>
      <c r="E107" s="16"/>
      <c r="F107" s="17">
        <v>5.3</v>
      </c>
      <c r="G107" s="17">
        <v>5.0999999999999996</v>
      </c>
      <c r="H107" s="17">
        <v>4.91</v>
      </c>
      <c r="I107" s="17"/>
      <c r="J107" s="17">
        <v>5.64</v>
      </c>
      <c r="K107" s="17">
        <v>6.02</v>
      </c>
      <c r="L107" s="17">
        <v>6.64</v>
      </c>
      <c r="M107" s="17"/>
      <c r="N107" s="17">
        <v>52.905716355999999</v>
      </c>
      <c r="O107" s="36">
        <v>14.674192999999999</v>
      </c>
      <c r="P107" s="20" t="s">
        <v>20</v>
      </c>
      <c r="Q107" s="15" t="s">
        <v>610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169</v>
      </c>
      <c r="D108" s="19" t="s">
        <v>170</v>
      </c>
      <c r="E108" s="16"/>
      <c r="F108" s="18">
        <v>7.95</v>
      </c>
      <c r="G108" s="18">
        <v>7.27</v>
      </c>
      <c r="H108" s="18">
        <v>6.59</v>
      </c>
      <c r="I108" s="17"/>
      <c r="J108" s="18">
        <v>8.2100000000000009</v>
      </c>
      <c r="K108" s="18">
        <v>9.56</v>
      </c>
      <c r="L108" s="18">
        <v>11.75</v>
      </c>
      <c r="M108" s="18"/>
      <c r="N108" s="18">
        <v>59.632614537999999</v>
      </c>
      <c r="O108" s="18">
        <v>23.955492809999999</v>
      </c>
      <c r="P108" s="19" t="s">
        <v>20</v>
      </c>
      <c r="Q108" s="14" t="s">
        <v>611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171</v>
      </c>
      <c r="D109" s="20" t="s">
        <v>172</v>
      </c>
      <c r="E109" s="16"/>
      <c r="F109" s="17">
        <v>10.5</v>
      </c>
      <c r="G109" s="17">
        <v>8.82</v>
      </c>
      <c r="H109" s="17">
        <v>7.15</v>
      </c>
      <c r="I109" s="17"/>
      <c r="J109" s="17">
        <v>14.34</v>
      </c>
      <c r="K109" s="17">
        <v>17.68</v>
      </c>
      <c r="L109" s="17">
        <v>23.09</v>
      </c>
      <c r="M109" s="17"/>
      <c r="N109" s="17">
        <v>57.192566841999998</v>
      </c>
      <c r="O109" s="36">
        <v>125.34964866</v>
      </c>
      <c r="P109" s="20" t="s">
        <v>20</v>
      </c>
      <c r="Q109" s="15" t="s">
        <v>612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173</v>
      </c>
      <c r="D110" s="19" t="s">
        <v>174</v>
      </c>
      <c r="E110" s="16"/>
      <c r="F110" s="18">
        <v>11.46</v>
      </c>
      <c r="G110" s="18">
        <v>10.41</v>
      </c>
      <c r="H110" s="18">
        <v>9.36</v>
      </c>
      <c r="I110" s="17"/>
      <c r="J110" s="18">
        <v>12.31</v>
      </c>
      <c r="K110" s="18">
        <v>14.4</v>
      </c>
      <c r="L110" s="18">
        <v>17.8</v>
      </c>
      <c r="M110" s="18"/>
      <c r="N110" s="18">
        <v>68.651763330999998</v>
      </c>
      <c r="O110" s="18">
        <v>15.106038095000001</v>
      </c>
      <c r="P110" s="19" t="s">
        <v>20</v>
      </c>
      <c r="Q110" s="14" t="s">
        <v>613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175</v>
      </c>
      <c r="D111" s="20" t="s">
        <v>176</v>
      </c>
      <c r="E111" s="16"/>
      <c r="F111" s="17">
        <v>8.35</v>
      </c>
      <c r="G111" s="17">
        <v>7.51</v>
      </c>
      <c r="H111" s="17">
        <v>6.67</v>
      </c>
      <c r="I111" s="17"/>
      <c r="J111" s="17">
        <v>8.6199999999999992</v>
      </c>
      <c r="K111" s="17">
        <v>10.29</v>
      </c>
      <c r="L111" s="17">
        <v>13</v>
      </c>
      <c r="M111" s="17"/>
      <c r="N111" s="17">
        <v>59.893858328999997</v>
      </c>
      <c r="O111" s="36">
        <v>10.267058951999999</v>
      </c>
      <c r="P111" s="20" t="s">
        <v>20</v>
      </c>
      <c r="Q111" s="15" t="s">
        <v>614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177</v>
      </c>
      <c r="D112" s="19" t="s">
        <v>178</v>
      </c>
      <c r="E112" s="16"/>
      <c r="F112" s="18">
        <v>2.84</v>
      </c>
      <c r="G112" s="18">
        <v>2.52</v>
      </c>
      <c r="H112" s="18">
        <v>2.21</v>
      </c>
      <c r="I112" s="17"/>
      <c r="J112" s="18">
        <v>2.99</v>
      </c>
      <c r="K112" s="18">
        <v>3.61</v>
      </c>
      <c r="L112" s="18">
        <v>4.62</v>
      </c>
      <c r="M112" s="18"/>
      <c r="N112" s="18">
        <v>66.637320975999998</v>
      </c>
      <c r="O112" s="18">
        <v>236.45255681</v>
      </c>
      <c r="P112" s="19" t="s">
        <v>20</v>
      </c>
      <c r="Q112" s="14" t="s">
        <v>615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179</v>
      </c>
      <c r="D113" s="20" t="s">
        <v>180</v>
      </c>
      <c r="E113" s="16"/>
      <c r="F113" s="17">
        <v>2.48</v>
      </c>
      <c r="G113" s="17">
        <v>2.04</v>
      </c>
      <c r="H113" s="17">
        <v>1.6</v>
      </c>
      <c r="I113" s="17"/>
      <c r="J113" s="17">
        <v>2.77</v>
      </c>
      <c r="K113" s="17">
        <v>3.64</v>
      </c>
      <c r="L113" s="17">
        <v>5.0599999999999996</v>
      </c>
      <c r="M113" s="17"/>
      <c r="N113" s="17">
        <v>54.877182003999998</v>
      </c>
      <c r="O113" s="36">
        <v>3.0578745714000002</v>
      </c>
      <c r="P113" s="20" t="s">
        <v>20</v>
      </c>
      <c r="Q113" s="15" t="s">
        <v>616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181</v>
      </c>
      <c r="D114" s="19" t="s">
        <v>182</v>
      </c>
      <c r="E114" s="16"/>
      <c r="F114" s="18">
        <v>3.05</v>
      </c>
      <c r="G114" s="18">
        <v>2.4500000000000002</v>
      </c>
      <c r="H114" s="18">
        <v>1.86</v>
      </c>
      <c r="I114" s="17"/>
      <c r="J114" s="18">
        <v>3.4</v>
      </c>
      <c r="K114" s="18">
        <v>4.58</v>
      </c>
      <c r="L114" s="18">
        <v>6.51</v>
      </c>
      <c r="M114" s="18"/>
      <c r="N114" s="18">
        <v>71.376310759999996</v>
      </c>
      <c r="O114" s="18">
        <v>15.749138666</v>
      </c>
      <c r="P114" s="19" t="s">
        <v>20</v>
      </c>
      <c r="Q114" s="14" t="s">
        <v>617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183</v>
      </c>
      <c r="D115" s="20" t="s">
        <v>184</v>
      </c>
      <c r="E115" s="16"/>
      <c r="F115" s="17">
        <v>24.99</v>
      </c>
      <c r="G115" s="17">
        <v>22.36</v>
      </c>
      <c r="H115" s="17">
        <v>19.73</v>
      </c>
      <c r="I115" s="17"/>
      <c r="J115" s="17">
        <v>26.25</v>
      </c>
      <c r="K115" s="17">
        <v>31.5</v>
      </c>
      <c r="L115" s="17">
        <v>39.99</v>
      </c>
      <c r="M115" s="17"/>
      <c r="N115" s="17">
        <v>65.420211084000002</v>
      </c>
      <c r="O115" s="36">
        <v>71.891027285999996</v>
      </c>
      <c r="P115" s="20" t="s">
        <v>20</v>
      </c>
      <c r="Q115" s="15" t="s">
        <v>618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185</v>
      </c>
      <c r="D116" s="19" t="s">
        <v>186</v>
      </c>
      <c r="E116" s="16"/>
      <c r="F116" s="18">
        <v>22.05</v>
      </c>
      <c r="G116" s="18">
        <v>20.07</v>
      </c>
      <c r="H116" s="18">
        <v>18.100000000000001</v>
      </c>
      <c r="I116" s="17"/>
      <c r="J116" s="18">
        <v>22.73</v>
      </c>
      <c r="K116" s="18">
        <v>26.67</v>
      </c>
      <c r="L116" s="18">
        <v>33.04</v>
      </c>
      <c r="M116" s="18"/>
      <c r="N116" s="18">
        <v>72.475777609000005</v>
      </c>
      <c r="O116" s="18">
        <v>64.873054237999995</v>
      </c>
      <c r="P116" s="19" t="s">
        <v>20</v>
      </c>
      <c r="Q116" s="14" t="s">
        <v>619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463</v>
      </c>
      <c r="D117" s="20" t="s">
        <v>464</v>
      </c>
      <c r="E117" s="16"/>
      <c r="F117" s="17">
        <v>18.97</v>
      </c>
      <c r="G117" s="17">
        <v>16.36</v>
      </c>
      <c r="H117" s="17">
        <v>13.76</v>
      </c>
      <c r="I117" s="17"/>
      <c r="J117" s="17">
        <v>19.54</v>
      </c>
      <c r="K117" s="17">
        <v>24.74</v>
      </c>
      <c r="L117" s="17">
        <v>33.159999999999997</v>
      </c>
      <c r="M117" s="17"/>
      <c r="N117" s="17">
        <v>38.987271677999999</v>
      </c>
      <c r="O117" s="36">
        <v>2.2597642113999998</v>
      </c>
      <c r="P117" s="20" t="s">
        <v>17</v>
      </c>
      <c r="Q117" s="15" t="s">
        <v>620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187</v>
      </c>
      <c r="D118" s="19" t="s">
        <v>188</v>
      </c>
      <c r="E118" s="16"/>
      <c r="F118" s="18">
        <v>14.5</v>
      </c>
      <c r="G118" s="18">
        <v>13.15</v>
      </c>
      <c r="H118" s="18">
        <v>11.8</v>
      </c>
      <c r="I118" s="17"/>
      <c r="J118" s="18">
        <v>15.62</v>
      </c>
      <c r="K118" s="18">
        <v>18.309999999999999</v>
      </c>
      <c r="L118" s="18">
        <v>22.68</v>
      </c>
      <c r="M118" s="18"/>
      <c r="N118" s="18">
        <v>67.317860952000004</v>
      </c>
      <c r="O118" s="18">
        <v>33.315670476000001</v>
      </c>
      <c r="P118" s="19" t="s">
        <v>20</v>
      </c>
      <c r="Q118" s="14" t="s">
        <v>621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189</v>
      </c>
      <c r="D119" s="20" t="s">
        <v>190</v>
      </c>
      <c r="E119" s="16"/>
      <c r="F119" s="17">
        <v>40.86</v>
      </c>
      <c r="G119" s="17">
        <v>36.68</v>
      </c>
      <c r="H119" s="17">
        <v>32.5</v>
      </c>
      <c r="I119" s="17"/>
      <c r="J119" s="17">
        <v>41.8</v>
      </c>
      <c r="K119" s="17">
        <v>50.15</v>
      </c>
      <c r="L119" s="17">
        <v>63.67</v>
      </c>
      <c r="M119" s="17"/>
      <c r="N119" s="17">
        <v>65.954318247000003</v>
      </c>
      <c r="O119" s="36">
        <v>90.694395669999992</v>
      </c>
      <c r="P119" s="20" t="s">
        <v>20</v>
      </c>
      <c r="Q119" s="15" t="s">
        <v>622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191</v>
      </c>
      <c r="D120" s="19" t="s">
        <v>192</v>
      </c>
      <c r="E120" s="16"/>
      <c r="F120" s="18">
        <v>12.32</v>
      </c>
      <c r="G120" s="18">
        <v>11.38</v>
      </c>
      <c r="H120" s="18">
        <v>10.44</v>
      </c>
      <c r="I120" s="17"/>
      <c r="J120" s="18">
        <v>13.84</v>
      </c>
      <c r="K120" s="18">
        <v>15.71</v>
      </c>
      <c r="L120" s="18">
        <v>18.75</v>
      </c>
      <c r="M120" s="18"/>
      <c r="N120" s="18">
        <v>60.091834138000003</v>
      </c>
      <c r="O120" s="18">
        <v>12.766200856999999</v>
      </c>
      <c r="P120" s="19" t="s">
        <v>20</v>
      </c>
      <c r="Q120" s="14" t="s">
        <v>623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193</v>
      </c>
      <c r="D121" s="20" t="s">
        <v>194</v>
      </c>
      <c r="E121" s="16"/>
      <c r="F121" s="17">
        <v>7.52</v>
      </c>
      <c r="G121" s="17">
        <v>6.94</v>
      </c>
      <c r="H121" s="17">
        <v>6.37</v>
      </c>
      <c r="I121" s="17"/>
      <c r="J121" s="17">
        <v>7.68</v>
      </c>
      <c r="K121" s="17">
        <v>8.82</v>
      </c>
      <c r="L121" s="17">
        <v>10.68</v>
      </c>
      <c r="M121" s="17"/>
      <c r="N121" s="17">
        <v>39.360556951</v>
      </c>
      <c r="O121" s="36">
        <v>5.4362674285999999</v>
      </c>
      <c r="P121" s="20" t="s">
        <v>17</v>
      </c>
      <c r="Q121" s="15" t="s">
        <v>624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195</v>
      </c>
      <c r="D122" s="19" t="s">
        <v>196</v>
      </c>
      <c r="E122" s="16"/>
      <c r="F122" s="18">
        <v>47.99</v>
      </c>
      <c r="G122" s="18">
        <v>43.66</v>
      </c>
      <c r="H122" s="18">
        <v>39.340000000000003</v>
      </c>
      <c r="I122" s="17"/>
      <c r="J122" s="18">
        <v>57.99</v>
      </c>
      <c r="K122" s="18">
        <v>66.63</v>
      </c>
      <c r="L122" s="18">
        <v>80.62</v>
      </c>
      <c r="M122" s="18"/>
      <c r="N122" s="18">
        <v>55.107846062999997</v>
      </c>
      <c r="O122" s="18">
        <v>60.816571095</v>
      </c>
      <c r="P122" s="19" t="s">
        <v>20</v>
      </c>
      <c r="Q122" s="14" t="s">
        <v>625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197</v>
      </c>
      <c r="D123" s="20" t="s">
        <v>198</v>
      </c>
      <c r="E123" s="16"/>
      <c r="F123" s="17">
        <v>23.39</v>
      </c>
      <c r="G123" s="17">
        <v>22.48</v>
      </c>
      <c r="H123" s="17">
        <v>21.57</v>
      </c>
      <c r="I123" s="17"/>
      <c r="J123" s="17">
        <v>24.39</v>
      </c>
      <c r="K123" s="17">
        <v>26.2</v>
      </c>
      <c r="L123" s="17">
        <v>29.14</v>
      </c>
      <c r="M123" s="17"/>
      <c r="N123" s="17">
        <v>53.723458977</v>
      </c>
      <c r="O123" s="36">
        <v>48.055368285999997</v>
      </c>
      <c r="P123" s="20" t="s">
        <v>20</v>
      </c>
      <c r="Q123" s="15" t="s">
        <v>626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199</v>
      </c>
      <c r="D124" s="19" t="s">
        <v>200</v>
      </c>
      <c r="E124" s="16"/>
      <c r="F124" s="18">
        <v>11.02</v>
      </c>
      <c r="G124" s="18">
        <v>10.11</v>
      </c>
      <c r="H124" s="18">
        <v>9.1999999999999993</v>
      </c>
      <c r="I124" s="17"/>
      <c r="J124" s="18">
        <v>11.43</v>
      </c>
      <c r="K124" s="18">
        <v>13.24</v>
      </c>
      <c r="L124" s="18">
        <v>16.190000000000001</v>
      </c>
      <c r="M124" s="18"/>
      <c r="N124" s="18">
        <v>54.173264299000003</v>
      </c>
      <c r="O124" s="18">
        <v>359.31043510000001</v>
      </c>
      <c r="P124" s="19" t="s">
        <v>20</v>
      </c>
      <c r="Q124" s="14" t="s">
        <v>627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201</v>
      </c>
      <c r="D125" s="20" t="s">
        <v>202</v>
      </c>
      <c r="E125" s="16"/>
      <c r="F125" s="17">
        <v>33.08</v>
      </c>
      <c r="G125" s="17">
        <v>29.96</v>
      </c>
      <c r="H125" s="17">
        <v>26.85</v>
      </c>
      <c r="I125" s="17"/>
      <c r="J125" s="17">
        <v>34.340000000000003</v>
      </c>
      <c r="K125" s="17">
        <v>40.56</v>
      </c>
      <c r="L125" s="17">
        <v>50.64</v>
      </c>
      <c r="M125" s="17"/>
      <c r="N125" s="17">
        <v>60.209677200999998</v>
      </c>
      <c r="O125" s="36">
        <v>24.975132237999997</v>
      </c>
      <c r="P125" s="20" t="s">
        <v>20</v>
      </c>
      <c r="Q125" s="15" t="s">
        <v>628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201</v>
      </c>
      <c r="D126" s="19" t="s">
        <v>203</v>
      </c>
      <c r="E126" s="16"/>
      <c r="F126" s="18">
        <v>37.35</v>
      </c>
      <c r="G126" s="18">
        <v>34.06</v>
      </c>
      <c r="H126" s="18">
        <v>30.77</v>
      </c>
      <c r="I126" s="17"/>
      <c r="J126" s="18">
        <v>38.619999999999997</v>
      </c>
      <c r="K126" s="18">
        <v>45.19</v>
      </c>
      <c r="L126" s="18">
        <v>55.83</v>
      </c>
      <c r="M126" s="18"/>
      <c r="N126" s="18">
        <v>56.598660113999998</v>
      </c>
      <c r="O126" s="18">
        <v>877.95660667000004</v>
      </c>
      <c r="P126" s="19" t="s">
        <v>20</v>
      </c>
      <c r="Q126" s="14" t="s">
        <v>629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204</v>
      </c>
      <c r="D127" s="20" t="s">
        <v>205</v>
      </c>
      <c r="E127" s="16"/>
      <c r="F127" s="17">
        <v>4.05</v>
      </c>
      <c r="G127" s="17">
        <v>3.71</v>
      </c>
      <c r="H127" s="17">
        <v>3.38</v>
      </c>
      <c r="I127" s="17"/>
      <c r="J127" s="17">
        <v>4.13</v>
      </c>
      <c r="K127" s="17">
        <v>4.79</v>
      </c>
      <c r="L127" s="17">
        <v>5.87</v>
      </c>
      <c r="M127" s="17"/>
      <c r="N127" s="17">
        <v>38.669965537000003</v>
      </c>
      <c r="O127" s="36">
        <v>2.1734666189999996</v>
      </c>
      <c r="P127" s="20" t="s">
        <v>17</v>
      </c>
      <c r="Q127" s="15" t="s">
        <v>630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206</v>
      </c>
      <c r="D128" s="19" t="s">
        <v>207</v>
      </c>
      <c r="E128" s="16"/>
      <c r="F128" s="18">
        <v>40.409999999999997</v>
      </c>
      <c r="G128" s="18">
        <v>35.21</v>
      </c>
      <c r="H128" s="18">
        <v>30.02</v>
      </c>
      <c r="I128" s="17"/>
      <c r="J128" s="18">
        <v>45.18</v>
      </c>
      <c r="K128" s="18">
        <v>55.56</v>
      </c>
      <c r="L128" s="18">
        <v>72.36</v>
      </c>
      <c r="M128" s="18"/>
      <c r="N128" s="18">
        <v>53.341189212000003</v>
      </c>
      <c r="O128" s="18">
        <v>657.96893270999999</v>
      </c>
      <c r="P128" s="19" t="s">
        <v>20</v>
      </c>
      <c r="Q128" s="14" t="s">
        <v>631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208</v>
      </c>
      <c r="D129" s="20" t="s">
        <v>209</v>
      </c>
      <c r="E129" s="16"/>
      <c r="F129" s="17">
        <v>5.22</v>
      </c>
      <c r="G129" s="17">
        <v>4.63</v>
      </c>
      <c r="H129" s="17">
        <v>4.05</v>
      </c>
      <c r="I129" s="17"/>
      <c r="J129" s="17">
        <v>5.4</v>
      </c>
      <c r="K129" s="17">
        <v>6.56</v>
      </c>
      <c r="L129" s="17">
        <v>8.4499999999999993</v>
      </c>
      <c r="M129" s="17"/>
      <c r="N129" s="17">
        <v>70.112589885000006</v>
      </c>
      <c r="O129" s="36">
        <v>19.278569619000002</v>
      </c>
      <c r="P129" s="20" t="s">
        <v>20</v>
      </c>
      <c r="Q129" s="15" t="s">
        <v>632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633</v>
      </c>
      <c r="D130" s="19" t="s">
        <v>634</v>
      </c>
      <c r="E130" s="16"/>
      <c r="F130" s="18">
        <v>148.06</v>
      </c>
      <c r="G130" s="18">
        <v>135.02000000000001</v>
      </c>
      <c r="H130" s="18">
        <v>121.98</v>
      </c>
      <c r="I130" s="17"/>
      <c r="J130" s="18">
        <v>160.36000000000001</v>
      </c>
      <c r="K130" s="18">
        <v>186.43</v>
      </c>
      <c r="L130" s="18">
        <v>228.63</v>
      </c>
      <c r="M130" s="18"/>
      <c r="N130" s="18">
        <v>58.835645581999998</v>
      </c>
      <c r="O130" s="18">
        <v>4.1904818310000005</v>
      </c>
      <c r="P130" s="19" t="s">
        <v>20</v>
      </c>
      <c r="Q130" s="14" t="s">
        <v>635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210</v>
      </c>
      <c r="D131" s="20" t="s">
        <v>211</v>
      </c>
      <c r="E131" s="16"/>
      <c r="F131" s="17">
        <v>6.25</v>
      </c>
      <c r="G131" s="17">
        <v>5.64</v>
      </c>
      <c r="H131" s="17">
        <v>5.03</v>
      </c>
      <c r="I131" s="17"/>
      <c r="J131" s="17">
        <v>6.48</v>
      </c>
      <c r="K131" s="17">
        <v>7.69</v>
      </c>
      <c r="L131" s="17">
        <v>9.66</v>
      </c>
      <c r="M131" s="17"/>
      <c r="N131" s="17">
        <v>41.244130124000002</v>
      </c>
      <c r="O131" s="36">
        <v>3.5317232857</v>
      </c>
      <c r="P131" s="20" t="s">
        <v>17</v>
      </c>
      <c r="Q131" s="15" t="s">
        <v>636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212</v>
      </c>
      <c r="D132" s="19" t="s">
        <v>213</v>
      </c>
      <c r="E132" s="16"/>
      <c r="F132" s="18">
        <v>8.2100000000000009</v>
      </c>
      <c r="G132" s="18">
        <v>7.26</v>
      </c>
      <c r="H132" s="18">
        <v>6.32</v>
      </c>
      <c r="I132" s="17"/>
      <c r="J132" s="18">
        <v>9.91</v>
      </c>
      <c r="K132" s="18">
        <v>11.79</v>
      </c>
      <c r="L132" s="18">
        <v>14.84</v>
      </c>
      <c r="M132" s="18"/>
      <c r="N132" s="18">
        <v>66.615195323999998</v>
      </c>
      <c r="O132" s="18">
        <v>12.902181761</v>
      </c>
      <c r="P132" s="19" t="s">
        <v>20</v>
      </c>
      <c r="Q132" s="14" t="s">
        <v>637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214</v>
      </c>
      <c r="D133" s="20" t="s">
        <v>215</v>
      </c>
      <c r="E133" s="16"/>
      <c r="F133" s="17">
        <v>3.78</v>
      </c>
      <c r="G133" s="17">
        <v>3.48</v>
      </c>
      <c r="H133" s="17">
        <v>3.19</v>
      </c>
      <c r="I133" s="17"/>
      <c r="J133" s="17">
        <v>4.41</v>
      </c>
      <c r="K133" s="17">
        <v>4.99</v>
      </c>
      <c r="L133" s="17">
        <v>5.92</v>
      </c>
      <c r="M133" s="17"/>
      <c r="N133" s="17">
        <v>50.301859098999998</v>
      </c>
      <c r="O133" s="36">
        <v>5.9771158570999994</v>
      </c>
      <c r="P133" s="20" t="s">
        <v>20</v>
      </c>
      <c r="Q133" s="15" t="s">
        <v>638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214</v>
      </c>
      <c r="D134" s="19" t="s">
        <v>216</v>
      </c>
      <c r="E134" s="16"/>
      <c r="F134" s="18">
        <v>19.03</v>
      </c>
      <c r="G134" s="18">
        <v>17.47</v>
      </c>
      <c r="H134" s="18">
        <v>15.92</v>
      </c>
      <c r="I134" s="17"/>
      <c r="J134" s="18">
        <v>19.37</v>
      </c>
      <c r="K134" s="18">
        <v>22.47</v>
      </c>
      <c r="L134" s="18">
        <v>27.5</v>
      </c>
      <c r="M134" s="18"/>
      <c r="N134" s="18">
        <v>48.016611101000002</v>
      </c>
      <c r="O134" s="18">
        <v>95.961157</v>
      </c>
      <c r="P134" s="19" t="s">
        <v>17</v>
      </c>
      <c r="Q134" s="14" t="s">
        <v>639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217</v>
      </c>
      <c r="D135" s="20" t="s">
        <v>218</v>
      </c>
      <c r="E135" s="16"/>
      <c r="F135" s="17">
        <v>11.59</v>
      </c>
      <c r="G135" s="17">
        <v>10.18</v>
      </c>
      <c r="H135" s="17">
        <v>8.77</v>
      </c>
      <c r="I135" s="17"/>
      <c r="J135" s="17">
        <v>11.8</v>
      </c>
      <c r="K135" s="17">
        <v>14.61</v>
      </c>
      <c r="L135" s="17">
        <v>19.149999999999999</v>
      </c>
      <c r="M135" s="17"/>
      <c r="N135" s="17">
        <v>72.835427694000003</v>
      </c>
      <c r="O135" s="36">
        <v>8.4453198095000008</v>
      </c>
      <c r="P135" s="20" t="s">
        <v>20</v>
      </c>
      <c r="Q135" s="15" t="s">
        <v>640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219</v>
      </c>
      <c r="D136" s="19" t="s">
        <v>220</v>
      </c>
      <c r="E136" s="16"/>
      <c r="F136" s="18">
        <v>6</v>
      </c>
      <c r="G136" s="18">
        <v>4.9400000000000004</v>
      </c>
      <c r="H136" s="18">
        <v>3.89</v>
      </c>
      <c r="I136" s="17"/>
      <c r="J136" s="18">
        <v>7</v>
      </c>
      <c r="K136" s="18">
        <v>9.1</v>
      </c>
      <c r="L136" s="18">
        <v>12.5</v>
      </c>
      <c r="M136" s="18"/>
      <c r="N136" s="18">
        <v>58.399570093999998</v>
      </c>
      <c r="O136" s="18">
        <v>5.1592325238000001</v>
      </c>
      <c r="P136" s="19" t="s">
        <v>20</v>
      </c>
      <c r="Q136" s="14" t="s">
        <v>641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221</v>
      </c>
      <c r="D137" s="20" t="s">
        <v>222</v>
      </c>
      <c r="E137" s="16"/>
      <c r="F137" s="17">
        <v>42.95</v>
      </c>
      <c r="G137" s="17">
        <v>37.32</v>
      </c>
      <c r="H137" s="17">
        <v>31.69</v>
      </c>
      <c r="I137" s="17"/>
      <c r="J137" s="17">
        <v>44.58</v>
      </c>
      <c r="K137" s="17">
        <v>55.83</v>
      </c>
      <c r="L137" s="17">
        <v>74.040000000000006</v>
      </c>
      <c r="M137" s="17"/>
      <c r="N137" s="17">
        <v>65.477865327999993</v>
      </c>
      <c r="O137" s="36">
        <v>423.45876870999996</v>
      </c>
      <c r="P137" s="20" t="s">
        <v>20</v>
      </c>
      <c r="Q137" s="15" t="s">
        <v>642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223</v>
      </c>
      <c r="D138" s="19" t="s">
        <v>224</v>
      </c>
      <c r="E138" s="16"/>
      <c r="F138" s="18">
        <v>21.41</v>
      </c>
      <c r="G138" s="18">
        <v>19.440000000000001</v>
      </c>
      <c r="H138" s="18">
        <v>17.47</v>
      </c>
      <c r="I138" s="17"/>
      <c r="J138" s="18">
        <v>22.19</v>
      </c>
      <c r="K138" s="18">
        <v>26.12</v>
      </c>
      <c r="L138" s="18">
        <v>32.49</v>
      </c>
      <c r="M138" s="18"/>
      <c r="N138" s="18">
        <v>56.043396758999997</v>
      </c>
      <c r="O138" s="18">
        <v>5.7238887618999996</v>
      </c>
      <c r="P138" s="19" t="s">
        <v>20</v>
      </c>
      <c r="Q138" s="14" t="s">
        <v>643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225</v>
      </c>
      <c r="D139" s="19" t="s">
        <v>226</v>
      </c>
      <c r="E139" s="16"/>
      <c r="F139" s="18">
        <v>17.809999999999999</v>
      </c>
      <c r="G139" s="18">
        <v>15.39</v>
      </c>
      <c r="H139" s="18">
        <v>12.97</v>
      </c>
      <c r="I139" s="17"/>
      <c r="J139" s="18">
        <v>18.47</v>
      </c>
      <c r="K139" s="18">
        <v>23.3</v>
      </c>
      <c r="L139" s="18">
        <v>31.13</v>
      </c>
      <c r="M139" s="18"/>
      <c r="N139" s="18">
        <v>70.601306226999995</v>
      </c>
      <c r="O139" s="18">
        <v>286.25883376000002</v>
      </c>
      <c r="P139" s="19" t="s">
        <v>20</v>
      </c>
      <c r="Q139" s="14" t="s">
        <v>644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227</v>
      </c>
      <c r="D140" s="20" t="s">
        <v>228</v>
      </c>
      <c r="E140" s="16"/>
      <c r="F140" s="17">
        <v>3.66</v>
      </c>
      <c r="G140" s="17">
        <v>3.19</v>
      </c>
      <c r="H140" s="17">
        <v>2.73</v>
      </c>
      <c r="I140" s="17"/>
      <c r="J140" s="17">
        <v>3.97</v>
      </c>
      <c r="K140" s="17">
        <v>4.8899999999999997</v>
      </c>
      <c r="L140" s="17">
        <v>6.39</v>
      </c>
      <c r="M140" s="17"/>
      <c r="N140" s="17">
        <v>51.296976561999998</v>
      </c>
      <c r="O140" s="36">
        <v>28.267454237999999</v>
      </c>
      <c r="P140" s="20" t="s">
        <v>20</v>
      </c>
      <c r="Q140" s="15" t="s">
        <v>645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229</v>
      </c>
      <c r="D141" s="19" t="s">
        <v>230</v>
      </c>
      <c r="E141" s="16"/>
      <c r="F141" s="18">
        <v>23.46</v>
      </c>
      <c r="G141" s="18">
        <v>21.55</v>
      </c>
      <c r="H141" s="18">
        <v>19.64</v>
      </c>
      <c r="I141" s="17"/>
      <c r="J141" s="18">
        <v>25.9</v>
      </c>
      <c r="K141" s="18">
        <v>29.71</v>
      </c>
      <c r="L141" s="18">
        <v>35.869999999999997</v>
      </c>
      <c r="M141" s="18"/>
      <c r="N141" s="18">
        <v>52.421541112</v>
      </c>
      <c r="O141" s="18">
        <v>15.731831666</v>
      </c>
      <c r="P141" s="19" t="s">
        <v>20</v>
      </c>
      <c r="Q141" s="14" t="s">
        <v>646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231</v>
      </c>
      <c r="D142" s="20" t="s">
        <v>232</v>
      </c>
      <c r="E142" s="16"/>
      <c r="F142" s="17">
        <v>9.08</v>
      </c>
      <c r="G142" s="17">
        <v>7.41</v>
      </c>
      <c r="H142" s="17">
        <v>5.75</v>
      </c>
      <c r="I142" s="17"/>
      <c r="J142" s="17">
        <v>9.65</v>
      </c>
      <c r="K142" s="17">
        <v>12.97</v>
      </c>
      <c r="L142" s="17">
        <v>18.36</v>
      </c>
      <c r="M142" s="17"/>
      <c r="N142" s="17">
        <v>44.821483692999998</v>
      </c>
      <c r="O142" s="36">
        <v>254.63480429000001</v>
      </c>
      <c r="P142" s="20" t="s">
        <v>17</v>
      </c>
      <c r="Q142" s="15" t="s">
        <v>647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233</v>
      </c>
      <c r="D143" s="19" t="s">
        <v>234</v>
      </c>
      <c r="E143" s="16"/>
      <c r="F143" s="18">
        <v>5.75</v>
      </c>
      <c r="G143" s="18">
        <v>5.23</v>
      </c>
      <c r="H143" s="18">
        <v>4.72</v>
      </c>
      <c r="I143" s="17"/>
      <c r="J143" s="18">
        <v>6.12</v>
      </c>
      <c r="K143" s="18">
        <v>7.14</v>
      </c>
      <c r="L143" s="18">
        <v>8.8000000000000007</v>
      </c>
      <c r="M143" s="18"/>
      <c r="N143" s="18">
        <v>64.080849069999999</v>
      </c>
      <c r="O143" s="18">
        <v>2.3679421429</v>
      </c>
      <c r="P143" s="19" t="s">
        <v>20</v>
      </c>
      <c r="Q143" s="14" t="s">
        <v>648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233</v>
      </c>
      <c r="D144" s="20" t="s">
        <v>235</v>
      </c>
      <c r="E144" s="16"/>
      <c r="F144" s="17">
        <v>7.11</v>
      </c>
      <c r="G144" s="17">
        <v>6.31</v>
      </c>
      <c r="H144" s="17">
        <v>5.52</v>
      </c>
      <c r="I144" s="17"/>
      <c r="J144" s="17">
        <v>8.27</v>
      </c>
      <c r="K144" s="17">
        <v>9.85</v>
      </c>
      <c r="L144" s="17">
        <v>12.4</v>
      </c>
      <c r="M144" s="17"/>
      <c r="N144" s="17">
        <v>57.973820914999997</v>
      </c>
      <c r="O144" s="36">
        <v>93.608286047999997</v>
      </c>
      <c r="P144" s="20" t="s">
        <v>20</v>
      </c>
      <c r="Q144" s="15" t="s">
        <v>649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236</v>
      </c>
      <c r="D145" s="19" t="s">
        <v>237</v>
      </c>
      <c r="E145" s="16"/>
      <c r="F145" s="18">
        <v>24.87</v>
      </c>
      <c r="G145" s="18">
        <v>20.96</v>
      </c>
      <c r="H145" s="18">
        <v>17.05</v>
      </c>
      <c r="I145" s="17"/>
      <c r="J145" s="18">
        <v>26.03</v>
      </c>
      <c r="K145" s="18">
        <v>33.840000000000003</v>
      </c>
      <c r="L145" s="18">
        <v>46.48</v>
      </c>
      <c r="M145" s="18"/>
      <c r="N145" s="18">
        <v>72.107792626000005</v>
      </c>
      <c r="O145" s="18">
        <v>207.53587818999998</v>
      </c>
      <c r="P145" s="19" t="s">
        <v>20</v>
      </c>
      <c r="Q145" s="14" t="s">
        <v>650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238</v>
      </c>
      <c r="D146" s="20" t="s">
        <v>239</v>
      </c>
      <c r="E146" s="16"/>
      <c r="F146" s="17">
        <v>4.75</v>
      </c>
      <c r="G146" s="17">
        <v>4.22</v>
      </c>
      <c r="H146" s="17">
        <v>3.7</v>
      </c>
      <c r="I146" s="17"/>
      <c r="J146" s="17">
        <v>5.1100000000000003</v>
      </c>
      <c r="K146" s="17">
        <v>6.15</v>
      </c>
      <c r="L146" s="17">
        <v>7.83</v>
      </c>
      <c r="M146" s="17"/>
      <c r="N146" s="17">
        <v>53.738412095000001</v>
      </c>
      <c r="O146" s="36">
        <v>1.8836617143000001</v>
      </c>
      <c r="P146" s="20" t="s">
        <v>20</v>
      </c>
      <c r="Q146" s="15" t="s">
        <v>651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240</v>
      </c>
      <c r="D147" s="19" t="s">
        <v>241</v>
      </c>
      <c r="E147" s="16"/>
      <c r="F147" s="18">
        <v>7.88</v>
      </c>
      <c r="G147" s="18">
        <v>5.42</v>
      </c>
      <c r="H147" s="18">
        <v>2.96</v>
      </c>
      <c r="I147" s="17"/>
      <c r="J147" s="18">
        <v>10.89</v>
      </c>
      <c r="K147" s="18">
        <v>15.8</v>
      </c>
      <c r="L147" s="18">
        <v>23.75</v>
      </c>
      <c r="M147" s="18"/>
      <c r="N147" s="18">
        <v>61.199678609000003</v>
      </c>
      <c r="O147" s="18">
        <v>66.009649619000001</v>
      </c>
      <c r="P147" s="19" t="s">
        <v>20</v>
      </c>
      <c r="Q147" s="14" t="s">
        <v>652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242</v>
      </c>
      <c r="D148" s="20" t="s">
        <v>243</v>
      </c>
      <c r="E148" s="16"/>
      <c r="F148" s="17">
        <v>118.88</v>
      </c>
      <c r="G148" s="17">
        <v>106.77</v>
      </c>
      <c r="H148" s="17">
        <v>94.67</v>
      </c>
      <c r="I148" s="17"/>
      <c r="J148" s="17">
        <v>123.8</v>
      </c>
      <c r="K148" s="17">
        <v>148</v>
      </c>
      <c r="L148" s="17">
        <v>187.16</v>
      </c>
      <c r="M148" s="17"/>
      <c r="N148" s="17">
        <v>56.789738415000002</v>
      </c>
      <c r="O148" s="36">
        <v>46.897011436</v>
      </c>
      <c r="P148" s="20" t="s">
        <v>20</v>
      </c>
      <c r="Q148" s="15" t="s">
        <v>653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244</v>
      </c>
      <c r="D149" s="19" t="s">
        <v>245</v>
      </c>
      <c r="E149" s="16"/>
      <c r="F149" s="18">
        <v>129.24</v>
      </c>
      <c r="G149" s="18">
        <v>113.22</v>
      </c>
      <c r="H149" s="18">
        <v>97.21</v>
      </c>
      <c r="I149" s="17"/>
      <c r="J149" s="18">
        <v>151.94</v>
      </c>
      <c r="K149" s="18">
        <v>183.96</v>
      </c>
      <c r="L149" s="18">
        <v>235.79</v>
      </c>
      <c r="M149" s="18"/>
      <c r="N149" s="18">
        <v>63.808557891</v>
      </c>
      <c r="O149" s="18">
        <v>15.249002131999999</v>
      </c>
      <c r="P149" s="19" t="s">
        <v>20</v>
      </c>
      <c r="Q149" s="14" t="s">
        <v>654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246</v>
      </c>
      <c r="D150" s="20" t="s">
        <v>247</v>
      </c>
      <c r="E150" s="16"/>
      <c r="F150" s="17">
        <v>32.119999999999997</v>
      </c>
      <c r="G150" s="17">
        <v>29.79</v>
      </c>
      <c r="H150" s="17">
        <v>27.47</v>
      </c>
      <c r="I150" s="17"/>
      <c r="J150" s="17">
        <v>32.83</v>
      </c>
      <c r="K150" s="17">
        <v>37.47</v>
      </c>
      <c r="L150" s="17">
        <v>45</v>
      </c>
      <c r="M150" s="17"/>
      <c r="N150" s="17">
        <v>82.388950683000004</v>
      </c>
      <c r="O150" s="36">
        <v>12.879521951999999</v>
      </c>
      <c r="P150" s="20" t="s">
        <v>20</v>
      </c>
      <c r="Q150" s="15" t="s">
        <v>655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248</v>
      </c>
      <c r="D151" s="19" t="s">
        <v>249</v>
      </c>
      <c r="E151" s="16"/>
      <c r="F151" s="18">
        <v>107.14</v>
      </c>
      <c r="G151" s="18">
        <v>99.34</v>
      </c>
      <c r="H151" s="18">
        <v>91.55</v>
      </c>
      <c r="I151" s="17"/>
      <c r="J151" s="18">
        <v>109.88</v>
      </c>
      <c r="K151" s="18">
        <v>125.46</v>
      </c>
      <c r="L151" s="18">
        <v>150.69</v>
      </c>
      <c r="M151" s="18"/>
      <c r="N151" s="18">
        <v>69.744234614000007</v>
      </c>
      <c r="O151" s="18">
        <v>14.676337041999998</v>
      </c>
      <c r="P151" s="19" t="s">
        <v>20</v>
      </c>
      <c r="Q151" s="14" t="s">
        <v>656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250</v>
      </c>
      <c r="D152" s="20" t="s">
        <v>251</v>
      </c>
      <c r="E152" s="16"/>
      <c r="F152" s="17">
        <v>29.31</v>
      </c>
      <c r="G152" s="17">
        <v>24.54</v>
      </c>
      <c r="H152" s="17">
        <v>19.78</v>
      </c>
      <c r="I152" s="17"/>
      <c r="J152" s="17">
        <v>30.15</v>
      </c>
      <c r="K152" s="17">
        <v>39.67</v>
      </c>
      <c r="L152" s="17">
        <v>55.08</v>
      </c>
      <c r="M152" s="17"/>
      <c r="N152" s="17">
        <v>38.279959513999998</v>
      </c>
      <c r="O152" s="36">
        <v>31.306960045</v>
      </c>
      <c r="P152" s="20" t="s">
        <v>17</v>
      </c>
      <c r="Q152" s="15" t="s">
        <v>657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252</v>
      </c>
      <c r="D153" s="19" t="s">
        <v>253</v>
      </c>
      <c r="E153" s="16"/>
      <c r="F153" s="18">
        <v>10.63</v>
      </c>
      <c r="G153" s="18">
        <v>9.85</v>
      </c>
      <c r="H153" s="18">
        <v>9.08</v>
      </c>
      <c r="I153" s="17"/>
      <c r="J153" s="18">
        <v>10.98</v>
      </c>
      <c r="K153" s="18">
        <v>12.52</v>
      </c>
      <c r="L153" s="18">
        <v>15.01</v>
      </c>
      <c r="M153" s="18"/>
      <c r="N153" s="18">
        <v>64.987596214999996</v>
      </c>
      <c r="O153" s="18">
        <v>9.8370908094999994</v>
      </c>
      <c r="P153" s="19" t="s">
        <v>20</v>
      </c>
      <c r="Q153" s="14" t="s">
        <v>658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254</v>
      </c>
      <c r="D154" s="20" t="s">
        <v>255</v>
      </c>
      <c r="E154" s="16"/>
      <c r="F154" s="17">
        <v>4.99</v>
      </c>
      <c r="G154" s="17">
        <v>3.89</v>
      </c>
      <c r="H154" s="17">
        <v>2.8</v>
      </c>
      <c r="I154" s="17"/>
      <c r="J154" s="17">
        <v>5.21</v>
      </c>
      <c r="K154" s="17">
        <v>7.39</v>
      </c>
      <c r="L154" s="17">
        <v>10.94</v>
      </c>
      <c r="M154" s="17"/>
      <c r="N154" s="17">
        <v>38.473679498000003</v>
      </c>
      <c r="O154" s="36">
        <v>104.69037408999999</v>
      </c>
      <c r="P154" s="20" t="s">
        <v>17</v>
      </c>
      <c r="Q154" s="15" t="s">
        <v>659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465</v>
      </c>
      <c r="D155" s="19" t="s">
        <v>466</v>
      </c>
      <c r="E155" s="16"/>
      <c r="F155" s="18">
        <v>4.04</v>
      </c>
      <c r="G155" s="18">
        <v>3.59</v>
      </c>
      <c r="H155" s="18">
        <v>3.14</v>
      </c>
      <c r="I155" s="17"/>
      <c r="J155" s="18">
        <v>4.37</v>
      </c>
      <c r="K155" s="18">
        <v>5.26</v>
      </c>
      <c r="L155" s="18">
        <v>6.71</v>
      </c>
      <c r="M155" s="18"/>
      <c r="N155" s="18">
        <v>52.861435102999998</v>
      </c>
      <c r="O155" s="18">
        <v>3.3244528094999999</v>
      </c>
      <c r="P155" s="19" t="s">
        <v>20</v>
      </c>
      <c r="Q155" s="14" t="s">
        <v>660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256</v>
      </c>
      <c r="D156" s="20" t="s">
        <v>257</v>
      </c>
      <c r="E156" s="16"/>
      <c r="F156" s="17">
        <v>13.46</v>
      </c>
      <c r="G156" s="17">
        <v>12.35</v>
      </c>
      <c r="H156" s="17">
        <v>11.25</v>
      </c>
      <c r="I156" s="17"/>
      <c r="J156" s="17">
        <v>14.1</v>
      </c>
      <c r="K156" s="17">
        <v>16.3</v>
      </c>
      <c r="L156" s="17">
        <v>19.86</v>
      </c>
      <c r="M156" s="17"/>
      <c r="N156" s="17">
        <v>56.231200719</v>
      </c>
      <c r="O156" s="36">
        <v>108.27540742000001</v>
      </c>
      <c r="P156" s="20" t="s">
        <v>20</v>
      </c>
      <c r="Q156" s="15" t="s">
        <v>661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258</v>
      </c>
      <c r="D157" s="19" t="s">
        <v>259</v>
      </c>
      <c r="E157" s="16"/>
      <c r="F157" s="18">
        <v>19.760000000000002</v>
      </c>
      <c r="G157" s="18">
        <v>16.649999999999999</v>
      </c>
      <c r="H157" s="18">
        <v>13.54</v>
      </c>
      <c r="I157" s="17"/>
      <c r="J157" s="18">
        <v>20.65</v>
      </c>
      <c r="K157" s="18">
        <v>26.86</v>
      </c>
      <c r="L157" s="18">
        <v>36.93</v>
      </c>
      <c r="M157" s="18"/>
      <c r="N157" s="18">
        <v>77.955508046999995</v>
      </c>
      <c r="O157" s="18">
        <v>13.561100333000001</v>
      </c>
      <c r="P157" s="19" t="s">
        <v>20</v>
      </c>
      <c r="Q157" s="14" t="s">
        <v>662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260</v>
      </c>
      <c r="D158" s="20" t="s">
        <v>261</v>
      </c>
      <c r="E158" s="16"/>
      <c r="F158" s="17">
        <v>6.95</v>
      </c>
      <c r="G158" s="17">
        <v>5.57</v>
      </c>
      <c r="H158" s="17">
        <v>4.1900000000000004</v>
      </c>
      <c r="I158" s="17"/>
      <c r="J158" s="17">
        <v>7.74</v>
      </c>
      <c r="K158" s="17">
        <v>10.49</v>
      </c>
      <c r="L158" s="17">
        <v>14.94</v>
      </c>
      <c r="M158" s="17"/>
      <c r="N158" s="17">
        <v>53.809125446000003</v>
      </c>
      <c r="O158" s="36">
        <v>41.663377429000001</v>
      </c>
      <c r="P158" s="20" t="s">
        <v>20</v>
      </c>
      <c r="Q158" s="15" t="s">
        <v>663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262</v>
      </c>
      <c r="D159" s="19" t="s">
        <v>263</v>
      </c>
      <c r="E159" s="16"/>
      <c r="F159" s="18">
        <v>5.18</v>
      </c>
      <c r="G159" s="18">
        <v>4.59</v>
      </c>
      <c r="H159" s="18">
        <v>4</v>
      </c>
      <c r="I159" s="17"/>
      <c r="J159" s="18">
        <v>5.38</v>
      </c>
      <c r="K159" s="18">
        <v>6.55</v>
      </c>
      <c r="L159" s="18">
        <v>8.4499999999999993</v>
      </c>
      <c r="M159" s="18"/>
      <c r="N159" s="18">
        <v>45.796476429000002</v>
      </c>
      <c r="O159" s="18">
        <v>60.076638428999999</v>
      </c>
      <c r="P159" s="19" t="s">
        <v>17</v>
      </c>
      <c r="Q159" s="14" t="s">
        <v>664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264</v>
      </c>
      <c r="D160" s="20" t="s">
        <v>265</v>
      </c>
      <c r="E160" s="16"/>
      <c r="F160" s="17">
        <v>1.04</v>
      </c>
      <c r="G160" s="17">
        <v>0.91</v>
      </c>
      <c r="H160" s="17">
        <v>0.78</v>
      </c>
      <c r="I160" s="17"/>
      <c r="J160" s="17">
        <v>1.07</v>
      </c>
      <c r="K160" s="17">
        <v>1.32</v>
      </c>
      <c r="L160" s="17">
        <v>1.73</v>
      </c>
      <c r="M160" s="17"/>
      <c r="N160" s="17">
        <v>36.708704376</v>
      </c>
      <c r="O160" s="36">
        <v>2.9267734762000002</v>
      </c>
      <c r="P160" s="20" t="s">
        <v>17</v>
      </c>
      <c r="Q160" s="15" t="s">
        <v>665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266</v>
      </c>
      <c r="D161" s="19" t="s">
        <v>267</v>
      </c>
      <c r="E161" s="16"/>
      <c r="F161" s="18">
        <v>26.75</v>
      </c>
      <c r="G161" s="18">
        <v>24.6</v>
      </c>
      <c r="H161" s="18">
        <v>22.46</v>
      </c>
      <c r="I161" s="17"/>
      <c r="J161" s="18">
        <v>27.25</v>
      </c>
      <c r="K161" s="18">
        <v>31.53</v>
      </c>
      <c r="L161" s="18">
        <v>38.46</v>
      </c>
      <c r="M161" s="18"/>
      <c r="N161" s="18">
        <v>73.270453278000005</v>
      </c>
      <c r="O161" s="18">
        <v>96.540503333000004</v>
      </c>
      <c r="P161" s="19" t="s">
        <v>20</v>
      </c>
      <c r="Q161" s="14" t="s">
        <v>666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268</v>
      </c>
      <c r="D162" s="20" t="s">
        <v>269</v>
      </c>
      <c r="E162" s="16"/>
      <c r="F162" s="17">
        <v>25.03</v>
      </c>
      <c r="G162" s="17">
        <v>22.61</v>
      </c>
      <c r="H162" s="17">
        <v>20.2</v>
      </c>
      <c r="I162" s="17"/>
      <c r="J162" s="17">
        <v>25.41</v>
      </c>
      <c r="K162" s="17">
        <v>30.23</v>
      </c>
      <c r="L162" s="17">
        <v>38.04</v>
      </c>
      <c r="M162" s="17"/>
      <c r="N162" s="17">
        <v>79.882425939000001</v>
      </c>
      <c r="O162" s="36">
        <v>23.614409904999999</v>
      </c>
      <c r="P162" s="20" t="s">
        <v>20</v>
      </c>
      <c r="Q162" s="15" t="s">
        <v>667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270</v>
      </c>
      <c r="D163" s="19" t="s">
        <v>271</v>
      </c>
      <c r="E163" s="16"/>
      <c r="F163" s="18">
        <v>132.9</v>
      </c>
      <c r="G163" s="18">
        <v>119.99</v>
      </c>
      <c r="H163" s="18">
        <v>107.08</v>
      </c>
      <c r="I163" s="17"/>
      <c r="J163" s="18">
        <v>138.58000000000001</v>
      </c>
      <c r="K163" s="18">
        <v>164.39</v>
      </c>
      <c r="L163" s="18">
        <v>206.16</v>
      </c>
      <c r="M163" s="18"/>
      <c r="N163" s="18">
        <v>55.635068349000001</v>
      </c>
      <c r="O163" s="18">
        <v>5.9431910237999999</v>
      </c>
      <c r="P163" s="19" t="s">
        <v>20</v>
      </c>
      <c r="Q163" s="14" t="s">
        <v>668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467</v>
      </c>
      <c r="D164" s="20" t="s">
        <v>468</v>
      </c>
      <c r="E164" s="16"/>
      <c r="F164" s="17">
        <v>34.51</v>
      </c>
      <c r="G164" s="17">
        <v>29.13</v>
      </c>
      <c r="H164" s="17">
        <v>23.75</v>
      </c>
      <c r="I164" s="17"/>
      <c r="J164" s="17">
        <v>47.47</v>
      </c>
      <c r="K164" s="17">
        <v>58.22</v>
      </c>
      <c r="L164" s="17">
        <v>75.62</v>
      </c>
      <c r="M164" s="17"/>
      <c r="N164" s="17">
        <v>50.717359535999996</v>
      </c>
      <c r="O164" s="36">
        <v>2.2590555862000001</v>
      </c>
      <c r="P164" s="20" t="s">
        <v>20</v>
      </c>
      <c r="Q164" s="15" t="s">
        <v>669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272</v>
      </c>
      <c r="D165" s="19" t="s">
        <v>273</v>
      </c>
      <c r="E165" s="16"/>
      <c r="F165" s="18">
        <v>11.16</v>
      </c>
      <c r="G165" s="18">
        <v>9.6999999999999993</v>
      </c>
      <c r="H165" s="18">
        <v>8.24</v>
      </c>
      <c r="I165" s="17"/>
      <c r="J165" s="18">
        <v>11.57</v>
      </c>
      <c r="K165" s="18">
        <v>14.48</v>
      </c>
      <c r="L165" s="18">
        <v>19.2</v>
      </c>
      <c r="M165" s="18"/>
      <c r="N165" s="18">
        <v>41.250806083999997</v>
      </c>
      <c r="O165" s="18">
        <v>32.377305663000001</v>
      </c>
      <c r="P165" s="19" t="s">
        <v>17</v>
      </c>
      <c r="Q165" s="14" t="s">
        <v>670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274</v>
      </c>
      <c r="D166" s="20" t="s">
        <v>275</v>
      </c>
      <c r="E166" s="16"/>
      <c r="F166" s="17">
        <v>16.239999999999998</v>
      </c>
      <c r="G166" s="17">
        <v>13.88</v>
      </c>
      <c r="H166" s="17">
        <v>11.52</v>
      </c>
      <c r="I166" s="17"/>
      <c r="J166" s="17">
        <v>18.29</v>
      </c>
      <c r="K166" s="17">
        <v>23</v>
      </c>
      <c r="L166" s="17">
        <v>30.63</v>
      </c>
      <c r="M166" s="17"/>
      <c r="N166" s="17">
        <v>75.927047803999997</v>
      </c>
      <c r="O166" s="36">
        <v>110.43805558</v>
      </c>
      <c r="P166" s="20" t="s">
        <v>20</v>
      </c>
      <c r="Q166" s="15" t="s">
        <v>671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492</v>
      </c>
      <c r="D167" s="19" t="s">
        <v>493</v>
      </c>
      <c r="E167" s="16"/>
      <c r="F167" s="18">
        <v>5.94</v>
      </c>
      <c r="G167" s="18">
        <v>5.56</v>
      </c>
      <c r="H167" s="18">
        <v>5.19</v>
      </c>
      <c r="I167" s="17"/>
      <c r="J167" s="18">
        <v>6.15</v>
      </c>
      <c r="K167" s="18">
        <v>6.89</v>
      </c>
      <c r="L167" s="18">
        <v>8.1</v>
      </c>
      <c r="M167" s="18"/>
      <c r="N167" s="18">
        <v>66.106379344000004</v>
      </c>
      <c r="O167" s="18">
        <v>1.9174480476000002</v>
      </c>
      <c r="P167" s="19" t="s">
        <v>20</v>
      </c>
      <c r="Q167" s="14" t="s">
        <v>672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276</v>
      </c>
      <c r="D168" s="20" t="s">
        <v>277</v>
      </c>
      <c r="E168" s="16"/>
      <c r="F168" s="17">
        <v>10.92</v>
      </c>
      <c r="G168" s="17">
        <v>10.38</v>
      </c>
      <c r="H168" s="17">
        <v>9.84</v>
      </c>
      <c r="I168" s="17"/>
      <c r="J168" s="17">
        <v>11.15</v>
      </c>
      <c r="K168" s="17">
        <v>12.22</v>
      </c>
      <c r="L168" s="17">
        <v>13.95</v>
      </c>
      <c r="M168" s="17"/>
      <c r="N168" s="17">
        <v>49.387045178000001</v>
      </c>
      <c r="O168" s="36">
        <v>30.362028381000002</v>
      </c>
      <c r="P168" s="20" t="s">
        <v>17</v>
      </c>
      <c r="Q168" s="15" t="s">
        <v>673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494</v>
      </c>
      <c r="D169" s="19" t="s">
        <v>495</v>
      </c>
      <c r="E169" s="16"/>
      <c r="F169" s="18">
        <v>0.62</v>
      </c>
      <c r="G169" s="18">
        <v>0.24</v>
      </c>
      <c r="H169" s="18">
        <v>-0.12</v>
      </c>
      <c r="I169" s="17"/>
      <c r="J169" s="18">
        <v>0.67</v>
      </c>
      <c r="K169" s="18">
        <v>1.41</v>
      </c>
      <c r="L169" s="18">
        <v>2.62</v>
      </c>
      <c r="M169" s="18"/>
      <c r="N169" s="18">
        <v>45.877365431000001</v>
      </c>
      <c r="O169" s="18">
        <v>3.4120595713999999</v>
      </c>
      <c r="P169" s="19" t="s">
        <v>17</v>
      </c>
      <c r="Q169" s="14" t="s">
        <v>674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278</v>
      </c>
      <c r="D170" s="20" t="s">
        <v>279</v>
      </c>
      <c r="E170" s="16"/>
      <c r="F170" s="17" t="s">
        <v>39</v>
      </c>
      <c r="G170" s="17" t="s">
        <v>39</v>
      </c>
      <c r="H170" s="17" t="s">
        <v>39</v>
      </c>
      <c r="I170" s="17"/>
      <c r="J170" s="17" t="s">
        <v>39</v>
      </c>
      <c r="K170" s="17" t="s">
        <v>39</v>
      </c>
      <c r="L170" s="17" t="s">
        <v>39</v>
      </c>
      <c r="M170" s="17"/>
      <c r="N170" s="17" t="s">
        <v>39</v>
      </c>
      <c r="O170" s="36" t="s">
        <v>39</v>
      </c>
      <c r="P170" s="20" t="s">
        <v>39</v>
      </c>
      <c r="Q170" s="15" t="s">
        <v>40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280</v>
      </c>
      <c r="D171" s="19" t="s">
        <v>281</v>
      </c>
      <c r="E171" s="16"/>
      <c r="F171" s="18">
        <v>52.65</v>
      </c>
      <c r="G171" s="18">
        <v>47.83</v>
      </c>
      <c r="H171" s="18">
        <v>43.01</v>
      </c>
      <c r="I171" s="17"/>
      <c r="J171" s="18">
        <v>53.66</v>
      </c>
      <c r="K171" s="18">
        <v>63.29</v>
      </c>
      <c r="L171" s="18">
        <v>78.88</v>
      </c>
      <c r="M171" s="18"/>
      <c r="N171" s="18">
        <v>73.407731655000006</v>
      </c>
      <c r="O171" s="18">
        <v>38.329455332999999</v>
      </c>
      <c r="P171" s="19" t="s">
        <v>20</v>
      </c>
      <c r="Q171" s="14" t="s">
        <v>675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282</v>
      </c>
      <c r="D172" s="20" t="s">
        <v>283</v>
      </c>
      <c r="E172" s="16"/>
      <c r="F172" s="17">
        <v>2.98</v>
      </c>
      <c r="G172" s="17">
        <v>2.17</v>
      </c>
      <c r="H172" s="17">
        <v>1.37</v>
      </c>
      <c r="I172" s="17"/>
      <c r="J172" s="17">
        <v>3.09</v>
      </c>
      <c r="K172" s="17">
        <v>4.6900000000000004</v>
      </c>
      <c r="L172" s="17">
        <v>7.29</v>
      </c>
      <c r="M172" s="17"/>
      <c r="N172" s="17">
        <v>35.572485675000003</v>
      </c>
      <c r="O172" s="36">
        <v>51.478565523999997</v>
      </c>
      <c r="P172" s="20" t="s">
        <v>17</v>
      </c>
      <c r="Q172" s="15" t="s">
        <v>676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284</v>
      </c>
      <c r="D173" s="19" t="s">
        <v>285</v>
      </c>
      <c r="E173" s="16"/>
      <c r="F173" s="18">
        <v>3.48</v>
      </c>
      <c r="G173" s="18">
        <v>3.18</v>
      </c>
      <c r="H173" s="18">
        <v>2.89</v>
      </c>
      <c r="I173" s="17"/>
      <c r="J173" s="18">
        <v>3.64</v>
      </c>
      <c r="K173" s="18">
        <v>4.22</v>
      </c>
      <c r="L173" s="18">
        <v>5.16</v>
      </c>
      <c r="M173" s="18"/>
      <c r="N173" s="18">
        <v>66.577025797999994</v>
      </c>
      <c r="O173" s="18">
        <v>3.5808728571000001</v>
      </c>
      <c r="P173" s="19" t="s">
        <v>20</v>
      </c>
      <c r="Q173" s="14" t="s">
        <v>677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469</v>
      </c>
      <c r="D174" s="20" t="s">
        <v>470</v>
      </c>
      <c r="E174" s="16"/>
      <c r="F174" s="17">
        <v>229.98</v>
      </c>
      <c r="G174" s="17">
        <v>193.27</v>
      </c>
      <c r="H174" s="17">
        <v>156.56</v>
      </c>
      <c r="I174" s="17"/>
      <c r="J174" s="17">
        <v>239</v>
      </c>
      <c r="K174" s="17">
        <v>312.41000000000003</v>
      </c>
      <c r="L174" s="17">
        <v>431.2</v>
      </c>
      <c r="M174" s="17"/>
      <c r="N174" s="17">
        <v>50.313894302999998</v>
      </c>
      <c r="O174" s="36">
        <v>5.4951990538000004</v>
      </c>
      <c r="P174" s="20" t="s">
        <v>17</v>
      </c>
      <c r="Q174" s="15" t="s">
        <v>678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286</v>
      </c>
      <c r="D175" s="19" t="s">
        <v>287</v>
      </c>
      <c r="E175" s="16"/>
      <c r="F175" s="18">
        <v>33</v>
      </c>
      <c r="G175" s="18">
        <v>29.92</v>
      </c>
      <c r="H175" s="18">
        <v>26.85</v>
      </c>
      <c r="I175" s="17"/>
      <c r="J175" s="18">
        <v>33.51</v>
      </c>
      <c r="K175" s="18">
        <v>39.65</v>
      </c>
      <c r="L175" s="18">
        <v>49.61</v>
      </c>
      <c r="M175" s="18"/>
      <c r="N175" s="18">
        <v>43.554207519000002</v>
      </c>
      <c r="O175" s="18">
        <v>316.54802286</v>
      </c>
      <c r="P175" s="19" t="s">
        <v>17</v>
      </c>
      <c r="Q175" s="14" t="s">
        <v>679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286</v>
      </c>
      <c r="D176" s="20" t="s">
        <v>288</v>
      </c>
      <c r="E176" s="16"/>
      <c r="F176" s="17">
        <v>31.05</v>
      </c>
      <c r="G176" s="17">
        <v>28.55</v>
      </c>
      <c r="H176" s="17">
        <v>26.05</v>
      </c>
      <c r="I176" s="17"/>
      <c r="J176" s="17">
        <v>31.5</v>
      </c>
      <c r="K176" s="17">
        <v>36.49</v>
      </c>
      <c r="L176" s="17">
        <v>44.57</v>
      </c>
      <c r="M176" s="17"/>
      <c r="N176" s="17">
        <v>44.510731931999999</v>
      </c>
      <c r="O176" s="36">
        <v>1165.2558414</v>
      </c>
      <c r="P176" s="20" t="s">
        <v>17</v>
      </c>
      <c r="Q176" s="15" t="s">
        <v>680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289</v>
      </c>
      <c r="D177" s="19" t="s">
        <v>290</v>
      </c>
      <c r="E177" s="16"/>
      <c r="F177" s="18">
        <v>14.62</v>
      </c>
      <c r="G177" s="18">
        <v>13.3</v>
      </c>
      <c r="H177" s="18">
        <v>11.99</v>
      </c>
      <c r="I177" s="17"/>
      <c r="J177" s="18">
        <v>16.11</v>
      </c>
      <c r="K177" s="18">
        <v>18.73</v>
      </c>
      <c r="L177" s="18">
        <v>22.97</v>
      </c>
      <c r="M177" s="18"/>
      <c r="N177" s="18">
        <v>62.911875838</v>
      </c>
      <c r="O177" s="18">
        <v>52.184458286000002</v>
      </c>
      <c r="P177" s="19" t="s">
        <v>20</v>
      </c>
      <c r="Q177" s="14" t="s">
        <v>681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291</v>
      </c>
      <c r="D178" s="20" t="s">
        <v>292</v>
      </c>
      <c r="E178" s="16"/>
      <c r="F178" s="17">
        <v>39.25</v>
      </c>
      <c r="G178" s="17">
        <v>36.270000000000003</v>
      </c>
      <c r="H178" s="17">
        <v>33.29</v>
      </c>
      <c r="I178" s="17"/>
      <c r="J178" s="17">
        <v>42.32</v>
      </c>
      <c r="K178" s="17">
        <v>48.27</v>
      </c>
      <c r="L178" s="17">
        <v>57.91</v>
      </c>
      <c r="M178" s="17"/>
      <c r="N178" s="17">
        <v>66.354180334000006</v>
      </c>
      <c r="O178" s="36">
        <v>410.74075718999995</v>
      </c>
      <c r="P178" s="20" t="s">
        <v>20</v>
      </c>
      <c r="Q178" s="15" t="s">
        <v>682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293</v>
      </c>
      <c r="D179" s="19" t="s">
        <v>294</v>
      </c>
      <c r="E179" s="16"/>
      <c r="F179" s="18">
        <v>4.13</v>
      </c>
      <c r="G179" s="18">
        <v>3.71</v>
      </c>
      <c r="H179" s="18">
        <v>3.29</v>
      </c>
      <c r="I179" s="17"/>
      <c r="J179" s="18">
        <v>4.33</v>
      </c>
      <c r="K179" s="18">
        <v>5.16</v>
      </c>
      <c r="L179" s="18">
        <v>6.51</v>
      </c>
      <c r="M179" s="18"/>
      <c r="N179" s="18">
        <v>50.158485255000002</v>
      </c>
      <c r="O179" s="18">
        <v>27.315567238</v>
      </c>
      <c r="P179" s="19" t="s">
        <v>17</v>
      </c>
      <c r="Q179" s="14" t="s">
        <v>683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684</v>
      </c>
      <c r="D180" s="20" t="s">
        <v>685</v>
      </c>
      <c r="E180" s="16"/>
      <c r="F180" s="17">
        <v>5.24</v>
      </c>
      <c r="G180" s="17">
        <v>4.87</v>
      </c>
      <c r="H180" s="17">
        <v>4.5</v>
      </c>
      <c r="I180" s="17"/>
      <c r="J180" s="17">
        <v>5.31</v>
      </c>
      <c r="K180" s="17">
        <v>6.04</v>
      </c>
      <c r="L180" s="17">
        <v>7.23</v>
      </c>
      <c r="M180" s="17"/>
      <c r="N180" s="17">
        <v>69.701224775</v>
      </c>
      <c r="O180" s="36">
        <v>1.4309103332999999</v>
      </c>
      <c r="P180" s="20" t="s">
        <v>20</v>
      </c>
      <c r="Q180" s="15" t="s">
        <v>686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295</v>
      </c>
      <c r="D181" s="19" t="s">
        <v>296</v>
      </c>
      <c r="E181" s="16"/>
      <c r="F181" s="18">
        <v>14.28</v>
      </c>
      <c r="G181" s="18">
        <v>12.26</v>
      </c>
      <c r="H181" s="18">
        <v>10.25</v>
      </c>
      <c r="I181" s="17"/>
      <c r="J181" s="18">
        <v>15.28</v>
      </c>
      <c r="K181" s="18">
        <v>19.3</v>
      </c>
      <c r="L181" s="18">
        <v>25.8</v>
      </c>
      <c r="M181" s="18"/>
      <c r="N181" s="18">
        <v>62.612731801999999</v>
      </c>
      <c r="O181" s="18">
        <v>14.706510857</v>
      </c>
      <c r="P181" s="19" t="s">
        <v>20</v>
      </c>
      <c r="Q181" s="14" t="s">
        <v>687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297</v>
      </c>
      <c r="D182" s="20" t="s">
        <v>298</v>
      </c>
      <c r="E182" s="16"/>
      <c r="F182" s="17">
        <v>50.28</v>
      </c>
      <c r="G182" s="17">
        <v>45.28</v>
      </c>
      <c r="H182" s="17">
        <v>40.29</v>
      </c>
      <c r="I182" s="17"/>
      <c r="J182" s="17">
        <v>52.01</v>
      </c>
      <c r="K182" s="17">
        <v>61.99</v>
      </c>
      <c r="L182" s="17">
        <v>78.16</v>
      </c>
      <c r="M182" s="17"/>
      <c r="N182" s="17">
        <v>76.070249931999996</v>
      </c>
      <c r="O182" s="36">
        <v>93.651818618999997</v>
      </c>
      <c r="P182" s="20" t="s">
        <v>20</v>
      </c>
      <c r="Q182" s="15" t="s">
        <v>688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299</v>
      </c>
      <c r="D183" s="19" t="s">
        <v>300</v>
      </c>
      <c r="E183" s="16"/>
      <c r="F183" s="18">
        <v>5.38</v>
      </c>
      <c r="G183" s="18">
        <v>4.67</v>
      </c>
      <c r="H183" s="18">
        <v>3.97</v>
      </c>
      <c r="I183" s="17"/>
      <c r="J183" s="18">
        <v>5.55</v>
      </c>
      <c r="K183" s="18">
        <v>6.95</v>
      </c>
      <c r="L183" s="18">
        <v>9.2200000000000006</v>
      </c>
      <c r="M183" s="18"/>
      <c r="N183" s="18">
        <v>77.093984488999993</v>
      </c>
      <c r="O183" s="18">
        <v>1.8812838570999999</v>
      </c>
      <c r="P183" s="19" t="s">
        <v>20</v>
      </c>
      <c r="Q183" s="14" t="s">
        <v>689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301</v>
      </c>
      <c r="D184" s="20" t="s">
        <v>302</v>
      </c>
      <c r="E184" s="16"/>
      <c r="F184" s="17">
        <v>4.8499999999999996</v>
      </c>
      <c r="G184" s="17">
        <v>4.3600000000000003</v>
      </c>
      <c r="H184" s="17">
        <v>3.88</v>
      </c>
      <c r="I184" s="17"/>
      <c r="J184" s="17">
        <v>4.95</v>
      </c>
      <c r="K184" s="17">
        <v>5.91</v>
      </c>
      <c r="L184" s="17">
        <v>7.48</v>
      </c>
      <c r="M184" s="17"/>
      <c r="N184" s="17">
        <v>34.033048168000001</v>
      </c>
      <c r="O184" s="36">
        <v>7.1838514762000001</v>
      </c>
      <c r="P184" s="20" t="s">
        <v>17</v>
      </c>
      <c r="Q184" s="15" t="s">
        <v>690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496</v>
      </c>
      <c r="D185" s="19" t="s">
        <v>303</v>
      </c>
      <c r="E185" s="16"/>
      <c r="F185" s="18">
        <v>16</v>
      </c>
      <c r="G185" s="18">
        <v>14.64</v>
      </c>
      <c r="H185" s="18">
        <v>13.28</v>
      </c>
      <c r="I185" s="17"/>
      <c r="J185" s="18">
        <v>16.350000000000001</v>
      </c>
      <c r="K185" s="18">
        <v>19.059999999999999</v>
      </c>
      <c r="L185" s="18">
        <v>23.46</v>
      </c>
      <c r="M185" s="18"/>
      <c r="N185" s="18">
        <v>37.644760888999997</v>
      </c>
      <c r="O185" s="18">
        <v>3.4605195714000003</v>
      </c>
      <c r="P185" s="19" t="s">
        <v>17</v>
      </c>
      <c r="Q185" s="14" t="s">
        <v>691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304</v>
      </c>
      <c r="D186" s="20" t="s">
        <v>305</v>
      </c>
      <c r="E186" s="16"/>
      <c r="F186" s="17">
        <v>8.42</v>
      </c>
      <c r="G186" s="17">
        <v>7.56</v>
      </c>
      <c r="H186" s="17">
        <v>6.7</v>
      </c>
      <c r="I186" s="17"/>
      <c r="J186" s="17">
        <v>8.75</v>
      </c>
      <c r="K186" s="17">
        <v>10.46</v>
      </c>
      <c r="L186" s="17">
        <v>13.24</v>
      </c>
      <c r="M186" s="17"/>
      <c r="N186" s="17">
        <v>65.545340478</v>
      </c>
      <c r="O186" s="36">
        <v>1.7569466667</v>
      </c>
      <c r="P186" s="20" t="s">
        <v>20</v>
      </c>
      <c r="Q186" s="15" t="s">
        <v>692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306</v>
      </c>
      <c r="D187" s="19" t="s">
        <v>307</v>
      </c>
      <c r="E187" s="16"/>
      <c r="F187" s="18">
        <v>2.15</v>
      </c>
      <c r="G187" s="18">
        <v>1.93</v>
      </c>
      <c r="H187" s="18">
        <v>1.71</v>
      </c>
      <c r="I187" s="17"/>
      <c r="J187" s="18">
        <v>2.33</v>
      </c>
      <c r="K187" s="18">
        <v>2.76</v>
      </c>
      <c r="L187" s="18">
        <v>3.46</v>
      </c>
      <c r="M187" s="18"/>
      <c r="N187" s="18">
        <v>48.990438890999997</v>
      </c>
      <c r="O187" s="18">
        <v>4.1799896189999997</v>
      </c>
      <c r="P187" s="19" t="s">
        <v>20</v>
      </c>
      <c r="Q187" s="14" t="s">
        <v>693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308</v>
      </c>
      <c r="D188" s="20" t="s">
        <v>309</v>
      </c>
      <c r="E188" s="16"/>
      <c r="F188" s="17">
        <v>3.01</v>
      </c>
      <c r="G188" s="17">
        <v>2.5299999999999998</v>
      </c>
      <c r="H188" s="17">
        <v>2.0499999999999998</v>
      </c>
      <c r="I188" s="17"/>
      <c r="J188" s="17">
        <v>3.42</v>
      </c>
      <c r="K188" s="17">
        <v>4.37</v>
      </c>
      <c r="L188" s="17">
        <v>5.92</v>
      </c>
      <c r="M188" s="17"/>
      <c r="N188" s="17">
        <v>48.136916790000001</v>
      </c>
      <c r="O188" s="36">
        <v>10.373481238</v>
      </c>
      <c r="P188" s="20" t="s">
        <v>20</v>
      </c>
      <c r="Q188" s="15" t="s">
        <v>694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310</v>
      </c>
      <c r="D189" s="19" t="s">
        <v>311</v>
      </c>
      <c r="E189" s="16"/>
      <c r="F189" s="18">
        <v>14.65</v>
      </c>
      <c r="G189" s="18">
        <v>11.97</v>
      </c>
      <c r="H189" s="18">
        <v>9.2899999999999991</v>
      </c>
      <c r="I189" s="17"/>
      <c r="J189" s="18">
        <v>14.95</v>
      </c>
      <c r="K189" s="18">
        <v>20.3</v>
      </c>
      <c r="L189" s="18">
        <v>28.97</v>
      </c>
      <c r="M189" s="18"/>
      <c r="N189" s="18">
        <v>33.943309964000001</v>
      </c>
      <c r="O189" s="18">
        <v>240.99968213999998</v>
      </c>
      <c r="P189" s="19" t="s">
        <v>17</v>
      </c>
      <c r="Q189" s="14" t="s">
        <v>695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333</v>
      </c>
      <c r="D190" s="20" t="s">
        <v>312</v>
      </c>
      <c r="E190" s="16"/>
      <c r="F190" s="17">
        <v>1.93</v>
      </c>
      <c r="G190" s="17">
        <v>1.74</v>
      </c>
      <c r="H190" s="17">
        <v>1.55</v>
      </c>
      <c r="I190" s="17"/>
      <c r="J190" s="17">
        <v>2.23</v>
      </c>
      <c r="K190" s="17">
        <v>2.6</v>
      </c>
      <c r="L190" s="17">
        <v>3.21</v>
      </c>
      <c r="M190" s="17"/>
      <c r="N190" s="17">
        <v>61.292496036999999</v>
      </c>
      <c r="O190" s="36">
        <v>39.051253332999998</v>
      </c>
      <c r="P190" s="20" t="s">
        <v>20</v>
      </c>
      <c r="Q190" s="15" t="s">
        <v>696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313</v>
      </c>
      <c r="D191" s="19" t="s">
        <v>314</v>
      </c>
      <c r="E191" s="16"/>
      <c r="F191" s="18">
        <v>8.48</v>
      </c>
      <c r="G191" s="18">
        <v>7.93</v>
      </c>
      <c r="H191" s="18">
        <v>7.38</v>
      </c>
      <c r="I191" s="17"/>
      <c r="J191" s="18">
        <v>9.6199999999999992</v>
      </c>
      <c r="K191" s="18">
        <v>10.71</v>
      </c>
      <c r="L191" s="18">
        <v>12.48</v>
      </c>
      <c r="M191" s="18"/>
      <c r="N191" s="18">
        <v>56.521467567000002</v>
      </c>
      <c r="O191" s="18">
        <v>31.044267667</v>
      </c>
      <c r="P191" s="19" t="s">
        <v>20</v>
      </c>
      <c r="Q191" s="14" t="s">
        <v>697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698</v>
      </c>
      <c r="D192" s="20" t="s">
        <v>315</v>
      </c>
      <c r="E192" s="16"/>
      <c r="F192" s="17">
        <v>1.08</v>
      </c>
      <c r="G192" s="17">
        <v>0.72</v>
      </c>
      <c r="H192" s="17">
        <v>0.37</v>
      </c>
      <c r="I192" s="17"/>
      <c r="J192" s="17">
        <v>1.18</v>
      </c>
      <c r="K192" s="17">
        <v>1.88</v>
      </c>
      <c r="L192" s="17">
        <v>3.02</v>
      </c>
      <c r="M192" s="17"/>
      <c r="N192" s="17">
        <v>33.046723536000002</v>
      </c>
      <c r="O192" s="36">
        <v>4.7650664761999995</v>
      </c>
      <c r="P192" s="20" t="s">
        <v>17</v>
      </c>
      <c r="Q192" s="15" t="s">
        <v>699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316</v>
      </c>
      <c r="D193" s="19" t="s">
        <v>317</v>
      </c>
      <c r="E193" s="16"/>
      <c r="F193" s="18">
        <v>37.22</v>
      </c>
      <c r="G193" s="18">
        <v>33.42</v>
      </c>
      <c r="H193" s="18">
        <v>29.62</v>
      </c>
      <c r="I193" s="17"/>
      <c r="J193" s="18">
        <v>38.270000000000003</v>
      </c>
      <c r="K193" s="18">
        <v>45.86</v>
      </c>
      <c r="L193" s="18">
        <v>58.14</v>
      </c>
      <c r="M193" s="18"/>
      <c r="N193" s="18">
        <v>82.434328072</v>
      </c>
      <c r="O193" s="18">
        <v>175.91919257000001</v>
      </c>
      <c r="P193" s="19" t="s">
        <v>20</v>
      </c>
      <c r="Q193" s="14" t="s">
        <v>700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318</v>
      </c>
      <c r="D194" s="20" t="s">
        <v>319</v>
      </c>
      <c r="E194" s="16"/>
      <c r="F194" s="17">
        <v>18.77</v>
      </c>
      <c r="G194" s="17">
        <v>17.489999999999998</v>
      </c>
      <c r="H194" s="17">
        <v>16.22</v>
      </c>
      <c r="I194" s="17"/>
      <c r="J194" s="17">
        <v>20.07</v>
      </c>
      <c r="K194" s="17">
        <v>22.61</v>
      </c>
      <c r="L194" s="17">
        <v>26.73</v>
      </c>
      <c r="M194" s="17"/>
      <c r="N194" s="17">
        <v>61.612621611999998</v>
      </c>
      <c r="O194" s="36">
        <v>213.71731376</v>
      </c>
      <c r="P194" s="20" t="s">
        <v>20</v>
      </c>
      <c r="Q194" s="15" t="s">
        <v>701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320</v>
      </c>
      <c r="D195" s="19" t="s">
        <v>321</v>
      </c>
      <c r="E195" s="16"/>
      <c r="F195" s="18">
        <v>117.27</v>
      </c>
      <c r="G195" s="18">
        <v>107.45</v>
      </c>
      <c r="H195" s="18">
        <v>97.64</v>
      </c>
      <c r="I195" s="17"/>
      <c r="J195" s="18">
        <v>120.84</v>
      </c>
      <c r="K195" s="18">
        <v>140.46</v>
      </c>
      <c r="L195" s="18">
        <v>172.22</v>
      </c>
      <c r="M195" s="18"/>
      <c r="N195" s="18">
        <v>63.427271300999998</v>
      </c>
      <c r="O195" s="18">
        <v>442.92784775999996</v>
      </c>
      <c r="P195" s="19" t="s">
        <v>20</v>
      </c>
      <c r="Q195" s="14" t="s">
        <v>497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322</v>
      </c>
      <c r="D196" s="20" t="s">
        <v>323</v>
      </c>
      <c r="E196" s="16"/>
      <c r="F196" s="17">
        <v>6.46</v>
      </c>
      <c r="G196" s="17">
        <v>5.99</v>
      </c>
      <c r="H196" s="17">
        <v>5.52</v>
      </c>
      <c r="I196" s="17"/>
      <c r="J196" s="17">
        <v>6.6</v>
      </c>
      <c r="K196" s="17">
        <v>7.53</v>
      </c>
      <c r="L196" s="17">
        <v>9.0500000000000007</v>
      </c>
      <c r="M196" s="17"/>
      <c r="N196" s="17">
        <v>72.155411332</v>
      </c>
      <c r="O196" s="36">
        <v>7.9207635714000002</v>
      </c>
      <c r="P196" s="20" t="s">
        <v>20</v>
      </c>
      <c r="Q196" s="15" t="s">
        <v>702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322</v>
      </c>
      <c r="D197" s="19" t="s">
        <v>324</v>
      </c>
      <c r="E197" s="16"/>
      <c r="F197" s="18">
        <v>32.549999999999997</v>
      </c>
      <c r="G197" s="18">
        <v>30.12</v>
      </c>
      <c r="H197" s="18">
        <v>27.69</v>
      </c>
      <c r="I197" s="17"/>
      <c r="J197" s="18">
        <v>33.200000000000003</v>
      </c>
      <c r="K197" s="18">
        <v>38.049999999999997</v>
      </c>
      <c r="L197" s="18">
        <v>45.91</v>
      </c>
      <c r="M197" s="18"/>
      <c r="N197" s="18">
        <v>73.862803283000005</v>
      </c>
      <c r="O197" s="18">
        <v>33.067977142999993</v>
      </c>
      <c r="P197" s="19" t="s">
        <v>20</v>
      </c>
      <c r="Q197" s="14" t="s">
        <v>703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325</v>
      </c>
      <c r="D198" s="20" t="s">
        <v>704</v>
      </c>
      <c r="E198" s="16"/>
      <c r="F198" s="17">
        <v>15.5</v>
      </c>
      <c r="G198" s="17">
        <v>14.48</v>
      </c>
      <c r="H198" s="17">
        <v>13.46</v>
      </c>
      <c r="I198" s="17"/>
      <c r="J198" s="17">
        <v>15.7</v>
      </c>
      <c r="K198" s="17">
        <v>17.73</v>
      </c>
      <c r="L198" s="17">
        <v>21.04</v>
      </c>
      <c r="M198" s="17"/>
      <c r="N198" s="17">
        <v>51.166961188000002</v>
      </c>
      <c r="O198" s="36">
        <v>1.6923896667</v>
      </c>
      <c r="P198" s="20" t="s">
        <v>17</v>
      </c>
      <c r="Q198" s="15" t="s">
        <v>705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325</v>
      </c>
      <c r="D199" s="19" t="s">
        <v>326</v>
      </c>
      <c r="E199" s="16"/>
      <c r="F199" s="18">
        <v>29.64</v>
      </c>
      <c r="G199" s="18">
        <v>27.58</v>
      </c>
      <c r="H199" s="18">
        <v>25.53</v>
      </c>
      <c r="I199" s="17"/>
      <c r="J199" s="18">
        <v>30.72</v>
      </c>
      <c r="K199" s="18">
        <v>34.82</v>
      </c>
      <c r="L199" s="18">
        <v>41.46</v>
      </c>
      <c r="M199" s="18"/>
      <c r="N199" s="18">
        <v>51.732344730999998</v>
      </c>
      <c r="O199" s="18">
        <v>74.692553666999999</v>
      </c>
      <c r="P199" s="19" t="s">
        <v>20</v>
      </c>
      <c r="Q199" s="14" t="s">
        <v>706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327</v>
      </c>
      <c r="D200" s="20" t="s">
        <v>328</v>
      </c>
      <c r="E200" s="16"/>
      <c r="F200" s="17">
        <v>13.62</v>
      </c>
      <c r="G200" s="17">
        <v>13.3</v>
      </c>
      <c r="H200" s="17">
        <v>12.99</v>
      </c>
      <c r="I200" s="17"/>
      <c r="J200" s="17">
        <v>13.84</v>
      </c>
      <c r="K200" s="17">
        <v>14.46</v>
      </c>
      <c r="L200" s="17">
        <v>15.47</v>
      </c>
      <c r="M200" s="17"/>
      <c r="N200" s="17">
        <v>73.956402846000003</v>
      </c>
      <c r="O200" s="36">
        <v>88.172708952000008</v>
      </c>
      <c r="P200" s="20" t="s">
        <v>20</v>
      </c>
      <c r="Q200" s="15" t="s">
        <v>707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329</v>
      </c>
      <c r="D201" s="20" t="s">
        <v>330</v>
      </c>
      <c r="E201" s="16"/>
      <c r="F201" s="17">
        <v>20.77</v>
      </c>
      <c r="G201" s="17">
        <v>19.149999999999999</v>
      </c>
      <c r="H201" s="17">
        <v>17.54</v>
      </c>
      <c r="I201" s="17"/>
      <c r="J201" s="17">
        <v>23.55</v>
      </c>
      <c r="K201" s="17">
        <v>26.77</v>
      </c>
      <c r="L201" s="17">
        <v>31.99</v>
      </c>
      <c r="M201" s="17"/>
      <c r="N201" s="17">
        <v>66.096885380000003</v>
      </c>
      <c r="O201" s="36">
        <v>27.872901429000002</v>
      </c>
      <c r="P201" s="20" t="s">
        <v>20</v>
      </c>
      <c r="Q201" s="15" t="s">
        <v>708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331</v>
      </c>
      <c r="D202" s="19" t="s">
        <v>332</v>
      </c>
      <c r="E202" s="16"/>
      <c r="F202" s="18">
        <v>5.43</v>
      </c>
      <c r="G202" s="18">
        <v>5.07</v>
      </c>
      <c r="H202" s="18">
        <v>4.71</v>
      </c>
      <c r="I202" s="17"/>
      <c r="J202" s="18">
        <v>6.16</v>
      </c>
      <c r="K202" s="18">
        <v>6.87</v>
      </c>
      <c r="L202" s="18">
        <v>8.0299999999999994</v>
      </c>
      <c r="M202" s="18"/>
      <c r="N202" s="18">
        <v>52.112511054000002</v>
      </c>
      <c r="O202" s="18">
        <v>2.606988619</v>
      </c>
      <c r="P202" s="19" t="s">
        <v>20</v>
      </c>
      <c r="Q202" s="14" t="s">
        <v>709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471</v>
      </c>
      <c r="D203" s="20" t="s">
        <v>334</v>
      </c>
      <c r="E203" s="16"/>
      <c r="F203" s="17">
        <v>9.85</v>
      </c>
      <c r="G203" s="17">
        <v>7.92</v>
      </c>
      <c r="H203" s="17">
        <v>6</v>
      </c>
      <c r="I203" s="17"/>
      <c r="J203" s="17">
        <v>10.17</v>
      </c>
      <c r="K203" s="17">
        <v>14.01</v>
      </c>
      <c r="L203" s="17">
        <v>20.239999999999998</v>
      </c>
      <c r="M203" s="17"/>
      <c r="N203" s="17">
        <v>88.259539864999994</v>
      </c>
      <c r="O203" s="36">
        <v>10.614481094999999</v>
      </c>
      <c r="P203" s="20" t="s">
        <v>20</v>
      </c>
      <c r="Q203" s="15" t="s">
        <v>710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335</v>
      </c>
      <c r="D204" s="19" t="s">
        <v>336</v>
      </c>
      <c r="E204" s="16"/>
      <c r="F204" s="18" t="s">
        <v>39</v>
      </c>
      <c r="G204" s="18" t="s">
        <v>39</v>
      </c>
      <c r="H204" s="18" t="s">
        <v>39</v>
      </c>
      <c r="I204" s="17"/>
      <c r="J204" s="18" t="s">
        <v>39</v>
      </c>
      <c r="K204" s="18" t="s">
        <v>39</v>
      </c>
      <c r="L204" s="18" t="s">
        <v>39</v>
      </c>
      <c r="M204" s="18"/>
      <c r="N204" s="18" t="s">
        <v>39</v>
      </c>
      <c r="O204" s="18" t="s">
        <v>39</v>
      </c>
      <c r="P204" s="19" t="s">
        <v>39</v>
      </c>
      <c r="Q204" s="14" t="s">
        <v>40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337</v>
      </c>
      <c r="D205" s="20" t="s">
        <v>338</v>
      </c>
      <c r="E205" s="16"/>
      <c r="F205" s="17">
        <v>8.58</v>
      </c>
      <c r="G205" s="17">
        <v>7.75</v>
      </c>
      <c r="H205" s="17">
        <v>6.92</v>
      </c>
      <c r="I205" s="17"/>
      <c r="J205" s="17">
        <v>8.8800000000000008</v>
      </c>
      <c r="K205" s="17">
        <v>10.53</v>
      </c>
      <c r="L205" s="17">
        <v>13.2</v>
      </c>
      <c r="M205" s="17"/>
      <c r="N205" s="17">
        <v>35.114373692999997</v>
      </c>
      <c r="O205" s="36">
        <v>91.543034429000002</v>
      </c>
      <c r="P205" s="20" t="s">
        <v>17</v>
      </c>
      <c r="Q205" s="15" t="s">
        <v>711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339</v>
      </c>
      <c r="D206" s="19" t="s">
        <v>340</v>
      </c>
      <c r="E206" s="16"/>
      <c r="F206" s="18">
        <v>5.13</v>
      </c>
      <c r="G206" s="18">
        <v>4.3</v>
      </c>
      <c r="H206" s="18">
        <v>3.47</v>
      </c>
      <c r="I206" s="17"/>
      <c r="J206" s="18">
        <v>5.63</v>
      </c>
      <c r="K206" s="18">
        <v>7.28</v>
      </c>
      <c r="L206" s="18">
        <v>9.9700000000000006</v>
      </c>
      <c r="M206" s="18"/>
      <c r="N206" s="18">
        <v>64.201064400000007</v>
      </c>
      <c r="O206" s="18">
        <v>24.856352237999999</v>
      </c>
      <c r="P206" s="19" t="s">
        <v>20</v>
      </c>
      <c r="Q206" s="14" t="s">
        <v>712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341</v>
      </c>
      <c r="D207" s="20" t="s">
        <v>342</v>
      </c>
      <c r="E207" s="16"/>
      <c r="F207" s="17">
        <v>18.989999999999998</v>
      </c>
      <c r="G207" s="17">
        <v>17.850000000000001</v>
      </c>
      <c r="H207" s="17">
        <v>16.71</v>
      </c>
      <c r="I207" s="17"/>
      <c r="J207" s="17">
        <v>20.41</v>
      </c>
      <c r="K207" s="17">
        <v>22.68</v>
      </c>
      <c r="L207" s="17">
        <v>26.35</v>
      </c>
      <c r="M207" s="17"/>
      <c r="N207" s="17">
        <v>60.333695597999998</v>
      </c>
      <c r="O207" s="36">
        <v>44.194050761999996</v>
      </c>
      <c r="P207" s="20" t="s">
        <v>20</v>
      </c>
      <c r="Q207" s="15" t="s">
        <v>713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343</v>
      </c>
      <c r="D208" s="19" t="s">
        <v>344</v>
      </c>
      <c r="E208" s="16"/>
      <c r="F208" s="18">
        <v>23.77</v>
      </c>
      <c r="G208" s="18">
        <v>21.43</v>
      </c>
      <c r="H208" s="18">
        <v>19.09</v>
      </c>
      <c r="I208" s="17"/>
      <c r="J208" s="18">
        <v>24.88</v>
      </c>
      <c r="K208" s="18">
        <v>29.55</v>
      </c>
      <c r="L208" s="18">
        <v>37.119999999999997</v>
      </c>
      <c r="M208" s="18"/>
      <c r="N208" s="18">
        <v>56.248754921</v>
      </c>
      <c r="O208" s="18">
        <v>288.11728814000003</v>
      </c>
      <c r="P208" s="19" t="s">
        <v>20</v>
      </c>
      <c r="Q208" s="14" t="s">
        <v>714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345</v>
      </c>
      <c r="D209" s="20" t="s">
        <v>346</v>
      </c>
      <c r="E209" s="16"/>
      <c r="F209" s="17">
        <v>75.510000000000005</v>
      </c>
      <c r="G209" s="17">
        <v>65.72</v>
      </c>
      <c r="H209" s="17">
        <v>55.93</v>
      </c>
      <c r="I209" s="17"/>
      <c r="J209" s="17">
        <v>77.239999999999995</v>
      </c>
      <c r="K209" s="17">
        <v>96.81</v>
      </c>
      <c r="L209" s="17">
        <v>128.49</v>
      </c>
      <c r="M209" s="17"/>
      <c r="N209" s="17">
        <v>51.744828906999999</v>
      </c>
      <c r="O209" s="36">
        <v>9.2200789691000011</v>
      </c>
      <c r="P209" s="20" t="s">
        <v>17</v>
      </c>
      <c r="Q209" s="15" t="s">
        <v>715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347</v>
      </c>
      <c r="D210" s="19" t="s">
        <v>348</v>
      </c>
      <c r="E210" s="16"/>
      <c r="F210" s="18">
        <v>50.26</v>
      </c>
      <c r="G210" s="18">
        <v>45.85</v>
      </c>
      <c r="H210" s="18">
        <v>41.45</v>
      </c>
      <c r="I210" s="17"/>
      <c r="J210" s="18">
        <v>51.42</v>
      </c>
      <c r="K210" s="18">
        <v>60.22</v>
      </c>
      <c r="L210" s="18">
        <v>74.47</v>
      </c>
      <c r="M210" s="18"/>
      <c r="N210" s="18">
        <v>30.519577315999999</v>
      </c>
      <c r="O210" s="18">
        <v>304.34155881000004</v>
      </c>
      <c r="P210" s="19" t="s">
        <v>17</v>
      </c>
      <c r="Q210" s="14" t="s">
        <v>716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349</v>
      </c>
      <c r="D211" s="20" t="s">
        <v>350</v>
      </c>
      <c r="E211" s="16"/>
      <c r="F211" s="17">
        <v>6.02</v>
      </c>
      <c r="G211" s="17">
        <v>5.24</v>
      </c>
      <c r="H211" s="17">
        <v>4.46</v>
      </c>
      <c r="I211" s="17"/>
      <c r="J211" s="17">
        <v>6.64</v>
      </c>
      <c r="K211" s="17">
        <v>8.19</v>
      </c>
      <c r="L211" s="17">
        <v>10.71</v>
      </c>
      <c r="M211" s="17"/>
      <c r="N211" s="17">
        <v>56.568248533000002</v>
      </c>
      <c r="O211" s="36">
        <v>3.0007000952</v>
      </c>
      <c r="P211" s="20" t="s">
        <v>20</v>
      </c>
      <c r="Q211" s="15" t="s">
        <v>717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351</v>
      </c>
      <c r="D212" s="19" t="s">
        <v>352</v>
      </c>
      <c r="E212" s="16"/>
      <c r="F212" s="18">
        <v>11.81</v>
      </c>
      <c r="G212" s="18">
        <v>11.19</v>
      </c>
      <c r="H212" s="18">
        <v>10.57</v>
      </c>
      <c r="I212" s="17"/>
      <c r="J212" s="18">
        <v>12.24</v>
      </c>
      <c r="K212" s="18">
        <v>13.47</v>
      </c>
      <c r="L212" s="18">
        <v>15.47</v>
      </c>
      <c r="M212" s="18"/>
      <c r="N212" s="18">
        <v>55.63125703</v>
      </c>
      <c r="O212" s="18">
        <v>2.0682850475999999</v>
      </c>
      <c r="P212" s="19" t="s">
        <v>20</v>
      </c>
      <c r="Q212" s="14" t="s">
        <v>718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351</v>
      </c>
      <c r="D213" s="20" t="s">
        <v>353</v>
      </c>
      <c r="E213" s="16"/>
      <c r="F213" s="17">
        <v>35.39</v>
      </c>
      <c r="G213" s="17">
        <v>33.46</v>
      </c>
      <c r="H213" s="17">
        <v>31.53</v>
      </c>
      <c r="I213" s="17"/>
      <c r="J213" s="17">
        <v>36.770000000000003</v>
      </c>
      <c r="K213" s="17">
        <v>40.619999999999997</v>
      </c>
      <c r="L213" s="17">
        <v>46.86</v>
      </c>
      <c r="M213" s="17"/>
      <c r="N213" s="17">
        <v>52.512162476999997</v>
      </c>
      <c r="O213" s="36">
        <v>71.552144142999992</v>
      </c>
      <c r="P213" s="20" t="s">
        <v>20</v>
      </c>
      <c r="Q213" s="15" t="s">
        <v>719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472</v>
      </c>
      <c r="D214" s="20" t="s">
        <v>473</v>
      </c>
      <c r="E214" s="16"/>
      <c r="F214" s="17">
        <v>138.46</v>
      </c>
      <c r="G214" s="17">
        <v>117.39</v>
      </c>
      <c r="H214" s="17">
        <v>96.33</v>
      </c>
      <c r="I214" s="17"/>
      <c r="J214" s="17">
        <v>166.98</v>
      </c>
      <c r="K214" s="17">
        <v>209.1</v>
      </c>
      <c r="L214" s="17">
        <v>277.26</v>
      </c>
      <c r="M214" s="17"/>
      <c r="N214" s="17">
        <v>65.871123314000002</v>
      </c>
      <c r="O214" s="36">
        <v>5.3593172267</v>
      </c>
      <c r="P214" s="20" t="s">
        <v>20</v>
      </c>
      <c r="Q214" s="15" t="s">
        <v>720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354</v>
      </c>
      <c r="D215" s="19" t="s">
        <v>355</v>
      </c>
      <c r="E215" s="16"/>
      <c r="F215" s="18">
        <v>7.71</v>
      </c>
      <c r="G215" s="18">
        <v>7.26</v>
      </c>
      <c r="H215" s="18">
        <v>6.81</v>
      </c>
      <c r="I215" s="17"/>
      <c r="J215" s="18">
        <v>8.3699999999999992</v>
      </c>
      <c r="K215" s="18">
        <v>9.26</v>
      </c>
      <c r="L215" s="18">
        <v>10.71</v>
      </c>
      <c r="M215" s="18"/>
      <c r="N215" s="18">
        <v>51.191848200999999</v>
      </c>
      <c r="O215" s="18">
        <v>3.4888118095</v>
      </c>
      <c r="P215" s="19" t="s">
        <v>20</v>
      </c>
      <c r="Q215" s="14" t="s">
        <v>721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356</v>
      </c>
      <c r="D216" s="19" t="s">
        <v>357</v>
      </c>
      <c r="E216" s="16"/>
      <c r="F216" s="18">
        <v>36.75</v>
      </c>
      <c r="G216" s="18">
        <v>33.950000000000003</v>
      </c>
      <c r="H216" s="18">
        <v>31.15</v>
      </c>
      <c r="I216" s="17"/>
      <c r="J216" s="18">
        <v>37.44</v>
      </c>
      <c r="K216" s="18">
        <v>43.03</v>
      </c>
      <c r="L216" s="18">
        <v>52.08</v>
      </c>
      <c r="M216" s="18"/>
      <c r="N216" s="18">
        <v>71.752026938</v>
      </c>
      <c r="O216" s="18">
        <v>9.0265304285999992</v>
      </c>
      <c r="P216" s="19" t="s">
        <v>20</v>
      </c>
      <c r="Q216" s="14" t="s">
        <v>722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358</v>
      </c>
      <c r="D217" s="20" t="s">
        <v>359</v>
      </c>
      <c r="E217" s="16"/>
      <c r="F217" s="17">
        <v>27.88</v>
      </c>
      <c r="G217" s="17">
        <v>26.26</v>
      </c>
      <c r="H217" s="17">
        <v>24.65</v>
      </c>
      <c r="I217" s="17"/>
      <c r="J217" s="17">
        <v>28.72</v>
      </c>
      <c r="K217" s="17">
        <v>31.94</v>
      </c>
      <c r="L217" s="17">
        <v>37.159999999999997</v>
      </c>
      <c r="M217" s="17"/>
      <c r="N217" s="17">
        <v>59.388486462000003</v>
      </c>
      <c r="O217" s="36">
        <v>196.06663581000001</v>
      </c>
      <c r="P217" s="20" t="s">
        <v>20</v>
      </c>
      <c r="Q217" s="15" t="s">
        <v>723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360</v>
      </c>
      <c r="D218" s="19" t="s">
        <v>361</v>
      </c>
      <c r="E218" s="16"/>
      <c r="F218" s="18">
        <v>22.37</v>
      </c>
      <c r="G218" s="18">
        <v>18.899999999999999</v>
      </c>
      <c r="H218" s="18">
        <v>15.43</v>
      </c>
      <c r="I218" s="17"/>
      <c r="J218" s="18">
        <v>23.42</v>
      </c>
      <c r="K218" s="18">
        <v>30.35</v>
      </c>
      <c r="L218" s="18">
        <v>41.57</v>
      </c>
      <c r="M218" s="18"/>
      <c r="N218" s="18">
        <v>76.123121733999994</v>
      </c>
      <c r="O218" s="18">
        <v>47.514359810000002</v>
      </c>
      <c r="P218" s="19" t="s">
        <v>20</v>
      </c>
      <c r="Q218" s="14" t="s">
        <v>724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362</v>
      </c>
      <c r="D219" s="20" t="s">
        <v>363</v>
      </c>
      <c r="E219" s="16"/>
      <c r="F219" s="17">
        <v>62.92</v>
      </c>
      <c r="G219" s="17">
        <v>51.38</v>
      </c>
      <c r="H219" s="17">
        <v>39.85</v>
      </c>
      <c r="I219" s="17"/>
      <c r="J219" s="17">
        <v>76.88</v>
      </c>
      <c r="K219" s="17">
        <v>99.94</v>
      </c>
      <c r="L219" s="17">
        <v>137.26</v>
      </c>
      <c r="M219" s="17"/>
      <c r="N219" s="17">
        <v>71.402464660999996</v>
      </c>
      <c r="O219" s="36">
        <v>134.92570087000001</v>
      </c>
      <c r="P219" s="20" t="s">
        <v>20</v>
      </c>
      <c r="Q219" s="15" t="s">
        <v>725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364</v>
      </c>
      <c r="D220" s="19" t="s">
        <v>365</v>
      </c>
      <c r="E220" s="16"/>
      <c r="F220" s="18">
        <v>19.39</v>
      </c>
      <c r="G220" s="18">
        <v>17.46</v>
      </c>
      <c r="H220" s="18">
        <v>15.53</v>
      </c>
      <c r="I220" s="17"/>
      <c r="J220" s="18">
        <v>20.28</v>
      </c>
      <c r="K220" s="18">
        <v>24.13</v>
      </c>
      <c r="L220" s="18">
        <v>30.38</v>
      </c>
      <c r="M220" s="18"/>
      <c r="N220" s="18">
        <v>56.653361940000003</v>
      </c>
      <c r="O220" s="18">
        <v>137.75163133000001</v>
      </c>
      <c r="P220" s="19" t="s">
        <v>20</v>
      </c>
      <c r="Q220" s="14" t="s">
        <v>726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366</v>
      </c>
      <c r="D221" s="20" t="s">
        <v>367</v>
      </c>
      <c r="E221" s="16"/>
      <c r="F221" s="17">
        <v>42.62</v>
      </c>
      <c r="G221" s="17">
        <v>37.9</v>
      </c>
      <c r="H221" s="17">
        <v>33.18</v>
      </c>
      <c r="I221" s="17"/>
      <c r="J221" s="17">
        <v>44.13</v>
      </c>
      <c r="K221" s="17">
        <v>53.56</v>
      </c>
      <c r="L221" s="17">
        <v>68.819999999999993</v>
      </c>
      <c r="M221" s="17"/>
      <c r="N221" s="17">
        <v>72.185025979000002</v>
      </c>
      <c r="O221" s="36">
        <v>164.2364561</v>
      </c>
      <c r="P221" s="20" t="s">
        <v>20</v>
      </c>
      <c r="Q221" s="15" t="s">
        <v>727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368</v>
      </c>
      <c r="D222" s="19" t="s">
        <v>369</v>
      </c>
      <c r="E222" s="16"/>
      <c r="F222" s="18">
        <v>14.03</v>
      </c>
      <c r="G222" s="18">
        <v>12.25</v>
      </c>
      <c r="H222" s="18">
        <v>10.48</v>
      </c>
      <c r="I222" s="17"/>
      <c r="J222" s="18">
        <v>14.43</v>
      </c>
      <c r="K222" s="18">
        <v>17.97</v>
      </c>
      <c r="L222" s="18">
        <v>23.7</v>
      </c>
      <c r="M222" s="18"/>
      <c r="N222" s="18">
        <v>75.431822682000004</v>
      </c>
      <c r="O222" s="18">
        <v>9.4849691904999993</v>
      </c>
      <c r="P222" s="19" t="s">
        <v>20</v>
      </c>
      <c r="Q222" s="14" t="s">
        <v>728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370</v>
      </c>
      <c r="D223" s="20" t="s">
        <v>371</v>
      </c>
      <c r="E223" s="16"/>
      <c r="F223" s="17">
        <v>7.59</v>
      </c>
      <c r="G223" s="17">
        <v>6.69</v>
      </c>
      <c r="H223" s="17">
        <v>5.79</v>
      </c>
      <c r="I223" s="17"/>
      <c r="J223" s="17">
        <v>7.76</v>
      </c>
      <c r="K223" s="17">
        <v>9.5500000000000007</v>
      </c>
      <c r="L223" s="17">
        <v>12.46</v>
      </c>
      <c r="M223" s="17"/>
      <c r="N223" s="17">
        <v>73.530786195999994</v>
      </c>
      <c r="O223" s="36">
        <v>5.2073649999999994</v>
      </c>
      <c r="P223" s="20" t="s">
        <v>20</v>
      </c>
      <c r="Q223" s="15" t="s">
        <v>729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372</v>
      </c>
      <c r="D224" s="19" t="s">
        <v>373</v>
      </c>
      <c r="E224" s="16"/>
      <c r="F224" s="18">
        <v>19.600000000000001</v>
      </c>
      <c r="G224" s="18">
        <v>17.21</v>
      </c>
      <c r="H224" s="18">
        <v>14.82</v>
      </c>
      <c r="I224" s="17"/>
      <c r="J224" s="18">
        <v>24.71</v>
      </c>
      <c r="K224" s="18">
        <v>29.48</v>
      </c>
      <c r="L224" s="18">
        <v>37.200000000000003</v>
      </c>
      <c r="M224" s="18"/>
      <c r="N224" s="18">
        <v>56.851408696</v>
      </c>
      <c r="O224" s="18">
        <v>11.846663427999999</v>
      </c>
      <c r="P224" s="19" t="s">
        <v>20</v>
      </c>
      <c r="Q224" s="14" t="s">
        <v>730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374</v>
      </c>
      <c r="D225" s="20" t="s">
        <v>375</v>
      </c>
      <c r="E225" s="16"/>
      <c r="F225" s="17">
        <v>16.489999999999998</v>
      </c>
      <c r="G225" s="17">
        <v>15.52</v>
      </c>
      <c r="H225" s="17">
        <v>14.56</v>
      </c>
      <c r="I225" s="17"/>
      <c r="J225" s="17">
        <v>16.89</v>
      </c>
      <c r="K225" s="17">
        <v>18.809999999999999</v>
      </c>
      <c r="L225" s="17">
        <v>21.92</v>
      </c>
      <c r="M225" s="17"/>
      <c r="N225" s="17">
        <v>45.679959103000002</v>
      </c>
      <c r="O225" s="36">
        <v>99.181460189999996</v>
      </c>
      <c r="P225" s="20" t="s">
        <v>17</v>
      </c>
      <c r="Q225" s="15" t="s">
        <v>731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732</v>
      </c>
      <c r="D226" s="19" t="s">
        <v>733</v>
      </c>
      <c r="E226" s="16"/>
      <c r="F226" s="18">
        <v>3.91</v>
      </c>
      <c r="G226" s="18">
        <v>3.64</v>
      </c>
      <c r="H226" s="18">
        <v>3.38</v>
      </c>
      <c r="I226" s="17"/>
      <c r="J226" s="18">
        <v>4</v>
      </c>
      <c r="K226" s="18">
        <v>4.5199999999999996</v>
      </c>
      <c r="L226" s="18">
        <v>5.36</v>
      </c>
      <c r="M226" s="18"/>
      <c r="N226" s="18">
        <v>45.521563049999997</v>
      </c>
      <c r="O226" s="18">
        <v>1.5461107142999999</v>
      </c>
      <c r="P226" s="19" t="s">
        <v>17</v>
      </c>
      <c r="Q226" s="14" t="s">
        <v>734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376</v>
      </c>
      <c r="D227" s="20" t="s">
        <v>377</v>
      </c>
      <c r="E227" s="16"/>
      <c r="F227" s="17">
        <v>60.33</v>
      </c>
      <c r="G227" s="17">
        <v>54.66</v>
      </c>
      <c r="H227" s="17">
        <v>48.99</v>
      </c>
      <c r="I227" s="17"/>
      <c r="J227" s="17">
        <v>61.95</v>
      </c>
      <c r="K227" s="17">
        <v>73.28</v>
      </c>
      <c r="L227" s="17">
        <v>91.63</v>
      </c>
      <c r="M227" s="17"/>
      <c r="N227" s="17">
        <v>69.981680987999994</v>
      </c>
      <c r="O227" s="36">
        <v>8.2615770951999998</v>
      </c>
      <c r="P227" s="20" t="s">
        <v>20</v>
      </c>
      <c r="Q227" s="15" t="s">
        <v>735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378</v>
      </c>
      <c r="D228" s="19" t="s">
        <v>379</v>
      </c>
      <c r="E228" s="16"/>
      <c r="F228" s="18">
        <v>5.12</v>
      </c>
      <c r="G228" s="18">
        <v>4.71</v>
      </c>
      <c r="H228" s="18">
        <v>4.3099999999999996</v>
      </c>
      <c r="I228" s="17"/>
      <c r="J228" s="18">
        <v>5.24</v>
      </c>
      <c r="K228" s="18">
        <v>6.04</v>
      </c>
      <c r="L228" s="18">
        <v>7.35</v>
      </c>
      <c r="M228" s="18"/>
      <c r="N228" s="18">
        <v>39.327537296000003</v>
      </c>
      <c r="O228" s="18">
        <v>1.8324349047999999</v>
      </c>
      <c r="P228" s="19" t="s">
        <v>17</v>
      </c>
      <c r="Q228" s="14" t="s">
        <v>736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378</v>
      </c>
      <c r="D229" s="20" t="s">
        <v>380</v>
      </c>
      <c r="E229" s="16"/>
      <c r="F229" s="17">
        <v>5.22</v>
      </c>
      <c r="G229" s="17">
        <v>4.83</v>
      </c>
      <c r="H229" s="17">
        <v>4.4400000000000004</v>
      </c>
      <c r="I229" s="17"/>
      <c r="J229" s="17">
        <v>5.38</v>
      </c>
      <c r="K229" s="17">
        <v>6.15</v>
      </c>
      <c r="L229" s="17">
        <v>7.4</v>
      </c>
      <c r="M229" s="17"/>
      <c r="N229" s="17">
        <v>38.859626788</v>
      </c>
      <c r="O229" s="36">
        <v>52.786697666999999</v>
      </c>
      <c r="P229" s="20" t="s">
        <v>17</v>
      </c>
      <c r="Q229" s="15" t="s">
        <v>737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381</v>
      </c>
      <c r="D230" s="19" t="s">
        <v>382</v>
      </c>
      <c r="E230" s="16"/>
      <c r="F230" s="18">
        <v>53.33</v>
      </c>
      <c r="G230" s="18">
        <v>50.33</v>
      </c>
      <c r="H230" s="18">
        <v>47.34</v>
      </c>
      <c r="I230" s="17"/>
      <c r="J230" s="18">
        <v>53.88</v>
      </c>
      <c r="K230" s="18">
        <v>59.86</v>
      </c>
      <c r="L230" s="18">
        <v>69.540000000000006</v>
      </c>
      <c r="M230" s="18"/>
      <c r="N230" s="18">
        <v>37.390880238000001</v>
      </c>
      <c r="O230" s="18">
        <v>833.14655862000006</v>
      </c>
      <c r="P230" s="19" t="s">
        <v>17</v>
      </c>
      <c r="Q230" s="14" t="s">
        <v>738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383</v>
      </c>
      <c r="D231" s="20" t="s">
        <v>384</v>
      </c>
      <c r="E231" s="16"/>
      <c r="F231" s="17">
        <v>27.08</v>
      </c>
      <c r="G231" s="17">
        <v>24.81</v>
      </c>
      <c r="H231" s="17">
        <v>22.54</v>
      </c>
      <c r="I231" s="17"/>
      <c r="J231" s="17">
        <v>28.1</v>
      </c>
      <c r="K231" s="17">
        <v>32.630000000000003</v>
      </c>
      <c r="L231" s="17">
        <v>39.96</v>
      </c>
      <c r="M231" s="17"/>
      <c r="N231" s="17">
        <v>56.371008656000001</v>
      </c>
      <c r="O231" s="36">
        <v>9.0868400476000009</v>
      </c>
      <c r="P231" s="20" t="s">
        <v>20</v>
      </c>
      <c r="Q231" s="15" t="s">
        <v>739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385</v>
      </c>
      <c r="D232" s="19" t="s">
        <v>386</v>
      </c>
      <c r="E232" s="16"/>
      <c r="F232" s="18">
        <v>4.57</v>
      </c>
      <c r="G232" s="18">
        <v>3.95</v>
      </c>
      <c r="H232" s="18">
        <v>3.34</v>
      </c>
      <c r="I232" s="17"/>
      <c r="J232" s="18">
        <v>5.53</v>
      </c>
      <c r="K232" s="18">
        <v>6.75</v>
      </c>
      <c r="L232" s="18">
        <v>8.74</v>
      </c>
      <c r="M232" s="18"/>
      <c r="N232" s="18">
        <v>58.545560385000002</v>
      </c>
      <c r="O232" s="18">
        <v>64.929469952000005</v>
      </c>
      <c r="P232" s="19" t="s">
        <v>20</v>
      </c>
      <c r="Q232" s="14" t="s">
        <v>740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387</v>
      </c>
      <c r="D233" s="20" t="s">
        <v>388</v>
      </c>
      <c r="E233" s="16"/>
      <c r="F233" s="17">
        <v>20.260000000000002</v>
      </c>
      <c r="G233" s="17">
        <v>18.559999999999999</v>
      </c>
      <c r="H233" s="17">
        <v>16.86</v>
      </c>
      <c r="I233" s="17"/>
      <c r="J233" s="17">
        <v>20.83</v>
      </c>
      <c r="K233" s="17">
        <v>24.22</v>
      </c>
      <c r="L233" s="17">
        <v>29.72</v>
      </c>
      <c r="M233" s="17"/>
      <c r="N233" s="17">
        <v>79.229718071999997</v>
      </c>
      <c r="O233" s="36">
        <v>189.89545095</v>
      </c>
      <c r="P233" s="20" t="s">
        <v>20</v>
      </c>
      <c r="Q233" s="15" t="s">
        <v>741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389</v>
      </c>
      <c r="D234" s="19" t="s">
        <v>390</v>
      </c>
      <c r="E234" s="16"/>
      <c r="F234" s="18">
        <v>8.76</v>
      </c>
      <c r="G234" s="18">
        <v>6.75</v>
      </c>
      <c r="H234" s="18">
        <v>4.75</v>
      </c>
      <c r="I234" s="17"/>
      <c r="J234" s="18">
        <v>11.72</v>
      </c>
      <c r="K234" s="18">
        <v>15.72</v>
      </c>
      <c r="L234" s="18">
        <v>22.19</v>
      </c>
      <c r="M234" s="18"/>
      <c r="N234" s="18">
        <v>50.109750558999998</v>
      </c>
      <c r="O234" s="18">
        <v>11.493379903999999</v>
      </c>
      <c r="P234" s="19" t="s">
        <v>20</v>
      </c>
      <c r="Q234" s="14" t="s">
        <v>742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474</v>
      </c>
      <c r="D235" s="20" t="s">
        <v>475</v>
      </c>
      <c r="E235" s="16"/>
      <c r="F235" s="17">
        <v>4.57</v>
      </c>
      <c r="G235" s="17">
        <v>4.22</v>
      </c>
      <c r="H235" s="17">
        <v>3.87</v>
      </c>
      <c r="I235" s="17"/>
      <c r="J235" s="17">
        <v>4.6900000000000004</v>
      </c>
      <c r="K235" s="17">
        <v>5.38</v>
      </c>
      <c r="L235" s="17">
        <v>6.51</v>
      </c>
      <c r="M235" s="17"/>
      <c r="N235" s="17">
        <v>32.454437863999999</v>
      </c>
      <c r="O235" s="36">
        <v>1.6440440476</v>
      </c>
      <c r="P235" s="20" t="s">
        <v>17</v>
      </c>
      <c r="Q235" s="15" t="s">
        <v>743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391</v>
      </c>
      <c r="D236" s="19" t="s">
        <v>392</v>
      </c>
      <c r="E236" s="16"/>
      <c r="F236" s="18">
        <v>25.26</v>
      </c>
      <c r="G236" s="18">
        <v>21.93</v>
      </c>
      <c r="H236" s="18">
        <v>18.61</v>
      </c>
      <c r="I236" s="17"/>
      <c r="J236" s="18">
        <v>26.51</v>
      </c>
      <c r="K236" s="18">
        <v>33.15</v>
      </c>
      <c r="L236" s="18">
        <v>43.89</v>
      </c>
      <c r="M236" s="18"/>
      <c r="N236" s="18">
        <v>69.989718895999999</v>
      </c>
      <c r="O236" s="18">
        <v>103.37094519</v>
      </c>
      <c r="P236" s="19" t="s">
        <v>20</v>
      </c>
      <c r="Q236" s="14" t="s">
        <v>744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498</v>
      </c>
      <c r="D237" s="20" t="s">
        <v>499</v>
      </c>
      <c r="E237" s="16"/>
      <c r="F237" s="17">
        <v>1.34</v>
      </c>
      <c r="G237" s="17">
        <v>1.1000000000000001</v>
      </c>
      <c r="H237" s="17">
        <v>0.86</v>
      </c>
      <c r="I237" s="17"/>
      <c r="J237" s="17">
        <v>1.84</v>
      </c>
      <c r="K237" s="17">
        <v>2.31</v>
      </c>
      <c r="L237" s="17">
        <v>3.08</v>
      </c>
      <c r="M237" s="17"/>
      <c r="N237" s="17">
        <v>54.257423310999997</v>
      </c>
      <c r="O237" s="36">
        <v>2.0616527619</v>
      </c>
      <c r="P237" s="20" t="s">
        <v>20</v>
      </c>
      <c r="Q237" s="15" t="s">
        <v>745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393</v>
      </c>
      <c r="D238" s="19" t="s">
        <v>394</v>
      </c>
      <c r="E238" s="16"/>
      <c r="F238" s="18">
        <v>20.27</v>
      </c>
      <c r="G238" s="18">
        <v>18.100000000000001</v>
      </c>
      <c r="H238" s="18">
        <v>15.93</v>
      </c>
      <c r="I238" s="17"/>
      <c r="J238" s="18">
        <v>21.34</v>
      </c>
      <c r="K238" s="18">
        <v>25.67</v>
      </c>
      <c r="L238" s="18">
        <v>32.67</v>
      </c>
      <c r="M238" s="18"/>
      <c r="N238" s="18">
        <v>59.786224236999999</v>
      </c>
      <c r="O238" s="18">
        <v>18.703485857</v>
      </c>
      <c r="P238" s="19" t="s">
        <v>20</v>
      </c>
      <c r="Q238" s="14" t="s">
        <v>746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395</v>
      </c>
      <c r="D239" s="20" t="s">
        <v>396</v>
      </c>
      <c r="E239" s="16"/>
      <c r="F239" s="17">
        <v>43.9</v>
      </c>
      <c r="G239" s="17">
        <v>39.06</v>
      </c>
      <c r="H239" s="17">
        <v>34.22</v>
      </c>
      <c r="I239" s="17"/>
      <c r="J239" s="17">
        <v>57.44</v>
      </c>
      <c r="K239" s="17">
        <v>67.11</v>
      </c>
      <c r="L239" s="17">
        <v>82.76</v>
      </c>
      <c r="M239" s="17"/>
      <c r="N239" s="17">
        <v>47.301075889000003</v>
      </c>
      <c r="O239" s="36">
        <v>408.82932524</v>
      </c>
      <c r="P239" s="20" t="s">
        <v>20</v>
      </c>
      <c r="Q239" s="15" t="s">
        <v>747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397</v>
      </c>
      <c r="D240" s="19" t="s">
        <v>398</v>
      </c>
      <c r="E240" s="16"/>
      <c r="F240" s="18">
        <v>17.3</v>
      </c>
      <c r="G240" s="18">
        <v>16.760000000000002</v>
      </c>
      <c r="H240" s="18">
        <v>16.22</v>
      </c>
      <c r="I240" s="17"/>
      <c r="J240" s="18">
        <v>17.489999999999998</v>
      </c>
      <c r="K240" s="18">
        <v>18.559999999999999</v>
      </c>
      <c r="L240" s="18">
        <v>20.309999999999999</v>
      </c>
      <c r="M240" s="18"/>
      <c r="N240" s="18">
        <v>72.734869848000002</v>
      </c>
      <c r="O240" s="18">
        <v>25.144471380999999</v>
      </c>
      <c r="P240" s="19" t="s">
        <v>20</v>
      </c>
      <c r="Q240" s="14" t="s">
        <v>500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399</v>
      </c>
      <c r="D241" s="20" t="s">
        <v>400</v>
      </c>
      <c r="E241" s="16"/>
      <c r="F241" s="17">
        <v>7.2</v>
      </c>
      <c r="G241" s="17">
        <v>6.51</v>
      </c>
      <c r="H241" s="17">
        <v>5.82</v>
      </c>
      <c r="I241" s="17"/>
      <c r="J241" s="17">
        <v>7.5</v>
      </c>
      <c r="K241" s="17">
        <v>8.8699999999999992</v>
      </c>
      <c r="L241" s="17">
        <v>11.08</v>
      </c>
      <c r="M241" s="17"/>
      <c r="N241" s="17">
        <v>69.008401552999999</v>
      </c>
      <c r="O241" s="36">
        <v>3.5447594285999999</v>
      </c>
      <c r="P241" s="20" t="s">
        <v>20</v>
      </c>
      <c r="Q241" s="15" t="s">
        <v>748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401</v>
      </c>
      <c r="D242" s="19" t="s">
        <v>402</v>
      </c>
      <c r="E242" s="16"/>
      <c r="F242" s="18" t="s">
        <v>39</v>
      </c>
      <c r="G242" s="18" t="s">
        <v>39</v>
      </c>
      <c r="H242" s="18" t="s">
        <v>39</v>
      </c>
      <c r="I242" s="17"/>
      <c r="J242" s="18" t="s">
        <v>39</v>
      </c>
      <c r="K242" s="18" t="s">
        <v>39</v>
      </c>
      <c r="L242" s="18" t="s">
        <v>39</v>
      </c>
      <c r="M242" s="18"/>
      <c r="N242" s="18" t="s">
        <v>39</v>
      </c>
      <c r="O242" s="18" t="s">
        <v>39</v>
      </c>
      <c r="P242" s="19" t="s">
        <v>39</v>
      </c>
      <c r="Q242" s="14" t="s">
        <v>40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403</v>
      </c>
      <c r="D243" s="20" t="s">
        <v>404</v>
      </c>
      <c r="E243" s="16"/>
      <c r="F243" s="17">
        <v>15.05</v>
      </c>
      <c r="G243" s="17">
        <v>12.62</v>
      </c>
      <c r="H243" s="17">
        <v>10.19</v>
      </c>
      <c r="I243" s="17"/>
      <c r="J243" s="17">
        <v>16.350000000000001</v>
      </c>
      <c r="K243" s="17">
        <v>21.2</v>
      </c>
      <c r="L243" s="17">
        <v>29.06</v>
      </c>
      <c r="M243" s="17"/>
      <c r="N243" s="17">
        <v>52.550860014000001</v>
      </c>
      <c r="O243" s="36">
        <v>76.301304048000006</v>
      </c>
      <c r="P243" s="20" t="s">
        <v>20</v>
      </c>
      <c r="Q243" s="15" t="s">
        <v>749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405</v>
      </c>
      <c r="D244" s="19" t="s">
        <v>406</v>
      </c>
      <c r="E244" s="16"/>
      <c r="F244" s="18">
        <v>3.29</v>
      </c>
      <c r="G244" s="18">
        <v>2.86</v>
      </c>
      <c r="H244" s="18">
        <v>2.44</v>
      </c>
      <c r="I244" s="17"/>
      <c r="J244" s="18">
        <v>3.69</v>
      </c>
      <c r="K244" s="18">
        <v>4.53</v>
      </c>
      <c r="L244" s="18">
        <v>5.9</v>
      </c>
      <c r="M244" s="18"/>
      <c r="N244" s="18">
        <v>61.477249512999997</v>
      </c>
      <c r="O244" s="18">
        <v>4.8258685237999996</v>
      </c>
      <c r="P244" s="19" t="s">
        <v>20</v>
      </c>
      <c r="Q244" s="14" t="s">
        <v>750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501</v>
      </c>
      <c r="D245" s="20" t="s">
        <v>502</v>
      </c>
      <c r="E245" s="16"/>
      <c r="F245" s="17">
        <v>71.709999999999994</v>
      </c>
      <c r="G245" s="17">
        <v>68.739999999999995</v>
      </c>
      <c r="H245" s="17">
        <v>65.77</v>
      </c>
      <c r="I245" s="17"/>
      <c r="J245" s="17">
        <v>73.3</v>
      </c>
      <c r="K245" s="17">
        <v>79.23</v>
      </c>
      <c r="L245" s="17">
        <v>88.84</v>
      </c>
      <c r="M245" s="17"/>
      <c r="N245" s="17">
        <v>58.443821512</v>
      </c>
      <c r="O245" s="36">
        <v>2.1200748629000001</v>
      </c>
      <c r="P245" s="20" t="s">
        <v>20</v>
      </c>
      <c r="Q245" s="15" t="s">
        <v>751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752</v>
      </c>
      <c r="D246" s="19" t="s">
        <v>753</v>
      </c>
      <c r="E246" s="16"/>
      <c r="F246" s="18">
        <v>61.52</v>
      </c>
      <c r="G246" s="18">
        <v>58.47</v>
      </c>
      <c r="H246" s="18">
        <v>55.43</v>
      </c>
      <c r="I246" s="17"/>
      <c r="J246" s="18">
        <v>62.54</v>
      </c>
      <c r="K246" s="18">
        <v>68.62</v>
      </c>
      <c r="L246" s="18">
        <v>78.459999999999994</v>
      </c>
      <c r="M246" s="18"/>
      <c r="N246" s="18">
        <v>65.704261509999995</v>
      </c>
      <c r="O246" s="18">
        <v>1.8296621033</v>
      </c>
      <c r="P246" s="19" t="s">
        <v>20</v>
      </c>
      <c r="Q246" s="14" t="s">
        <v>754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755</v>
      </c>
      <c r="D247" s="20" t="s">
        <v>756</v>
      </c>
      <c r="E247" s="16"/>
      <c r="F247" s="17">
        <v>89.87</v>
      </c>
      <c r="G247" s="17">
        <v>82.17</v>
      </c>
      <c r="H247" s="17">
        <v>74.48</v>
      </c>
      <c r="I247" s="17"/>
      <c r="J247" s="17">
        <v>94.74</v>
      </c>
      <c r="K247" s="17">
        <v>110.12</v>
      </c>
      <c r="L247" s="17">
        <v>135.01</v>
      </c>
      <c r="M247" s="17"/>
      <c r="N247" s="17">
        <v>56.245825674999999</v>
      </c>
      <c r="O247" s="36">
        <v>1.8071793118999999</v>
      </c>
      <c r="P247" s="20" t="s">
        <v>20</v>
      </c>
      <c r="Q247" s="15" t="s">
        <v>757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476</v>
      </c>
      <c r="D248" s="19" t="s">
        <v>477</v>
      </c>
      <c r="E248" s="16"/>
      <c r="F248" s="18">
        <v>78.040000000000006</v>
      </c>
      <c r="G248" s="18">
        <v>70.8</v>
      </c>
      <c r="H248" s="18">
        <v>63.57</v>
      </c>
      <c r="I248" s="17"/>
      <c r="J248" s="18">
        <v>79.53</v>
      </c>
      <c r="K248" s="18">
        <v>93.99</v>
      </c>
      <c r="L248" s="18">
        <v>117.4</v>
      </c>
      <c r="M248" s="18"/>
      <c r="N248" s="18">
        <v>49.102676492000001</v>
      </c>
      <c r="O248" s="18">
        <v>2.1312850695000001</v>
      </c>
      <c r="P248" s="19" t="s">
        <v>17</v>
      </c>
      <c r="Q248" s="14" t="s">
        <v>758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407</v>
      </c>
      <c r="D249" s="20" t="s">
        <v>408</v>
      </c>
      <c r="E249" s="16"/>
      <c r="F249" s="17">
        <v>110.44</v>
      </c>
      <c r="G249" s="17">
        <v>103.55</v>
      </c>
      <c r="H249" s="17">
        <v>96.67</v>
      </c>
      <c r="I249" s="17"/>
      <c r="J249" s="17">
        <v>119.01</v>
      </c>
      <c r="K249" s="17">
        <v>132.77000000000001</v>
      </c>
      <c r="L249" s="17">
        <v>155.04</v>
      </c>
      <c r="M249" s="17"/>
      <c r="N249" s="17">
        <v>55.925407692999997</v>
      </c>
      <c r="O249" s="36">
        <v>2.6621018514000001</v>
      </c>
      <c r="P249" s="20" t="s">
        <v>20</v>
      </c>
      <c r="Q249" s="15" t="s">
        <v>759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409</v>
      </c>
      <c r="D250" s="19" t="s">
        <v>410</v>
      </c>
      <c r="E250" s="16"/>
      <c r="F250" s="18">
        <v>73.3</v>
      </c>
      <c r="G250" s="18">
        <v>69.92</v>
      </c>
      <c r="H250" s="18">
        <v>66.540000000000006</v>
      </c>
      <c r="I250" s="17"/>
      <c r="J250" s="18">
        <v>75.92</v>
      </c>
      <c r="K250" s="18">
        <v>82.67</v>
      </c>
      <c r="L250" s="18">
        <v>93.59</v>
      </c>
      <c r="M250" s="18"/>
      <c r="N250" s="18">
        <v>66.755353421999999</v>
      </c>
      <c r="O250" s="18">
        <v>5.5339680558</v>
      </c>
      <c r="P250" s="19" t="s">
        <v>20</v>
      </c>
      <c r="Q250" s="14" t="s">
        <v>503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411</v>
      </c>
      <c r="D251" s="20" t="s">
        <v>412</v>
      </c>
      <c r="E251" s="16"/>
      <c r="F251" s="17">
        <v>136.68</v>
      </c>
      <c r="G251" s="17">
        <v>123.46</v>
      </c>
      <c r="H251" s="17">
        <v>110.24</v>
      </c>
      <c r="I251" s="17"/>
      <c r="J251" s="17">
        <v>145.09</v>
      </c>
      <c r="K251" s="17">
        <v>171.52</v>
      </c>
      <c r="L251" s="17">
        <v>214.3</v>
      </c>
      <c r="M251" s="17"/>
      <c r="N251" s="17">
        <v>56.246812042999998</v>
      </c>
      <c r="O251" s="36">
        <v>10.813710628999999</v>
      </c>
      <c r="P251" s="20" t="s">
        <v>20</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413</v>
      </c>
      <c r="D252" s="19" t="s">
        <v>414</v>
      </c>
      <c r="E252" s="16"/>
      <c r="F252" s="18">
        <v>43.16</v>
      </c>
      <c r="G252" s="18">
        <v>32.81</v>
      </c>
      <c r="H252" s="18">
        <v>22.46</v>
      </c>
      <c r="I252" s="17"/>
      <c r="J252" s="18">
        <v>58.79</v>
      </c>
      <c r="K252" s="18">
        <v>79.48</v>
      </c>
      <c r="L252" s="18">
        <v>112.96</v>
      </c>
      <c r="M252" s="18"/>
      <c r="N252" s="18">
        <v>67.331429459999995</v>
      </c>
      <c r="O252" s="18">
        <v>10.261013741000001</v>
      </c>
      <c r="P252" s="19" t="s">
        <v>20</v>
      </c>
      <c r="Q252" s="14" t="s">
        <v>761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415</v>
      </c>
      <c r="D253" s="20" t="s">
        <v>416</v>
      </c>
      <c r="E253" s="16"/>
      <c r="F253" s="17">
        <v>79.459999999999994</v>
      </c>
      <c r="G253" s="17">
        <v>69.069999999999993</v>
      </c>
      <c r="H253" s="17">
        <v>58.68</v>
      </c>
      <c r="I253" s="17"/>
      <c r="J253" s="17">
        <v>92.35</v>
      </c>
      <c r="K253" s="17">
        <v>113.12</v>
      </c>
      <c r="L253" s="17">
        <v>146.74</v>
      </c>
      <c r="M253" s="17"/>
      <c r="N253" s="17">
        <v>53.996574154000001</v>
      </c>
      <c r="O253" s="36">
        <v>30.520757552999999</v>
      </c>
      <c r="P253" s="20" t="s">
        <v>20</v>
      </c>
      <c r="Q253" s="15" t="s">
        <v>762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763</v>
      </c>
      <c r="D254" s="20" t="s">
        <v>764</v>
      </c>
      <c r="E254" s="16"/>
      <c r="F254" s="17">
        <v>88.1</v>
      </c>
      <c r="G254" s="17">
        <v>83.27</v>
      </c>
      <c r="H254" s="17">
        <v>78.44</v>
      </c>
      <c r="I254" s="17"/>
      <c r="J254" s="17">
        <v>95.62</v>
      </c>
      <c r="K254" s="17">
        <v>105.27</v>
      </c>
      <c r="L254" s="17">
        <v>120.89</v>
      </c>
      <c r="M254" s="17"/>
      <c r="N254" s="17">
        <v>52.992758690000002</v>
      </c>
      <c r="O254" s="36">
        <v>1.1868037466999999</v>
      </c>
      <c r="P254" s="20" t="s">
        <v>20</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417</v>
      </c>
      <c r="D255" s="19" t="s">
        <v>418</v>
      </c>
      <c r="E255" s="16"/>
      <c r="F255" s="18">
        <v>124.11</v>
      </c>
      <c r="G255" s="18">
        <v>116.97</v>
      </c>
      <c r="H255" s="18">
        <v>109.83</v>
      </c>
      <c r="I255" s="17"/>
      <c r="J255" s="18">
        <v>129.30000000000001</v>
      </c>
      <c r="K255" s="18">
        <v>143.57</v>
      </c>
      <c r="L255" s="18">
        <v>166.67</v>
      </c>
      <c r="M255" s="18"/>
      <c r="N255" s="18">
        <v>62.819006969</v>
      </c>
      <c r="O255" s="18">
        <v>2.5100948156999996</v>
      </c>
      <c r="P255" s="19" t="s">
        <v>20</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419</v>
      </c>
      <c r="D256" s="20" t="s">
        <v>420</v>
      </c>
      <c r="E256" s="16"/>
      <c r="F256" s="17">
        <v>113</v>
      </c>
      <c r="G256" s="17">
        <v>101.77</v>
      </c>
      <c r="H256" s="17">
        <v>90.55</v>
      </c>
      <c r="I256" s="17"/>
      <c r="J256" s="17">
        <v>120.72</v>
      </c>
      <c r="K256" s="17">
        <v>143.16</v>
      </c>
      <c r="L256" s="17">
        <v>179.48</v>
      </c>
      <c r="M256" s="17"/>
      <c r="N256" s="17">
        <v>51.405217938</v>
      </c>
      <c r="O256" s="36">
        <v>2.1721971990000002</v>
      </c>
      <c r="P256" s="20" t="s">
        <v>20</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421</v>
      </c>
      <c r="D257" s="19" t="s">
        <v>422</v>
      </c>
      <c r="E257" s="16"/>
      <c r="F257" s="18">
        <v>134.77000000000001</v>
      </c>
      <c r="G257" s="18">
        <v>129.19</v>
      </c>
      <c r="H257" s="18">
        <v>123.62</v>
      </c>
      <c r="I257" s="17"/>
      <c r="J257" s="18">
        <v>137.19</v>
      </c>
      <c r="K257" s="18">
        <v>148.33000000000001</v>
      </c>
      <c r="L257" s="18">
        <v>166.36</v>
      </c>
      <c r="M257" s="18"/>
      <c r="N257" s="18">
        <v>57.370579724999999</v>
      </c>
      <c r="O257" s="18">
        <v>775.66908185</v>
      </c>
      <c r="P257" s="19" t="s">
        <v>20</v>
      </c>
      <c r="Q257" s="14" t="s">
        <v>768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478</v>
      </c>
      <c r="D258" s="20" t="s">
        <v>479</v>
      </c>
      <c r="E258" s="16"/>
      <c r="F258" s="17">
        <v>71.400000000000006</v>
      </c>
      <c r="G258" s="17">
        <v>68.3</v>
      </c>
      <c r="H258" s="17">
        <v>65.2</v>
      </c>
      <c r="I258" s="17"/>
      <c r="J258" s="17">
        <v>71.94</v>
      </c>
      <c r="K258" s="17">
        <v>78.13</v>
      </c>
      <c r="L258" s="17">
        <v>88.15</v>
      </c>
      <c r="M258" s="17"/>
      <c r="N258" s="17">
        <v>76.036251296000003</v>
      </c>
      <c r="O258" s="36">
        <v>1.4061313643000002</v>
      </c>
      <c r="P258" s="20" t="s">
        <v>20</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770</v>
      </c>
      <c r="D259" s="19" t="s">
        <v>771</v>
      </c>
      <c r="E259" s="16"/>
      <c r="F259" s="18">
        <v>83.48</v>
      </c>
      <c r="G259" s="18">
        <v>77.680000000000007</v>
      </c>
      <c r="H259" s="18">
        <v>71.88</v>
      </c>
      <c r="I259" s="17"/>
      <c r="J259" s="18">
        <v>90.37</v>
      </c>
      <c r="K259" s="18">
        <v>101.96</v>
      </c>
      <c r="L259" s="18">
        <v>120.72</v>
      </c>
      <c r="M259" s="18"/>
      <c r="N259" s="18">
        <v>57.186340911000002</v>
      </c>
      <c r="O259" s="18">
        <v>2.2760269551999999</v>
      </c>
      <c r="P259" s="19" t="s">
        <v>20</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773</v>
      </c>
      <c r="D260" s="20" t="s">
        <v>774</v>
      </c>
      <c r="E260" s="16"/>
      <c r="F260" s="17">
        <v>62.78</v>
      </c>
      <c r="G260" s="17">
        <v>60.1</v>
      </c>
      <c r="H260" s="17">
        <v>57.42</v>
      </c>
      <c r="I260" s="17"/>
      <c r="J260" s="17">
        <v>63.08</v>
      </c>
      <c r="K260" s="17">
        <v>68.430000000000007</v>
      </c>
      <c r="L260" s="17">
        <v>77.09</v>
      </c>
      <c r="M260" s="17"/>
      <c r="N260" s="17">
        <v>67.089817163999996</v>
      </c>
      <c r="O260" s="36">
        <v>1.0475676743</v>
      </c>
      <c r="P260" s="20" t="s">
        <v>20</v>
      </c>
      <c r="Q260" s="15" t="s">
        <v>775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480</v>
      </c>
      <c r="D261" s="19" t="s">
        <v>481</v>
      </c>
      <c r="E261" s="16"/>
      <c r="F261" s="18">
        <v>52.62</v>
      </c>
      <c r="G261" s="18">
        <v>50.34</v>
      </c>
      <c r="H261" s="18">
        <v>48.07</v>
      </c>
      <c r="I261" s="17"/>
      <c r="J261" s="18">
        <v>53.3</v>
      </c>
      <c r="K261" s="18">
        <v>57.84</v>
      </c>
      <c r="L261" s="18">
        <v>65.19</v>
      </c>
      <c r="M261" s="18"/>
      <c r="N261" s="18">
        <v>63.728884534999999</v>
      </c>
      <c r="O261" s="18">
        <v>1.3356410824</v>
      </c>
      <c r="P261" s="19" t="s">
        <v>20</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482</v>
      </c>
      <c r="D262" s="19" t="s">
        <v>483</v>
      </c>
      <c r="E262" s="16"/>
      <c r="F262" s="18">
        <v>83.3</v>
      </c>
      <c r="G262" s="18">
        <v>79.319999999999993</v>
      </c>
      <c r="H262" s="18">
        <v>75.349999999999994</v>
      </c>
      <c r="I262" s="17"/>
      <c r="J262" s="18">
        <v>84.13</v>
      </c>
      <c r="K262" s="18">
        <v>92.07</v>
      </c>
      <c r="L262" s="18">
        <v>104.92</v>
      </c>
      <c r="M262" s="18"/>
      <c r="N262" s="18">
        <v>65.506287087999993</v>
      </c>
      <c r="O262" s="18">
        <v>1.7871480276</v>
      </c>
      <c r="P262" s="19" t="s">
        <v>20</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423</v>
      </c>
      <c r="D263" s="20" t="s">
        <v>424</v>
      </c>
      <c r="E263" s="16"/>
      <c r="F263" s="17">
        <v>372.19</v>
      </c>
      <c r="G263" s="17">
        <v>346.19</v>
      </c>
      <c r="H263" s="17">
        <v>320.19</v>
      </c>
      <c r="I263" s="17"/>
      <c r="J263" s="17">
        <v>404</v>
      </c>
      <c r="K263" s="17">
        <v>455.99</v>
      </c>
      <c r="L263" s="17">
        <v>540.13</v>
      </c>
      <c r="M263" s="17"/>
      <c r="N263" s="17">
        <v>60.893987975999998</v>
      </c>
      <c r="O263" s="36">
        <v>56.116264212000004</v>
      </c>
      <c r="P263" s="20" t="s">
        <v>20</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425</v>
      </c>
      <c r="D264" s="19" t="s">
        <v>426</v>
      </c>
      <c r="E264" s="16"/>
      <c r="F264" s="18">
        <v>107.36</v>
      </c>
      <c r="G264" s="18">
        <v>100.57</v>
      </c>
      <c r="H264" s="18">
        <v>93.79</v>
      </c>
      <c r="I264" s="17"/>
      <c r="J264" s="18">
        <v>108.97</v>
      </c>
      <c r="K264" s="18">
        <v>122.53</v>
      </c>
      <c r="L264" s="18">
        <v>144.47999999999999</v>
      </c>
      <c r="M264" s="18"/>
      <c r="N264" s="18">
        <v>75.721312589999997</v>
      </c>
      <c r="O264" s="18">
        <v>198.58201665000001</v>
      </c>
      <c r="P264" s="19" t="s">
        <v>20</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427</v>
      </c>
      <c r="D265" s="20" t="s">
        <v>428</v>
      </c>
      <c r="E265" s="16"/>
      <c r="F265" s="17">
        <v>141.32</v>
      </c>
      <c r="G265" s="17">
        <v>135.44999999999999</v>
      </c>
      <c r="H265" s="17">
        <v>129.59</v>
      </c>
      <c r="I265" s="17"/>
      <c r="J265" s="17">
        <v>143.88</v>
      </c>
      <c r="K265" s="17">
        <v>155.6</v>
      </c>
      <c r="L265" s="17">
        <v>174.58</v>
      </c>
      <c r="M265" s="17"/>
      <c r="N265" s="17">
        <v>57.730020979000003</v>
      </c>
      <c r="O265" s="36">
        <v>195.95092686000001</v>
      </c>
      <c r="P265" s="20" t="s">
        <v>20</v>
      </c>
      <c r="Q265" s="15" t="s">
        <v>780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429</v>
      </c>
      <c r="D266" s="19" t="s">
        <v>430</v>
      </c>
      <c r="E266" s="16"/>
      <c r="F266" s="18">
        <v>101</v>
      </c>
      <c r="G266" s="18">
        <v>97.06</v>
      </c>
      <c r="H266" s="18">
        <v>93.13</v>
      </c>
      <c r="I266" s="17"/>
      <c r="J266" s="18">
        <v>102.44</v>
      </c>
      <c r="K266" s="18">
        <v>110.3</v>
      </c>
      <c r="L266" s="18">
        <v>123.02</v>
      </c>
      <c r="M266" s="18"/>
      <c r="N266" s="18">
        <v>59.845916844999998</v>
      </c>
      <c r="O266" s="18">
        <v>11.172784587000001</v>
      </c>
      <c r="P266" s="19" t="s">
        <v>20</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431</v>
      </c>
      <c r="D267" s="20" t="s">
        <v>432</v>
      </c>
      <c r="E267" s="16"/>
      <c r="F267" s="17">
        <v>51.28</v>
      </c>
      <c r="G267" s="17">
        <v>46.73</v>
      </c>
      <c r="H267" s="17">
        <v>42.19</v>
      </c>
      <c r="I267" s="17"/>
      <c r="J267" s="17">
        <v>56.5</v>
      </c>
      <c r="K267" s="17">
        <v>65.58</v>
      </c>
      <c r="L267" s="17">
        <v>80.28</v>
      </c>
      <c r="M267" s="17"/>
      <c r="N267" s="17">
        <v>64.350032373000005</v>
      </c>
      <c r="O267" s="36">
        <v>24.823514742</v>
      </c>
      <c r="P267" s="20" t="s">
        <v>20</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783</v>
      </c>
      <c r="D268" s="19" t="s">
        <v>784</v>
      </c>
      <c r="E268" s="16"/>
      <c r="F268" s="18">
        <v>362.55</v>
      </c>
      <c r="G268" s="18">
        <v>336.85</v>
      </c>
      <c r="H268" s="18">
        <v>311.16000000000003</v>
      </c>
      <c r="I268" s="17"/>
      <c r="J268" s="18">
        <v>394.19</v>
      </c>
      <c r="K268" s="18">
        <v>445.57</v>
      </c>
      <c r="L268" s="18">
        <v>528.71</v>
      </c>
      <c r="M268" s="18"/>
      <c r="N268" s="18">
        <v>61.211476083999997</v>
      </c>
      <c r="O268" s="18">
        <v>10.592820786000001</v>
      </c>
      <c r="P268" s="19" t="s">
        <v>20</v>
      </c>
      <c r="Q268" s="14" t="s">
        <v>785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433</v>
      </c>
      <c r="D269" s="20" t="s">
        <v>434</v>
      </c>
      <c r="E269" s="16"/>
      <c r="F269" s="17">
        <v>100.95</v>
      </c>
      <c r="G269" s="17">
        <v>90.94</v>
      </c>
      <c r="H269" s="17">
        <v>80.930000000000007</v>
      </c>
      <c r="I269" s="17"/>
      <c r="J269" s="17">
        <v>108.21</v>
      </c>
      <c r="K269" s="17">
        <v>128.22</v>
      </c>
      <c r="L269" s="17">
        <v>160.61000000000001</v>
      </c>
      <c r="M269" s="17"/>
      <c r="N269" s="17">
        <v>68.206936134000003</v>
      </c>
      <c r="O269" s="36">
        <v>16.741382965</v>
      </c>
      <c r="P269" s="20" t="s">
        <v>20</v>
      </c>
      <c r="Q269" s="15" t="s">
        <v>786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787</v>
      </c>
      <c r="D270" s="19" t="s">
        <v>788</v>
      </c>
      <c r="E270" s="16"/>
      <c r="F270" s="18">
        <v>126.11</v>
      </c>
      <c r="G270" s="18">
        <v>120.81</v>
      </c>
      <c r="H270" s="18">
        <v>115.51</v>
      </c>
      <c r="I270" s="17"/>
      <c r="J270" s="18">
        <v>128.21</v>
      </c>
      <c r="K270" s="18">
        <v>138.80000000000001</v>
      </c>
      <c r="L270" s="18">
        <v>155.94999999999999</v>
      </c>
      <c r="M270" s="18"/>
      <c r="N270" s="18">
        <v>58.261756517999999</v>
      </c>
      <c r="O270" s="18">
        <v>1.797075889</v>
      </c>
      <c r="P270" s="19" t="s">
        <v>20</v>
      </c>
      <c r="Q270" s="14" t="s">
        <v>789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435</v>
      </c>
      <c r="D271" s="20" t="s">
        <v>436</v>
      </c>
      <c r="E271" s="16"/>
      <c r="F271" s="17">
        <v>36.26</v>
      </c>
      <c r="G271" s="17">
        <v>32.68</v>
      </c>
      <c r="H271" s="17">
        <v>29.1</v>
      </c>
      <c r="I271" s="17"/>
      <c r="J271" s="17">
        <v>38.880000000000003</v>
      </c>
      <c r="K271" s="17">
        <v>46.03</v>
      </c>
      <c r="L271" s="17">
        <v>57.61</v>
      </c>
      <c r="M271" s="17"/>
      <c r="N271" s="17">
        <v>56.360016534000003</v>
      </c>
      <c r="O271" s="36">
        <v>7.1470045405000002</v>
      </c>
      <c r="P271" s="20" t="s">
        <v>20</v>
      </c>
      <c r="Q271" s="15" t="s">
        <v>790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437</v>
      </c>
      <c r="D272" s="19" t="s">
        <v>438</v>
      </c>
      <c r="E272" s="16"/>
      <c r="F272" s="18">
        <v>10.37</v>
      </c>
      <c r="G272" s="18">
        <v>7.86</v>
      </c>
      <c r="H272" s="18">
        <v>5.36</v>
      </c>
      <c r="I272" s="17"/>
      <c r="J272" s="18">
        <v>14.31</v>
      </c>
      <c r="K272" s="18">
        <v>19.309999999999999</v>
      </c>
      <c r="L272" s="18">
        <v>27.41</v>
      </c>
      <c r="M272" s="18"/>
      <c r="N272" s="18">
        <v>66.833060106000005</v>
      </c>
      <c r="O272" s="18">
        <v>1.9865420767000002</v>
      </c>
      <c r="P272" s="19" t="s">
        <v>20</v>
      </c>
      <c r="Q272" s="14" t="s">
        <v>791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504</v>
      </c>
      <c r="D273" s="20" t="s">
        <v>505</v>
      </c>
      <c r="E273" s="16"/>
      <c r="F273" s="17">
        <v>26.08</v>
      </c>
      <c r="G273" s="17">
        <v>17.579999999999998</v>
      </c>
      <c r="H273" s="17">
        <v>9.08</v>
      </c>
      <c r="I273" s="17"/>
      <c r="J273" s="17">
        <v>27.5</v>
      </c>
      <c r="K273" s="17">
        <v>44.49</v>
      </c>
      <c r="L273" s="17">
        <v>71.989999999999995</v>
      </c>
      <c r="M273" s="17"/>
      <c r="N273" s="17">
        <v>47.414432226000002</v>
      </c>
      <c r="O273" s="36">
        <v>2.1169665928999999</v>
      </c>
      <c r="P273" s="20" t="s">
        <v>17</v>
      </c>
      <c r="Q273" s="15" t="s">
        <v>792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506</v>
      </c>
      <c r="D274" s="19" t="s">
        <v>507</v>
      </c>
      <c r="E274" s="16"/>
      <c r="F274" s="18">
        <v>7.76</v>
      </c>
      <c r="G274" s="18">
        <v>7.19</v>
      </c>
      <c r="H274" s="18">
        <v>6.63</v>
      </c>
      <c r="I274" s="17"/>
      <c r="J274" s="18">
        <v>7.83</v>
      </c>
      <c r="K274" s="18">
        <v>8.9499999999999993</v>
      </c>
      <c r="L274" s="18">
        <v>10.77</v>
      </c>
      <c r="M274" s="18"/>
      <c r="N274" s="18">
        <v>44.986476707999998</v>
      </c>
      <c r="O274" s="18">
        <v>1.9503980457000001</v>
      </c>
      <c r="P274" s="19" t="s">
        <v>17</v>
      </c>
      <c r="Q274" s="14" t="s">
        <v>793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439</v>
      </c>
      <c r="D275" s="20" t="s">
        <v>440</v>
      </c>
      <c r="E275" s="16"/>
      <c r="F275" s="17"/>
      <c r="G275" s="17"/>
      <c r="H275" s="17"/>
      <c r="I275" s="17"/>
      <c r="J275" s="17"/>
      <c r="K275" s="17"/>
      <c r="L275" s="17"/>
      <c r="M275" s="17"/>
      <c r="N275" s="17">
        <v>54.851294748999997</v>
      </c>
      <c r="O275" s="36">
        <v>1.1094628628999998</v>
      </c>
      <c r="P275" s="20" t="s">
        <v>20</v>
      </c>
      <c r="Q275" s="15" t="s">
        <v>39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441</v>
      </c>
      <c r="D276" s="19" t="s">
        <v>442</v>
      </c>
      <c r="E276" s="16"/>
      <c r="F276" s="18">
        <v>14.06</v>
      </c>
      <c r="G276" s="18">
        <v>13.47</v>
      </c>
      <c r="H276" s="18">
        <v>12.88</v>
      </c>
      <c r="I276" s="17"/>
      <c r="J276" s="18">
        <v>14.3</v>
      </c>
      <c r="K276" s="18">
        <v>15.47</v>
      </c>
      <c r="L276" s="18">
        <v>17.37</v>
      </c>
      <c r="M276" s="18"/>
      <c r="N276" s="18">
        <v>56.331809587999999</v>
      </c>
      <c r="O276" s="18">
        <v>24.703475179000002</v>
      </c>
      <c r="P276" s="19" t="s">
        <v>20</v>
      </c>
      <c r="Q276" s="14" t="s">
        <v>794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443</v>
      </c>
      <c r="D277" s="20" t="s">
        <v>444</v>
      </c>
      <c r="E277" s="16"/>
      <c r="F277" s="17">
        <v>16.809999999999999</v>
      </c>
      <c r="G277" s="17">
        <v>15.42</v>
      </c>
      <c r="H277" s="17">
        <v>14.04</v>
      </c>
      <c r="I277" s="17"/>
      <c r="J277" s="17">
        <v>18.07</v>
      </c>
      <c r="K277" s="17">
        <v>20.83</v>
      </c>
      <c r="L277" s="17">
        <v>25.3</v>
      </c>
      <c r="M277" s="17"/>
      <c r="N277" s="17">
        <v>66.866645000999995</v>
      </c>
      <c r="O277" s="36">
        <v>14.811075353</v>
      </c>
      <c r="P277" s="20" t="s">
        <v>20</v>
      </c>
      <c r="Q277" s="15" t="s">
        <v>795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445</v>
      </c>
      <c r="D278" s="19" t="s">
        <v>446</v>
      </c>
      <c r="E278" s="16"/>
      <c r="F278" s="18">
        <v>19.54</v>
      </c>
      <c r="G278" s="18">
        <v>18.3</v>
      </c>
      <c r="H278" s="18">
        <v>17.059999999999999</v>
      </c>
      <c r="I278" s="17"/>
      <c r="J278" s="18">
        <v>20.82</v>
      </c>
      <c r="K278" s="18">
        <v>23.29</v>
      </c>
      <c r="L278" s="18">
        <v>27.3</v>
      </c>
      <c r="M278" s="18"/>
      <c r="N278" s="18">
        <v>53.398405494000002</v>
      </c>
      <c r="O278" s="18">
        <v>40.700552717000001</v>
      </c>
      <c r="P278" s="19" t="s">
        <v>20</v>
      </c>
      <c r="Q278" s="14" t="s">
        <v>796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484</v>
      </c>
      <c r="D279" s="20" t="s">
        <v>485</v>
      </c>
      <c r="E279" s="16"/>
      <c r="F279" s="17">
        <v>14.26</v>
      </c>
      <c r="G279" s="17">
        <v>13.24</v>
      </c>
      <c r="H279" s="17">
        <v>12.22</v>
      </c>
      <c r="I279" s="17"/>
      <c r="J279" s="17">
        <v>15.51</v>
      </c>
      <c r="K279" s="17">
        <v>17.54</v>
      </c>
      <c r="L279" s="17">
        <v>20.84</v>
      </c>
      <c r="M279" s="17"/>
      <c r="N279" s="17">
        <v>64.903217096000006</v>
      </c>
      <c r="O279" s="36">
        <v>3.9881941490999999</v>
      </c>
      <c r="P279" s="20" t="s">
        <v>20</v>
      </c>
      <c r="Q279" s="15" t="s">
        <v>797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508</v>
      </c>
      <c r="D280" s="19" t="s">
        <v>509</v>
      </c>
      <c r="E280" s="16"/>
      <c r="F280" s="18">
        <v>20.350000000000001</v>
      </c>
      <c r="G280" s="18">
        <v>18.29</v>
      </c>
      <c r="H280" s="18">
        <v>16.239999999999998</v>
      </c>
      <c r="I280" s="17"/>
      <c r="J280" s="18">
        <v>22.64</v>
      </c>
      <c r="K280" s="18">
        <v>26.74</v>
      </c>
      <c r="L280" s="18">
        <v>33.380000000000003</v>
      </c>
      <c r="M280" s="18"/>
      <c r="N280" s="18">
        <v>63.514994817999998</v>
      </c>
      <c r="O280" s="18">
        <v>1.6731817429</v>
      </c>
      <c r="P280" s="19" t="s">
        <v>20</v>
      </c>
      <c r="Q280" s="14" t="s">
        <v>798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2025-05-30T01:50:30Z</cp:lastPrinted>
  <dcterms:created xsi:type="dcterms:W3CDTF">2020-05-21T15:06:06Z</dcterms:created>
  <dcterms:modified xsi:type="dcterms:W3CDTF">2025-05-30T01:50:30Z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