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974" documentId="14_{20F11C33-3677-4C30-A3E1-0027A7024503}" xr6:coauthVersionLast="47" xr6:coauthVersionMax="47" xr10:uidLastSave="{284D2FDA-368D-40BD-98CF-A3D3446E0698}"/>
  <bookViews>
    <workbookView xWindow="-120" yWindow="-12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<sst xmlns="http://schemas.openxmlformats.org/spreadsheetml/2006/main" count="1116" uniqueCount="806">
  <si>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</si>
  <si>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</si>
  <si>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</si>
  <si>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</si>
  <si>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</si>
  <si>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</si>
  <si>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</si>
  <si>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</si>
  <si>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</si>
  <si>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</si>
  <si>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</si>
  <si>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</si>
  <si>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</si>
  <si>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</si>
  <si>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</si>
  <si>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</si>
  <si>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TTEN3</t>
  </si>
  <si>
    <t>Baixa</t>
  </si>
  <si>
    <t>Abc Brasil</t>
  </si>
  <si>
    <t>ABCB4</t>
  </si>
  <si>
    <t>Alibaba Group Holding Ltd</t>
  </si>
  <si>
    <t>BABA34</t>
  </si>
  <si>
    <t>Allos</t>
  </si>
  <si>
    <t>ALOS3</t>
  </si>
  <si>
    <t>Alpargatas</t>
  </si>
  <si>
    <t>ALPA4</t>
  </si>
  <si>
    <t>Alta</t>
  </si>
  <si>
    <t>Alphabet Inc</t>
  </si>
  <si>
    <t>GOGL34</t>
  </si>
  <si>
    <t>Alupar</t>
  </si>
  <si>
    <t>ALUP11</t>
  </si>
  <si>
    <t>Amazon.Com, Inc</t>
  </si>
  <si>
    <t>AMZO34</t>
  </si>
  <si>
    <t>Ambev S/A</t>
  </si>
  <si>
    <t>ABEV3</t>
  </si>
  <si>
    <t>Ambipar</t>
  </si>
  <si>
    <t>AMBP3</t>
  </si>
  <si>
    <t>Americanas</t>
  </si>
  <si>
    <t>AMER3</t>
  </si>
  <si>
    <t>Anima</t>
  </si>
  <si>
    <t>ANIM3</t>
  </si>
  <si>
    <t/>
  </si>
  <si>
    <t>Restrita</t>
  </si>
  <si>
    <t>Apple Inc</t>
  </si>
  <si>
    <t>AAPL34</t>
  </si>
  <si>
    <t>Armac</t>
  </si>
  <si>
    <t>ARML3</t>
  </si>
  <si>
    <t>Assai</t>
  </si>
  <si>
    <t>ASAI3</t>
  </si>
  <si>
    <t>Aura 360</t>
  </si>
  <si>
    <t>AURA33</t>
  </si>
  <si>
    <t>Auren</t>
  </si>
  <si>
    <t>AURE3</t>
  </si>
  <si>
    <t>Automob</t>
  </si>
  <si>
    <t>AMOB3</t>
  </si>
  <si>
    <t>Azevedo</t>
  </si>
  <si>
    <t>AZEV4</t>
  </si>
  <si>
    <t>Azt Energia</t>
  </si>
  <si>
    <t>AZTE3</t>
  </si>
  <si>
    <t>Azul</t>
  </si>
  <si>
    <t>AZUL4</t>
  </si>
  <si>
    <t>Azzas 2154</t>
  </si>
  <si>
    <t>AZZA3</t>
  </si>
  <si>
    <t>B3</t>
  </si>
  <si>
    <t>B3SA3</t>
  </si>
  <si>
    <t>Banco Pan</t>
  </si>
  <si>
    <t>BPAN4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</si>
  <si>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</si>
  <si>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</si>
  <si>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</si>
  <si>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</si>
  <si>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</si>
  <si>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</si>
  <si>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</si>
  <si>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</si>
  <si>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</si>
  <si>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</si>
  <si>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</si>
  <si>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</si>
  <si>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</si>
  <si>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</si>
  <si>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</si>
  <si>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</si>
  <si>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</si>
  <si>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</si>
  <si>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</si>
  <si>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</si>
  <si>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</si>
  <si>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</si>
  <si>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</si>
  <si>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</si>
  <si>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</si>
  <si>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</si>
  <si>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</si>
  <si>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BRF SA</t>
  </si>
  <si>
    <t>BRFS3</t>
  </si>
  <si>
    <t>Btgp Banco</t>
  </si>
  <si>
    <t>BPAC11</t>
  </si>
  <si>
    <t>Caixa Seguri</t>
  </si>
  <si>
    <t>CXSE3</t>
  </si>
  <si>
    <t>Camil</t>
  </si>
  <si>
    <t>CAML3</t>
  </si>
  <si>
    <t>Carrefour BR</t>
  </si>
  <si>
    <t>CRFB3</t>
  </si>
  <si>
    <t>Casas Bahia</t>
  </si>
  <si>
    <t>BHIA3</t>
  </si>
  <si>
    <t>Cba</t>
  </si>
  <si>
    <t>CBAV3</t>
  </si>
  <si>
    <t>Cea Modas</t>
  </si>
  <si>
    <t>CEAB3</t>
  </si>
  <si>
    <t>Cemig</t>
  </si>
  <si>
    <t>CMIG4</t>
  </si>
  <si>
    <t>Cogna ON</t>
  </si>
  <si>
    <t>COGN3</t>
  </si>
  <si>
    <t>Coinbase Global, Inc</t>
  </si>
  <si>
    <t>C2OI34</t>
  </si>
  <si>
    <t>Copasa</t>
  </si>
  <si>
    <t>CSMG3</t>
  </si>
  <si>
    <t>Copel</t>
  </si>
  <si>
    <t>CPLE3</t>
  </si>
  <si>
    <t>CPLE6</t>
  </si>
  <si>
    <t>Cosan</t>
  </si>
  <si>
    <t>CSAN3</t>
  </si>
  <si>
    <t>CPFL Energia</t>
  </si>
  <si>
    <t>CPFE3</t>
  </si>
  <si>
    <t>Cruzeiro Edu</t>
  </si>
  <si>
    <t>CSED3</t>
  </si>
  <si>
    <t>Csn Mineracao</t>
  </si>
  <si>
    <t>CMIN3</t>
  </si>
  <si>
    <t>Cury S/A</t>
  </si>
  <si>
    <t>CURY3</t>
  </si>
  <si>
    <t>Cvc Brasil</t>
  </si>
  <si>
    <t>CVCB3</t>
  </si>
  <si>
    <t>Cyrela Realt</t>
  </si>
  <si>
    <t>CYRE3</t>
  </si>
  <si>
    <t>Dexco</t>
  </si>
  <si>
    <t>DXCO3</t>
  </si>
  <si>
    <t>Dimed</t>
  </si>
  <si>
    <t>PNVL3</t>
  </si>
  <si>
    <t>Direcional</t>
  </si>
  <si>
    <t>DIRR3</t>
  </si>
  <si>
    <t>Ecorodovias</t>
  </si>
  <si>
    <t>ECOR3</t>
  </si>
  <si>
    <t>Eletrobras</t>
  </si>
  <si>
    <t>ELET3</t>
  </si>
  <si>
    <t>ELET6</t>
  </si>
  <si>
    <t>Eletromidia</t>
  </si>
  <si>
    <t>ELMD3</t>
  </si>
  <si>
    <t>Embraer</t>
  </si>
  <si>
    <t>EMBR3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</si>
  <si>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</si>
  <si>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</si>
  <si>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</si>
  <si>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</si>
  <si>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</si>
  <si>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</si>
  <si>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</si>
  <si>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</si>
  <si>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</si>
  <si>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</si>
  <si>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</si>
  <si>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</si>
  <si>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</si>
  <si>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</si>
  <si>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</si>
  <si>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</si>
  <si>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</si>
  <si>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</si>
  <si>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Gafisa</t>
  </si>
  <si>
    <t>GFSA3</t>
  </si>
  <si>
    <t>Gerdau</t>
  </si>
  <si>
    <t>GGBR4</t>
  </si>
  <si>
    <t>Gerdau Met</t>
  </si>
  <si>
    <t>GOAU4</t>
  </si>
  <si>
    <t>Gol</t>
  </si>
  <si>
    <t>GOLL4</t>
  </si>
  <si>
    <t>Gps</t>
  </si>
  <si>
    <t>GGPS3</t>
  </si>
  <si>
    <t>Grendene</t>
  </si>
  <si>
    <t>GRND3</t>
  </si>
  <si>
    <t>Grupo Mateus</t>
  </si>
  <si>
    <t>GMAT3</t>
  </si>
  <si>
    <t>Grupo Natura</t>
  </si>
  <si>
    <t>NTCO3</t>
  </si>
  <si>
    <t>Grupo Sbf</t>
  </si>
  <si>
    <t>SBFG3</t>
  </si>
  <si>
    <t>Guararapes</t>
  </si>
  <si>
    <t>GUAR3</t>
  </si>
  <si>
    <t>Hapvida</t>
  </si>
  <si>
    <t>HAPV3</t>
  </si>
  <si>
    <t>Hidrovias</t>
  </si>
  <si>
    <t>HBSA3</t>
  </si>
  <si>
    <t>Hypera</t>
  </si>
  <si>
    <t>HYPE3</t>
  </si>
  <si>
    <t>Iguatemi SA</t>
  </si>
  <si>
    <t>IGTI11</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</si>
  <si>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</si>
  <si>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</si>
  <si>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</si>
  <si>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</si>
  <si>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</si>
  <si>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</si>
  <si>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</si>
  <si>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</si>
  <si>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</si>
  <si>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</si>
  <si>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</si>
  <si>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</si>
  <si>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</si>
  <si>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</si>
  <si>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</si>
  <si>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</si>
  <si>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</si>
  <si>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JBS</t>
  </si>
  <si>
    <t>JBSS3</t>
  </si>
  <si>
    <t>JHSF Part</t>
  </si>
  <si>
    <t>JHSF3</t>
  </si>
  <si>
    <t>JSL</t>
  </si>
  <si>
    <t>JSLG3</t>
  </si>
  <si>
    <t>Kepler Weber</t>
  </si>
  <si>
    <t>KEPL3</t>
  </si>
  <si>
    <t>Klabin S/A</t>
  </si>
  <si>
    <t>KLBN4</t>
  </si>
  <si>
    <t>KLBN11</t>
  </si>
  <si>
    <t>Lavvi</t>
  </si>
  <si>
    <t>LAVV3</t>
  </si>
  <si>
    <t>Localiza</t>
  </si>
  <si>
    <t>RENT3</t>
  </si>
  <si>
    <t>Log Com Prop</t>
  </si>
  <si>
    <t>LOGG3</t>
  </si>
  <si>
    <t>Lojas Renner</t>
  </si>
  <si>
    <t>LREN3</t>
  </si>
  <si>
    <t>Lwsa</t>
  </si>
  <si>
    <t>LWSA3</t>
  </si>
  <si>
    <t>M.Diasbranco</t>
  </si>
  <si>
    <t>MDIA3</t>
  </si>
  <si>
    <t>Magaz Luiza</t>
  </si>
  <si>
    <t>MGLU3</t>
  </si>
  <si>
    <t>Marcopolo</t>
  </si>
  <si>
    <t>POMO3</t>
  </si>
  <si>
    <t>POMO4</t>
  </si>
  <si>
    <t>Marfrig</t>
  </si>
  <si>
    <t>MRFG3</t>
  </si>
  <si>
    <t>Meliuz</t>
  </si>
  <si>
    <t>CASH3</t>
  </si>
  <si>
    <t>Mercado Libre</t>
  </si>
  <si>
    <t>MELI34</t>
  </si>
  <si>
    <t>Meta Platforms, Inc</t>
  </si>
  <si>
    <t>M1TA34</t>
  </si>
  <si>
    <t>Metal Leve</t>
  </si>
  <si>
    <t>LEVE3</t>
  </si>
  <si>
    <t>Microsoft Corp</t>
  </si>
  <si>
    <t>MSFT34</t>
  </si>
  <si>
    <t>Microstrategy Inc</t>
  </si>
  <si>
    <t>M2ST34</t>
  </si>
  <si>
    <t>Mills</t>
  </si>
  <si>
    <t>MILS3</t>
  </si>
  <si>
    <t>Minerva</t>
  </si>
  <si>
    <t>BEEF3</t>
  </si>
  <si>
    <t>Mitre Realty</t>
  </si>
  <si>
    <t>MTRE3</t>
  </si>
  <si>
    <t>Moura Dubeux</t>
  </si>
  <si>
    <t>MDNE3</t>
  </si>
  <si>
    <t>Movida</t>
  </si>
  <si>
    <t>MOVI3</t>
  </si>
  <si>
    <t>MRV</t>
  </si>
  <si>
    <t>MRVE3</t>
  </si>
  <si>
    <t>Multiplan</t>
  </si>
  <si>
    <t>MULT3</t>
  </si>
  <si>
    <t>Neoenergia</t>
  </si>
  <si>
    <t>NEOE3</t>
  </si>
  <si>
    <t>Netflix, Inc</t>
  </si>
  <si>
    <t>NFLX34</t>
  </si>
  <si>
    <t>Nu Holdings Ltd.</t>
  </si>
  <si>
    <t>ROXO34</t>
  </si>
  <si>
    <t>Nvidia Corp</t>
  </si>
  <si>
    <t>NVDC34</t>
  </si>
  <si>
    <t>Oceanpact</t>
  </si>
  <si>
    <t>OPCT3</t>
  </si>
  <si>
    <t>Odontoprev</t>
  </si>
  <si>
    <t>ODPV3</t>
  </si>
  <si>
    <t>Oi</t>
  </si>
  <si>
    <t>OIBR3</t>
  </si>
  <si>
    <t>Oncoclinicas</t>
  </si>
  <si>
    <t>ONCO3</t>
  </si>
  <si>
    <t>Orizon</t>
  </si>
  <si>
    <t>ORVR3</t>
  </si>
  <si>
    <t>P.Acucar-Cbd</t>
  </si>
  <si>
    <t>PCAR3</t>
  </si>
  <si>
    <t>Pague Menos</t>
  </si>
  <si>
    <t>PGMN3</t>
  </si>
  <si>
    <t>Palantir Technologies Inc</t>
  </si>
  <si>
    <t>P2LT34</t>
  </si>
  <si>
    <t>Petrobras</t>
  </si>
  <si>
    <t>PETR3</t>
  </si>
  <si>
    <t>PETR4</t>
  </si>
  <si>
    <t>Paypal</t>
  </si>
  <si>
    <t>RECV3</t>
  </si>
  <si>
    <t>Petrorio</t>
  </si>
  <si>
    <t>PRIO3</t>
  </si>
  <si>
    <t>PETZ3</t>
  </si>
  <si>
    <t>PLPL3</t>
  </si>
  <si>
    <t>Porto Seguro</t>
  </si>
  <si>
    <t>PSSA3</t>
  </si>
  <si>
    <t>POSI3</t>
  </si>
  <si>
    <t>PRNR3</t>
  </si>
  <si>
    <t>QUAL3</t>
  </si>
  <si>
    <t>Quero-Quero</t>
  </si>
  <si>
    <t>LJQQ3</t>
  </si>
  <si>
    <t>RADL3</t>
  </si>
  <si>
    <t>RAIZ4</t>
  </si>
  <si>
    <t>RAPT4</t>
  </si>
  <si>
    <t>Recrusul</t>
  </si>
  <si>
    <t>RCSL4</t>
  </si>
  <si>
    <t>Rede D Or</t>
  </si>
  <si>
    <t>RDOR3</t>
  </si>
  <si>
    <t>RAIL3</t>
  </si>
  <si>
    <t>Sabesp</t>
  </si>
  <si>
    <t>SBSP3</t>
  </si>
  <si>
    <t>Sanepar</t>
  </si>
  <si>
    <t>SAPR4</t>
  </si>
  <si>
    <t>SAPR11</t>
  </si>
  <si>
    <t>Santander BR</t>
  </si>
  <si>
    <t>SANB11</t>
  </si>
  <si>
    <t>Santos Brp</t>
  </si>
  <si>
    <t>STBP3</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</si>
  <si>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</si>
  <si>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</si>
  <si>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</si>
  <si>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</si>
  <si>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</si>
  <si>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</si>
  <si>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</si>
  <si>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</si>
  <si>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</si>
  <si>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</si>
  <si>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</si>
  <si>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</si>
  <si>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</si>
  <si>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</si>
  <si>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</si>
  <si>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</si>
  <si>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</si>
  <si>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</si>
  <si>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Suzano S.A.</t>
  </si>
  <si>
    <t>SUZB3</t>
  </si>
  <si>
    <t>Syn Prop Tec</t>
  </si>
  <si>
    <t>SYNE3</t>
  </si>
  <si>
    <t>Taesa</t>
  </si>
  <si>
    <t>TAEE4</t>
  </si>
  <si>
    <t>TAEE11</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</si>
  <si>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</si>
  <si>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</si>
  <si>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</si>
  <si>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</si>
  <si>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</si>
  <si>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</si>
  <si>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</si>
  <si>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</si>
  <si>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</si>
  <si>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</si>
  <si>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</si>
  <si>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</si>
  <si>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</si>
  <si>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</si>
  <si>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</si>
  <si>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</si>
  <si>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</si>
  <si>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</si>
  <si>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</si>
  <si>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</si>
  <si>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</si>
  <si>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</si>
  <si>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</si>
  <si>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Unipar</t>
  </si>
  <si>
    <t>UNIP6</t>
  </si>
  <si>
    <t>Usiminas</t>
  </si>
  <si>
    <t>USIM5</t>
  </si>
  <si>
    <t>Vale</t>
  </si>
  <si>
    <t>VALE3</t>
  </si>
  <si>
    <t>Valid</t>
  </si>
  <si>
    <t>VLID3</t>
  </si>
  <si>
    <t>Vamos</t>
  </si>
  <si>
    <t>VAMO3</t>
  </si>
  <si>
    <t>Vibra</t>
  </si>
  <si>
    <t>VBBR3</t>
  </si>
  <si>
    <t>Vivara S.A.</t>
  </si>
  <si>
    <t>VIVA3</t>
  </si>
  <si>
    <t>Vulcabras</t>
  </si>
  <si>
    <t>VULC3</t>
  </si>
  <si>
    <t>Weg</t>
  </si>
  <si>
    <t>WEGE3</t>
  </si>
  <si>
    <t>Wilson Sons</t>
  </si>
  <si>
    <t>PORT3</t>
  </si>
  <si>
    <t>Wiz Co</t>
  </si>
  <si>
    <t>WIZC3</t>
  </si>
  <si>
    <t>Xp Inc.</t>
  </si>
  <si>
    <t>XPBR31</t>
  </si>
  <si>
    <t>Yduqs Part</t>
  </si>
  <si>
    <t>YDUQ3</t>
  </si>
  <si>
    <t>Zamp S.A.</t>
  </si>
  <si>
    <t>ZAMP3</t>
  </si>
  <si>
    <t>Etf BV Coin</t>
  </si>
  <si>
    <t>COIN11</t>
  </si>
  <si>
    <t>Etf BV Spyi</t>
  </si>
  <si>
    <t>SPYI11</t>
  </si>
  <si>
    <t>Hashdex Btcn</t>
  </si>
  <si>
    <t>BITH11</t>
  </si>
  <si>
    <t>Hashdex Eth</t>
  </si>
  <si>
    <t>ETHE11</t>
  </si>
  <si>
    <t>Hashdex Nci</t>
  </si>
  <si>
    <t>HASH11</t>
  </si>
  <si>
    <t>Investo Wrld</t>
  </si>
  <si>
    <t>WRLD11</t>
  </si>
  <si>
    <t>Ishares Bova Ci</t>
  </si>
  <si>
    <t>BOVA11</t>
  </si>
  <si>
    <t>Ishares S&amp;P 500</t>
  </si>
  <si>
    <t>IVVB11</t>
  </si>
  <si>
    <t>Ishares Smal Ci</t>
  </si>
  <si>
    <t>SMAL11</t>
  </si>
  <si>
    <t>It Now Ibov</t>
  </si>
  <si>
    <t>BOVV11</t>
  </si>
  <si>
    <t>It Now Idiv</t>
  </si>
  <si>
    <t>DIVO11</t>
  </si>
  <si>
    <t>It Now SP BR</t>
  </si>
  <si>
    <t>SPXR11</t>
  </si>
  <si>
    <t>It Now Spxi</t>
  </si>
  <si>
    <t>SPXI11</t>
  </si>
  <si>
    <t>It Now Teck</t>
  </si>
  <si>
    <t>TECK11</t>
  </si>
  <si>
    <t>Nu Rend Ibov</t>
  </si>
  <si>
    <t>NDIV11</t>
  </si>
  <si>
    <t>Qr Bitcoin</t>
  </si>
  <si>
    <t>QBTC11</t>
  </si>
  <si>
    <t>Trend Europa</t>
  </si>
  <si>
    <t>EURP11</t>
  </si>
  <si>
    <t>Trend Ibovx</t>
  </si>
  <si>
    <t>BOVX11</t>
  </si>
  <si>
    <t>Trend Nasdaq</t>
  </si>
  <si>
    <t>NASD11</t>
  </si>
  <si>
    <t>Trend Ouro</t>
  </si>
  <si>
    <t>GOLD11</t>
  </si>
  <si>
    <t>Petrorecsa</t>
  </si>
  <si>
    <t>Planoeplano</t>
  </si>
  <si>
    <t>Unifique</t>
  </si>
  <si>
    <t>FIQE3</t>
  </si>
  <si>
    <t>CMIG3</t>
  </si>
  <si>
    <t>Multilaser</t>
  </si>
  <si>
    <t>MLAS3</t>
  </si>
  <si>
    <t>Viveo</t>
  </si>
  <si>
    <t>VVEO3</t>
  </si>
  <si>
    <t>Jallesmachad</t>
  </si>
  <si>
    <t>JALL3</t>
  </si>
  <si>
    <t>Rumo S.A.</t>
  </si>
  <si>
    <t>Desktopsigma</t>
  </si>
  <si>
    <t>DESK3</t>
  </si>
  <si>
    <t>Raizen</t>
  </si>
  <si>
    <t>SANB4</t>
  </si>
  <si>
    <t>Taiwan Semiconductor Manufacturing Company Limited</t>
  </si>
  <si>
    <t>Positivo Tec</t>
  </si>
  <si>
    <t>USIM3</t>
  </si>
  <si>
    <t>Petz</t>
  </si>
  <si>
    <t>Coca Cola Co</t>
  </si>
  <si>
    <t>COCA34</t>
  </si>
  <si>
    <t>Priner</t>
  </si>
  <si>
    <t>Fundo Buena Vista II Fundo de Índice</t>
  </si>
  <si>
    <t>QQQI11</t>
  </si>
  <si>
    <t>Freeport-Mcmoran Inc</t>
  </si>
  <si>
    <t>FCXO34</t>
  </si>
  <si>
    <t>Randon Part</t>
  </si>
  <si>
    <t>Etf BV Iwmi</t>
  </si>
  <si>
    <t>IWMI11</t>
  </si>
  <si>
    <t>First Trust Nasdaq-100 Equal Weighted</t>
  </si>
  <si>
    <t>BQQW39</t>
  </si>
  <si>
    <t>BQQW39 está em tendência de alta no curto prazo e acima de 75,92 projetaria de 82,67 a 93,59. Tem suportes em 67,77 e 64,39. O padrão de volume favorece a alta.</t>
  </si>
  <si>
    <t>Trend Us Lrg</t>
  </si>
  <si>
    <t>USAL11</t>
  </si>
  <si>
    <t>Profarma</t>
  </si>
  <si>
    <t>PFRM3</t>
  </si>
  <si>
    <t>SANB3</t>
  </si>
  <si>
    <t>It Now Mill</t>
  </si>
  <si>
    <t>MILL11</t>
  </si>
  <si>
    <t>Trend China</t>
  </si>
  <si>
    <t>XINA11</t>
  </si>
  <si>
    <t>AZEV3</t>
  </si>
  <si>
    <t>Broadcom Inc</t>
  </si>
  <si>
    <t>AVGO34</t>
  </si>
  <si>
    <t>Eli Lilly And Company</t>
  </si>
  <si>
    <t>LILY34</t>
  </si>
  <si>
    <t>Enjoei</t>
  </si>
  <si>
    <t>ENJU3</t>
  </si>
  <si>
    <t>Exxon Mobil Corp</t>
  </si>
  <si>
    <t>EXXO34</t>
  </si>
  <si>
    <t>Intel Corp</t>
  </si>
  <si>
    <t>ITLC34</t>
  </si>
  <si>
    <t>Jpmorgan Chase &amp; Co</t>
  </si>
  <si>
    <t>JPMC34</t>
  </si>
  <si>
    <t>KLBN3</t>
  </si>
  <si>
    <t>Vitrueduca</t>
  </si>
  <si>
    <t>VTRU3</t>
  </si>
  <si>
    <t>Vittia</t>
  </si>
  <si>
    <t>VITT3</t>
  </si>
  <si>
    <t>Walmart Inc</t>
  </si>
  <si>
    <t>WALM34</t>
  </si>
  <si>
    <t>iShares Bitcoin Trust</t>
  </si>
  <si>
    <t>IBIT39</t>
  </si>
  <si>
    <t>Solana Hash</t>
  </si>
  <si>
    <t>SOLH11</t>
  </si>
  <si>
    <t>Advanced Micro Devices, Inc</t>
  </si>
  <si>
    <t>A1MD34</t>
  </si>
  <si>
    <t>Aeris</t>
  </si>
  <si>
    <t>AERI3</t>
  </si>
  <si>
    <t>AURE3 está em tendência de alta no curto prazo e acima de 9,09 projetaria de 10,2 a 12. Tem suportes em 8,81 e 8,25. O IFR sobrecomprado alerta realizações se perder 8,81.</t>
  </si>
  <si>
    <t>Bank Of America Corp</t>
  </si>
  <si>
    <t>BOAC34</t>
  </si>
  <si>
    <t>Exito</t>
  </si>
  <si>
    <t>EXCO32</t>
  </si>
  <si>
    <t>Motiva SA</t>
  </si>
  <si>
    <t>MOTV3</t>
  </si>
  <si>
    <t>OPCT3 está em tendência de alta no curto prazo e acima de 5,92 projetaria de 6,58 a 7,65. Tem suportes em 5,39 e 5,05.</t>
  </si>
  <si>
    <t>Pdd Holdings Inc.</t>
  </si>
  <si>
    <t>P1DD34</t>
  </si>
  <si>
    <t>Qualicorp</t>
  </si>
  <si>
    <t>CSNA3 está em tendência de alta no curto prazo e acima de 10,33 projetaria de 12,12 a 15,02. Tem suportes em 9,17 e 8,27.</t>
  </si>
  <si>
    <t>Unitedhealth Group Inc</t>
  </si>
  <si>
    <t>UNHH34</t>
  </si>
  <si>
    <t>iShares Gold Trust</t>
  </si>
  <si>
    <t>BIAU39</t>
  </si>
  <si>
    <t>TTEN3 está em tendência de alta no curto prazo e acima de 17,12 projetaria de 19,83 a 24,23. Tem suportes em 15,1 e 13,74.</t>
  </si>
  <si>
    <t>ABCB4 está em tendência de alta no curto prazo e acima de 21,86 projetaria de 23,77 a 26,87. Tem suportes em 21,45 e 20,49. O IFR sobrecomprado alerta realizações se perder 21,45.</t>
  </si>
  <si>
    <t>A1MD34 está em tendência de alta no curto prazo e acima de 100,43 projetaria de 126,96 a 169,89. Tem suportes em 69,6 e 56,33. O padrão de volume favorece a alta.</t>
  </si>
  <si>
    <t>AERI3 está em tendência de alta no curto prazo e acima de 8,5 projetaria de 11,56 a 16,52. Tem suportes em 4,39 e 2,85.</t>
  </si>
  <si>
    <t>BABA34 está em tendência de alta no curto prazo e acima de 30,15 projetaria de 38,04 a 50,82. Tem suportes em 25 e 21,05.</t>
  </si>
  <si>
    <t>ALOS3 está em tendência de alta no curto prazo e acima de 21,84 projetaria de 24,94 a 29,96. Tem suportes em 21,14 e 19,58. O IFR sobrecomprado alerta realizações se perder 21,14.</t>
  </si>
  <si>
    <t>ALPA4 está em tendência de alta no curto prazo e acima de 7,74 projetaria de 8,9 a 10,77. Tem suportes em 7,41 e 6,82.</t>
  </si>
  <si>
    <t>GOGL34 está em tendência de alta no curto prazo e acima de 101,78 projetaria de 122,03 a 154,8. Tem suportes em 76,18 e 66,05.</t>
  </si>
  <si>
    <t>ALUP11 está em tendência de alta no curto prazo e acima de 30,83 projetaria de 34,43 a 40,27. Tem suportes em 29,46 e 27,65.</t>
  </si>
  <si>
    <t>AMZO34 está em tendência de alta no curto prazo e acima de 70,8 projetaria de 85,19 a 108,48. Tem suportes em 52,33 e 45,13.</t>
  </si>
  <si>
    <t>ABEV3 está em tendência de alta no curto prazo e acima de 14,76 projetaria de 17,31 a 21,45. Tem suportes em 14,03 e 12,75.</t>
  </si>
  <si>
    <t>AMBP3 está em tendência de baixa no curto prazo e abaixo de 119,56 projetaria de 104,41 a 89,27. Tem resistências em 128,16  e 158,44.</t>
  </si>
  <si>
    <t>AMER3 está em tendência de baixa no curto prazo e abaixo de 5,52 projetaria de 4,2 a 2,88. Tem resistências em 5,77  e 8,4.</t>
  </si>
  <si>
    <t>AAPL34 está em tendência de baixa no curto prazo e abaixo de 56,04 projetaria de 47,66 a 39,29. Tem resistências em 57,58  e 74,32.</t>
  </si>
  <si>
    <t>ARML3 está em tendência de alta no curto prazo e acima de 5,53 projetaria de 6,74 a 8,69. Tem suportes em 4,48 e 3,87.</t>
  </si>
  <si>
    <t>ASAI3 está em tendência de alta no curto prazo e acima de 9,48 projetaria de 12,1 a 16,34. Tem suportes em 9,05 e 7,73. O IFR sobrecomprado alerta realizações se perder 9,05.</t>
  </si>
  <si>
    <t>AURA33 está em tendência de alta no curto prazo e acima de 39,75 projetaria de 50,16 a 67,02. Tem suportes em 37,91 e 32,7.</t>
  </si>
  <si>
    <t>AMOB3 está em tendência de alta no curto prazo e acima de 0,37 projetaria de 0,45 a 0,59. Tem suportes em 0,26 e 0,21.</t>
  </si>
  <si>
    <t>AZEV3 está em tendência de alta no curto prazo e acima de 1,33 projetaria de 1,76 a 2,45. Tem suportes em 0,73 e 0,51. O padrão de volume favorece a alta.</t>
  </si>
  <si>
    <t>AZEV4 está em tendência de alta no curto prazo e acima de 1,41 projetaria de 1,89 a 2,69. Tem suportes em 0,87 e 0,62. O padrão de volume favorece a alta. O IFR sobrecomprado alerta realizações se perder 0,87.</t>
  </si>
  <si>
    <t>AZTE3 está em tendência de baixa no curto prazo e abaixo de 0,71 projetaria de 0,35 a 0. Tem resistências em 0,81  e 1,52.</t>
  </si>
  <si>
    <t>AZUL4 está em tendência de baixa no curto prazo e abaixo de 1,41 projetaria de 0,31 a -0,78. Tem resistências em 1,52  e 3,71. O IFR sobrevendido alerta para recuperações se superar 1,52</t>
  </si>
  <si>
    <t>AZZA3 está em tendência de alta no curto prazo e acima de 35,16 projetaria de 43,76 a 57,68. Tem suportes em 31,74 e 27,43. O padrão de volume favorece a alta. O IFR sobrecomprado alerta realizações se perder 31,74.</t>
  </si>
  <si>
    <t>B3SA3 está em tendência de alta no curto prazo e acima de 13,68 projetaria de 16,16 a 20,18. Tem suportes em 13,15 e 11,9.</t>
  </si>
  <si>
    <t>BPAN4 está em tendência de baixa no curto prazo e abaixo de 7,31 projetaria de 6,81 a 6,31. Tem resistências em 7,55  e 8,54.</t>
  </si>
  <si>
    <t>BOAC34 está em tendência de alta no curto prazo e acima de 71,77 projetaria de 85,59 a 107,96. Tem suportes em 57,26 e 50,34.</t>
  </si>
  <si>
    <t>BRSR6 está em tendência de alta no curto prazo e acima de 11,79 projetaria de 13,29 a 15,71. Tem suportes em 11,64 e 10,88. O IFR sobrecomprado alerta realizações se perder 11,64.</t>
  </si>
  <si>
    <t>BBSE3 está em tendência de alta no curto prazo e acima de 42,77 projetaria de 48,4 a 57,52. Tem suportes em 41,57 e 38,75.</t>
  </si>
  <si>
    <t>BMOB3 está em tendência de alta no curto prazo e acima de 19,19 projetaria de 23,34 a 30,06. Tem suportes em 18,32 e 16,24. O IFR sobrecomprado alerta realizações se perder 18,32.</t>
  </si>
  <si>
    <t>BERK34 está em tendência de baixa no curto prazo e abaixo de 141,75 projetaria de 134,37 a 126,99. Tem resistências em 147,86  e 162,61.</t>
  </si>
  <si>
    <t>BLAU3 está em tendência de alta no curto prazo e acima de 14,15 projetaria de 15,93 a 18,82. Tem suportes em 13,2 e 12,3. O padrão de volume favorece a alta.</t>
  </si>
  <si>
    <t>SOJA3 está em tendência de baixa no curto prazo e abaixo de 9,96 projetaria de 9,44 a 8,92. Tem resistências em 10,48  e 11,51.</t>
  </si>
  <si>
    <t>BRBI11 está em tendência de alta no curto prazo e acima de 14,88 projetaria de 16,67 a 19,57. Tem suportes em 14,48 e 13,58. O IFR sobrecomprado alerta realizações se perder 14,48.</t>
  </si>
  <si>
    <t>BBDC3 está em tendência de alta no curto prazo e acima de 12,27 projetaria de 13,7 a 16,02. Tem suportes em 11,89 e 11,17.</t>
  </si>
  <si>
    <t>BBDC4 está em tendência de alta no curto prazo e acima de 13,73 projetaria de 15,54 a 18,48. Tem suportes em 13,24 e 12,33.</t>
  </si>
  <si>
    <t>BRAP4 está em tendência de baixa no curto prazo e abaixo de 16,06 projetaria de 15,16 a 14,27. Tem resistências em 16,28  e 18,06.</t>
  </si>
  <si>
    <t>BBAS3 está em tendência de alta no curto prazo e acima de 29,45 projetaria de 33,35 a 39,66. Tem suportes em 29,01 e 27,05. O padrão de volume favorece a alta. O IFR sobrecomprado alerta realizações se perder 29,01.</t>
  </si>
  <si>
    <t>AGRO3 está em tendência de baixa no curto prazo e abaixo de 20,63 projetaria de 19,59 a 18,55. Tem resistências em 21,09  e 23,16.</t>
  </si>
  <si>
    <t>BRKM5 está em tendência de baixa no curto prazo e abaixo de 10,12 projetaria de 8,13 a 6,15. Tem resistências em 10,86  e 14,82.</t>
  </si>
  <si>
    <t>BRAV3 está em tendência de baixa no curto prazo e abaixo de 16,99 projetaria de 13,82 a 10,65. Tem resistências em 17,97  e 24,3.</t>
  </si>
  <si>
    <t>BRFS3 está em tendência de alta no curto prazo e acima de 25,22 projetaria de 30,1 a 38,01. Tem suportes em 21,14 e 18,69.</t>
  </si>
  <si>
    <t>AVGO34 está em tendência de alta no curto prazo e acima de 21,19 projetaria de 27,12 a 36,72. Tem suportes em 16,12 e 13,15.</t>
  </si>
  <si>
    <t>BPAC11 está em tendência de alta no curto prazo e acima de 38,34 projetaria de 45,63 a 57,44. Tem suportes em 37,34 e 33,69. O IFR sobrecomprado alerta realizações se perder 37,34.</t>
  </si>
  <si>
    <t>CXSE3 está em tendência de alta no curto prazo e acima de 16,5 projetaria de 18,35 a 21,34. Tem suportes em 15,64 e 14,71.</t>
  </si>
  <si>
    <t>CAML3 está em tendência de alta no curto prazo e acima de 5,78 projetaria de 7,23 a 9,58. Tem suportes em 4,34 e 3,61.</t>
  </si>
  <si>
    <t>CRFB3 está em tendência de alta no curto prazo e acima de 8,76 projetaria de 11,01 a 14,66. Tem suportes em 8,5 e 7,37.</t>
  </si>
  <si>
    <t>BHIA3 está em tendência de baixa no curto prazo e abaixo de 5,1 projetaria de 2,43 a -0,22. Tem resistências em 5,5  e 10,82. O IFR sobrevendido alerta para recuperações se superar 5,5</t>
  </si>
  <si>
    <t>CBAV3 está em tendência de baixa no curto prazo e abaixo de 3,82 projetaria de 3,01 a 2,2. Tem resistências em 4,01  e 5,62.</t>
  </si>
  <si>
    <t>CEAB3 está em tendência de alta no curto prazo e acima de 13,62 projetaria de 17,52 a 23,84. Tem suportes em 12,71 e 10,75.</t>
  </si>
  <si>
    <t>CMIG3 está em tendência de alta no curto prazo e acima de 14,97 projetaria de 16,04 a 17,78. Tem suportes em 13,72 e 13,18.</t>
  </si>
  <si>
    <t>CMIG4 está em tendência de alta no curto prazo e acima de 10,67 projetaria de 11,56 a 13,01. Tem suportes em 10,1 e 9,65.</t>
  </si>
  <si>
    <t>COCA34 está em tendência de baixa no curto prazo e abaixo de 66,85 projetaria de 63,26 a 59,67. Tem resistências em 68,05  e 75,22.</t>
  </si>
  <si>
    <t>COGN3 está em tendência de alta no curto prazo e acima de 2,88 projetaria de 4,01 a 5,85. Tem suportes em 2,69 e 2,12. O padrão de volume favorece a alta. O IFR sobrecomprado alerta realizações se perder 2,69.</t>
  </si>
  <si>
    <t>C2OI34 está em tendência de alta no curto prazo e acima de 74,86 projetaria de 100,25 a 141,35. Tem suportes em 44,98 e 32,28.</t>
  </si>
  <si>
    <t>CSMG3 está em tendência de alta no curto prazo e acima de 24,4 projetaria de 27,7 a 33,05. Tem suportes em 20,41 e 18,75.</t>
  </si>
  <si>
    <t>CPLE3 está em tendência de alta no curto prazo e acima de 10,74 projetaria de 12,69 a 15,86. Tem suportes em 10,55 e 9,57. O IFR sobrecomprado alerta realizações se perder 10,55.</t>
  </si>
  <si>
    <t>CPLE6 está em tendência de alta no curto prazo e acima de 11,8 projetaria de 13,9 a 17,31. Tem suportes em 11,58 e 10,52. O IFR sobrecomprado alerta realizações se perder 11,58.</t>
  </si>
  <si>
    <t>CSAN3 está em tendência de alta no curto prazo e acima de 9,32 projetaria de 11,09 a 13,96. Tem suportes em 7,7 e 6,81.</t>
  </si>
  <si>
    <t>CPFE3 está em tendência de alta no curto prazo e acima de 38,3 projetaria de 44,22 a 53,8. Tem suportes em 37,62 e 34,65. O IFR sobrecomprado alerta realizações se perder 37,62.</t>
  </si>
  <si>
    <t>CSED3 está em tendência de alta no curto prazo e acima de 4,07 projetaria de 4,82 a 6,05. Tem suportes em 3,93 e 3,55. O IFR sobrecomprado alerta realizações se perder 3,93.</t>
  </si>
  <si>
    <t>CMIN3 está em tendência de alta no curto prazo e acima de 6,51 projetaria de 7,69 a 9,6. Tem suportes em 5,97 e 5,37.</t>
  </si>
  <si>
    <t>CURY3 está em tendência de alta no curto prazo e acima de 28,89 projetaria de 36,66 a 49,25. Tem suportes em 27,81 e 23,92. O padrão de volume favorece a alta. O IFR sobrecomprado alerta realizações se perder 27,81.</t>
  </si>
  <si>
    <t>CVCB3 está em tendência de alta no curto prazo e acima de 2,49 projetaria de 3,18 a 4,31. Tem suportes em 2,19 e 1,84.</t>
  </si>
  <si>
    <t>CYRE3 está em tendência de alta no curto prazo e acima de 25,91 projetaria de 32,38 a 42,86. Tem suportes em 24,04 e 20,8.</t>
  </si>
  <si>
    <t>DESK3 está em tendência de alta no curto prazo e acima de 10,78 projetaria de 12,62 a 15,61. Tem suportes em 8,79 e 7,86.</t>
  </si>
  <si>
    <t>DXCO3 está em tendência de alta no curto prazo e acima de 6,43 projetaria de 7,31 a 8,74. Tem suportes em 5,39 e 4,94.</t>
  </si>
  <si>
    <t>PNVL3 está em tendência de alta no curto prazo e acima de 9,43 projetaria de 10,46 a 12,14. Tem suportes em 8,8 e 8,28. O padrão de volume favorece a alta.</t>
  </si>
  <si>
    <t>DIRR3 está em tendência de alta no curto prazo e acima de 36,83 projetaria de 44,83 a 57,78. Tem suportes em 35,51 e 31,5.</t>
  </si>
  <si>
    <t>ECOR3 está em tendência de alta no curto prazo e acima de 7,32 projetaria de 9,34 a 12,61. Tem suportes em 6,63 e 5,61.</t>
  </si>
  <si>
    <t>ELET3 está em tendência de alta no curto prazo e acima de 44,49 projetaria de 51,78 a 63,59. Tem suportes em 42,9 e 39,25.</t>
  </si>
  <si>
    <t>ELET6 está em tendência de alta no curto prazo e acima de 48,36 projetaria de 55,37 a 66,73. Tem suportes em 46,94 e 43,43.</t>
  </si>
  <si>
    <t>ELMD3 está em tendência de alta no curto prazo e acima de 31,65 projetaria de 33,9 a 37,54. Tem suportes em 30,35 e 29,22. O IFR sobrecomprado alerta realizações se perder 30,35.</t>
  </si>
  <si>
    <t>LILY34 está em tendência de alta no curto prazo e acima de 180,7 projetaria de 210,14 a 257,79. Tem suportes em 152,62 e 137,89.</t>
  </si>
  <si>
    <t>EMBR3 está em tendência de alta no curto prazo e acima de 79,83 projetaria de 94,67 a 118,69. Tem suportes em 65 e 57,57.</t>
  </si>
  <si>
    <t>ENGI11 está em tendência de alta no curto prazo e acima de 46,87 projetaria de 55,01 a 68,18. Tem suportes em 44,68 e 40,6.</t>
  </si>
  <si>
    <t>ENEV3 está em tendência de alta no curto prazo e acima de 13,64 projetaria de 16,29 a 20,58. Tem suportes em 13,1 e 11,77.</t>
  </si>
  <si>
    <t>EGIE3 está em tendência de alta no curto prazo e acima de 41,73 projetaria de 46,26 a 53,6. Tem suportes em 41,02 e 38,75.</t>
  </si>
  <si>
    <t>ENJU3 está em tendência de alta no curto prazo e acima de 1,46 projetaria de 1,76 a 2,26. Tem suportes em 1,23 e 1,07.</t>
  </si>
  <si>
    <t>EQTL3 está em tendência de alta no curto prazo e acima de 36,12 projetaria de 42,58 a 53,05. Tem suportes em 35,46 e 32,22. O IFR sobrecomprado alerta realizações se perder 35,46.</t>
  </si>
  <si>
    <t>EVEN3 está em tendência de baixa no curto prazo e abaixo de 5,55 projetaria de 5 a 4,46. Tem resistências em 5,81  e 6,89.</t>
  </si>
  <si>
    <t>EXCO32 está em tendência de alta no curto prazo e acima de 12 projetaria de 13,79 a 16,69. Tem suportes em 10,04 e 9,14.</t>
  </si>
  <si>
    <t>EXXO34 está em tendência de baixa no curto prazo e abaixo de 72,81 projetaria de 68,24 a 63,68. Tem resistências em 74,14  e 83,26.</t>
  </si>
  <si>
    <t>EZTC3 está em tendência de baixa no curto prazo e abaixo de 12,73 projetaria de 11,02 a 9,32. Tem resistências em 13,1  e 16,5. O IFR sobrevendido alerta para recuperações se superar 13,1</t>
  </si>
  <si>
    <t>FESA4 está em tendência de alta no curto prazo e acima de 8,24 projetaria de 9,25 a 10,89. Tem suportes em 7 e 6,49.</t>
  </si>
  <si>
    <t>FLRY3 está em tendência de alta no curto prazo e acima de 13,13 projetaria de 14,68 a 17,19. Tem suportes em 12,87 e 12,09. O IFR sobrecomprado alerta realizações se perder 12,87.</t>
  </si>
  <si>
    <t>FRAS3 está em tendência de alta no curto prazo e acima de 29,6 projetaria de 35,53 a 45,13. Tem suportes em 29,1 e 26,13. O IFR sobrecomprado alerta realizações se perder 29,1.</t>
  </si>
  <si>
    <t>FCXO34 está em tendência de alta no curto prazo e acima de 84,32 projetaria de 102,54 a 132,03. Tem suportes em 69,79 e 60,67.</t>
  </si>
  <si>
    <t>GFSA3 está em tendência de baixa no curto prazo e abaixo de 1,29 projetaria de 0,76 a 0,23. Tem resistências em 1,35  e 2,4.</t>
  </si>
  <si>
    <t>GGBR4 está em tendência de baixa no curto prazo e abaixo de 14,73 projetaria de 13,27 a 11,81. Tem resistências em 15,12  e 18,03.</t>
  </si>
  <si>
    <t>GOAU4 está em tendência de baixa no curto prazo e abaixo de 8,24 projetaria de 7,44 a 6,64. Tem resistências em 8,43  e 10,02.</t>
  </si>
  <si>
    <t>GOLL4 está em tendência de baixa no curto prazo e abaixo de 1,19 projetaria de 0,95 a 0,72. Tem resistências em 1,29  e 1,75. O IFR sobrevendido alerta para recuperações se superar 1,29</t>
  </si>
  <si>
    <t>GGPS3 está em tendência de alta no curto prazo e acima de 15,45 projetaria de 17,5 a 20,83. Tem suportes em 14,89 e 13,86.</t>
  </si>
  <si>
    <t>GRND3 está em tendência de alta no curto prazo e acima de 5,71 projetaria de 6,39 a 7,5. Tem suportes em 5,29 e 4,94.</t>
  </si>
  <si>
    <t>GMAT3 está em tendência de alta no curto prazo e acima de 7,86 projetaria de 9,13 a 11,19. Tem suportes em 7,63 e 6,99.</t>
  </si>
  <si>
    <t>NTCO3 está em tendência de baixa no curto prazo e abaixo de 9,16 projetaria de 7,49 a 5,82. Tem resistências em 9,57  e 12,9.</t>
  </si>
  <si>
    <t>SBFG3 está em tendência de baixa no curto prazo e abaixo de 10,54 projetaria de 9,58 a 8,62. Tem resistências em 10,87  e 12,78.</t>
  </si>
  <si>
    <t>GUAR3 está em tendência de alta no curto prazo e acima de 8,42 projetaria de 10,18 a 13,04. Tem suportes em 7,65 e 6,76.</t>
  </si>
  <si>
    <t>HAPV3 está em tendência de alta no curto prazo e acima de 2,61 projetaria de 2,99 a 3,62. Tem suportes em 2,26 e 2,06.</t>
  </si>
  <si>
    <t>HBSA3 está em tendência de alta no curto prazo e acima de 3,14 projetaria de 4,17 a 5,84. Tem suportes em 2,85 e 2,33.</t>
  </si>
  <si>
    <t>HYPE3 está em tendência de alta no curto prazo e acima de 24,44 projetaria de 28,82 a 35,91. Tem suportes em 22,63 e 20,43.</t>
  </si>
  <si>
    <t>IGTI11 está em tendência de alta no curto prazo e acima de 21,13 projetaria de 24,27 a 29,35. Tem suportes em 20,54 e 18,96. O IFR sobrecomprado alerta realizações se perder 20,54.</t>
  </si>
  <si>
    <t>ITLC34 está em tendência de baixa no curto prazo e abaixo de 19,13 projetaria de 16,52 a 13,92. Tem resistências em 19,35  e 24,55.</t>
  </si>
  <si>
    <t>INTB3 está em tendência de alta no curto prazo e acima de 15,62 projetaria de 18,31 a 22,68. Tem suportes em 13,96 e 12,61.</t>
  </si>
  <si>
    <t>INBR32 está em tendência de alta no curto prazo e acima de 38,21 projetaria de 46,9 a 60,97. Tem suportes em 37,01 e 32,66.</t>
  </si>
  <si>
    <t>MYPK3 está em tendência de alta no curto prazo e acima de 13,84 projetaria de 15,71 a 18,75. Tem suportes em 12,24 e 11,3.</t>
  </si>
  <si>
    <t>RANI3 está em tendência de alta no curto prazo e acima de 8,16 projetaria de 9,48 a 11,63. Tem suportes em 7,73 e 7,06. O padrão de volume favorece a alta. O IFR sobrecomprado alerta realizações se perder 7,73.</t>
  </si>
  <si>
    <t>IRBR3 está em tendência de alta no curto prazo e acima de 57,99 projetaria de 68,18 a 84,67. Tem suportes em 47,18 e 42,08.</t>
  </si>
  <si>
    <t>ISAE4 está em tendência de alta no curto prazo e acima de 24,39 projetaria de 26,86 a 30,87. Tem suportes em 23,33 e 22,09.</t>
  </si>
  <si>
    <t>ITSA3</t>
  </si>
  <si>
    <t>ITSA3 está em tendência de alta no curto prazo e acima de 10,75 projetaria de 12,36 a 14,99. Tem suportes em 10,43 e 9,62.</t>
  </si>
  <si>
    <t>ITSA4 está em tendência de alta no curto prazo e acima de 10,74 projetaria de 12,47 a 15,28. Tem suportes em 10,42 e 9,55.</t>
  </si>
  <si>
    <t>ITUB3 está em tendência de alta no curto prazo e acima de 31,4 projetaria de 36,79 a 45,51. Tem suportes em 30,81 e 28,11. O IFR sobrecomprado alerta realizações se perder 30,81.</t>
  </si>
  <si>
    <t>ITUB4 está em tendência de alta no curto prazo e acima de 35,68 projetaria de 41,77 a 51,63. Tem suportes em 34,75 e 31,7.</t>
  </si>
  <si>
    <t>JALL3 está em tendência de baixa no curto prazo e abaixo de 3,92 projetaria de 3,58 a 3,25. Tem resistências em 4,07  e 4,73.</t>
  </si>
  <si>
    <t>JBSS3 está em tendência de alta no curto prazo e acima de 46,29 projetaria de 56,92 a 74,14. Tem suportes em 41,32 e 36.</t>
  </si>
  <si>
    <t>JHSF3 está em tendência de alta no curto prazo e acima de 5,29 projetaria de 6,43 a 8,28. Tem suportes em 4,89 e 4,31.</t>
  </si>
  <si>
    <t>JPMC34 está em tendência de alta no curto prazo e acima de 160,36 projetaria de 186,43 a 228,63. Tem suportes em 141,27 e 128,23.</t>
  </si>
  <si>
    <t>JSLG3 está em tendência de alta no curto prazo e acima de 6,97 projetaria de 8,18 a 10,15. Tem suportes em 6,49 e 5,88.</t>
  </si>
  <si>
    <t>KEPL3 está em tendência de baixa no curto prazo e abaixo de 7,49 projetaria de 6,54 a 5,6. Tem resistências em 7,76  e 9,64.</t>
  </si>
  <si>
    <t>KLBN3 está em tendência de alta no curto prazo e acima de 4,89 projetaria de 5,67 a 6,94. Tem suportes em 3,79 e 3,39.</t>
  </si>
  <si>
    <t>KLBN4 está em tendência de alta no curto prazo e acima de 4,57 projetaria de 5,22 a 6,28. Tem suportes em 3,69 e 3,36.</t>
  </si>
  <si>
    <t>KLBN11 está em tendência de alta no curto prazo e acima de 23,17 projetaria de 26,57 a 32,09. Tem suportes em 18,52 e 16,81.</t>
  </si>
  <si>
    <t>LAVV3 está em tendência de alta no curto prazo e acima de 10,47 projetaria de 12,81 a 16,59. Tem suportes em 10,1 e 8,92.</t>
  </si>
  <si>
    <t>Light S/A</t>
  </si>
  <si>
    <t>LIGT3</t>
  </si>
  <si>
    <t>LIGT3 está em tendência de alta no curto prazo e acima de 5,69 projetaria de 6,98 a 9,07. Tem suportes em 5,16 e 4,51. O padrão de volume favorece a alta.</t>
  </si>
  <si>
    <t>RENT3 está em tendência de alta no curto prazo e acima de 43,7 projetaria de 54,41 a 71,74. Tem suportes em 42,73 e 37,37. O IFR sobrecomprado alerta realizações se perder 42,73.</t>
  </si>
  <si>
    <t>LOGG3 está em tendência de alta no curto prazo e acima de 21,73 projetaria de 25,27 a 31. Tem suportes em 21,04 e 19,26. O padrão de volume favorece a alta. O IFR sobrecomprado alerta realizações se perder 21,04.</t>
  </si>
  <si>
    <t>LREN3 está em tendência de alta no curto prazo e acima de 15,21 projetaria de 18,03 a 22,6. Tem suportes em 14,65 e 13,23. O IFR sobrecomprado alerta realizações se perder 14,65.</t>
  </si>
  <si>
    <t>LWSA3 está em tendência de alta no curto prazo e acima de 3,97 projetaria de 4,89 a 6,39. Tem suportes em 3,45 e 2,98.</t>
  </si>
  <si>
    <t>MDIA3 está em tendência de baixa no curto prazo e abaixo de 21,77 projetaria de 19,56 a 17,35. Tem resistências em 24  e 28,41.</t>
  </si>
  <si>
    <t>MGLU3 está em tendência de baixa no curto prazo e abaixo de 8,83 projetaria de 6,98 a 5,14. Tem resistências em 9,44  e 13,12.</t>
  </si>
  <si>
    <t>POMO3 está em tendência de alta no curto prazo e acima de 6,12 projetaria de 7,14 a 8,8. Tem suportes em 5,31 e 4,79. O IFR sobrecomprado alerta realizações se perder 5,31.</t>
  </si>
  <si>
    <t>POMO4 está em tendência de alta no curto prazo e acima de 8,27 projetaria de 9,85 a 12,4. Tem suportes em 6,93 e 6,13. O IFR sobrecomprado alerta realizações se perder 6,93.</t>
  </si>
  <si>
    <t>MRFG3 está em tendência de alta no curto prazo e acima de 22,91 projetaria de 28,79 a 38,31. Tem suportes em 20,4 e 17,45.</t>
  </si>
  <si>
    <t>CASH3 está em tendência de alta no curto prazo e acima de 7,78 projetaria de 10,97 a 16,14. Tem suportes em 6,46 e 4,86. O IFR sobrecomprado alerta realizações se perder 6,46.</t>
  </si>
  <si>
    <t>MELI34 está em tendência de alta no curto prazo e acima de 114,47 projetaria de 132,9 a 162,73. Tem suportes em 105,18 e 95,96.</t>
  </si>
  <si>
    <t>M1TA34 está em tendência de alta no curto prazo e acima de 151,94 projetaria de 183,96 a 235,79. Tem suportes em 118,47 e 102,45.</t>
  </si>
  <si>
    <t>LEVE3 está em tendência de alta no curto prazo e acima de 29,86 projetaria de 33,19 a 38,59. Tem suportes em 28,33 e 26,66.</t>
  </si>
  <si>
    <t>MSFT34 está em tendência de alta no curto prazo e acima de 110,79 projetaria de 126,87 a 152,9. Tem suportes em 101,04 e 92,99. O IFR sobrecomprado alerta realizações se perder 101,04.</t>
  </si>
  <si>
    <t>M2ST34 está em tendência de alta no curto prazo e acima de 37 projetaria de 47,92 a 65,59. Tem suportes em 30,2 e 24,73.</t>
  </si>
  <si>
    <t>MILS3 está em tendência de alta no curto prazo e acima de 10,21 projetaria de 11,54 a 13,69. Tem suportes em 9,99 e 9,32.</t>
  </si>
  <si>
    <t>BEEF3 está em tendência de baixa no curto prazo e abaixo de 5,77 projetaria de 4,67 a 3,58. Tem resistências em 6,12  e 8,3.</t>
  </si>
  <si>
    <t>MTRE3 está em tendência de baixa no curto prazo e abaixo de 3,54 projetaria de 3,11 a 2,69. Tem resistências em 3,66  e 4,5.</t>
  </si>
  <si>
    <t>MOTV3 está em tendência de alta no curto prazo e acima de 13,98 projetaria de 16,52 a 20,64. Tem suportes em 13,44 e 12,16.</t>
  </si>
  <si>
    <t>MDNE3 está em tendência de alta no curto prazo e acima de 16,74 projetaria de 20,86 a 27,53. Tem suportes em 15,75 e 13,68.</t>
  </si>
  <si>
    <t>MOVI3 está em tendência de alta no curto prazo e acima de 7,37 projetaria de 9,89 a 13,98. Tem suportes em 7,03 e 5,76. O IFR sobrecomprado alerta realizações se perder 7,03.</t>
  </si>
  <si>
    <t>MRVE3 está em tendência de alta no curto prazo e acima de 6,33 projetaria de 7,5 a 9,4. Tem suportes em 5,73 e 5,14.</t>
  </si>
  <si>
    <t>MLAS3 está em tendência de alta no curto prazo e acima de 1,4 projetaria de 1,62 a 1,99. Tem suportes em 1,24 e 1,12.</t>
  </si>
  <si>
    <t>MULT3 está em tendência de alta no curto prazo e acima de 26,35 projetaria de 30,43 a 37,04. Tem suportes em 25,62 e 23,57. O IFR sobrecomprado alerta realizações se perder 25,62.</t>
  </si>
  <si>
    <t>NEOE3 está em tendência de alta no curto prazo e acima de 23,06 projetaria de 26,43 a 31,89. Tem suportes em 22,45 e 20,76.</t>
  </si>
  <si>
    <t>NFLX34 está em tendência de alta no curto prazo e acima de 131,16 projetaria de 152,38 a 186,73. Tem suportes em 123,28 e 112,66. O IFR sobrecomprado alerta realizações se perder 123,28.</t>
  </si>
  <si>
    <t>ROXO34 está em tendência de alta no curto prazo e acima de 13,45 projetaria de 16,36 a 21,08. Tem suportes em 11,51 e 10,05. O IFR sobrecomprado alerta realizações se perder 11,51.</t>
  </si>
  <si>
    <t>NVDC34 está em tendência de alta no curto prazo e acima de 19,46 projetaria de 24,89 a 33,69. Tem suportes em 13,23 e 10,51.</t>
  </si>
  <si>
    <t>Occidental Petroleum Corp</t>
  </si>
  <si>
    <t>OXYP34</t>
  </si>
  <si>
    <t>OXYP34 está em tendência de baixa no curto prazo e abaixo de 36,59 projetaria de 30,84 a 25,09. Tem resistências em 38,49  e 49,98.</t>
  </si>
  <si>
    <t>ODPV3 está em tendência de alta no curto prazo e acima de 11,82 projetaria de 12,91 a 14,68. Tem suportes em 10,73 e 10,18.</t>
  </si>
  <si>
    <t>OIBR3 está em tendência de alta no curto prazo e acima de 1,67 projetaria de 2,41 a 3,62. Tem suportes em 0,57 e 0,19.</t>
  </si>
  <si>
    <t>ORVR3 está em tendência de alta no curto prazo e acima de 49,94 projetaria de 58,53 a 72,43. Tem suportes em 46,35 e 42,05.</t>
  </si>
  <si>
    <t>PCAR3 está em tendência de baixa no curto prazo e abaixo de 3,75 projetaria de 2,94 a 2,14. Tem resistências em 4  e 5,6.</t>
  </si>
  <si>
    <t>PGMN3 está em tendência de baixa no curto prazo e abaixo de 3,17 projetaria de 2,91 a 2,66. Tem resistências em 3,31  e 3,81.</t>
  </si>
  <si>
    <t>P2LT34 está em tendência de alta no curto prazo e acima de 238,15 projetaria de 305,41 a 414,26. Tem suportes em 228,5 e 194,86. O padrão de volume favorece a alta. O IFR sobrecomprado alerta realizações se perder 228,5.</t>
  </si>
  <si>
    <t>P1DD34 está em tendência de alta no curto prazo e acima de 75,81 projetaria de 90,77 a 114,98. Tem suportes em 60,4 e 52,91.</t>
  </si>
  <si>
    <t>PETR3 está em tendência de baixa no curto prazo e abaixo de 31,76 projetaria de 28,68 a 25,61. Tem resistências em 32,6  e 38,74.</t>
  </si>
  <si>
    <t>PETR4 está em tendência de baixa no curto prazo e abaixo de 29,66 projetaria de 27,16 a 24,66. Tem resistências em 30,62  e 35,61.</t>
  </si>
  <si>
    <t>RECV3 está em tendência de baixa no curto prazo e abaixo de 12,63 projetaria de 11,23 a 9,84. Tem resistências em 13,4  e 16,18.</t>
  </si>
  <si>
    <t>PRIO3 está em tendência de alta no curto prazo e acima de 43,71 projetaria de 50,52 a 61,55. Tem suportes em 35,18 e 31,77.</t>
  </si>
  <si>
    <t>PETZ3 está em tendência de alta no curto prazo e acima de 5,12 projetaria de 5,95 a 7,3. Tem suportes em 4,4 e 3,98.</t>
  </si>
  <si>
    <t>PLPL3 está em tendência de baixa no curto prazo e abaixo de 11,6 projetaria de 10,15 a 8,71. Tem resistências em 12,22  e 15,1.</t>
  </si>
  <si>
    <t>PSSA3 está em tendência de alta no curto prazo e acima de 44,38 projetaria de 50,86 a 61,35. Tem suportes em 43,33 e 40,08. O IFR sobrecomprado alerta realizações se perder 43,33.</t>
  </si>
  <si>
    <t>POSI3 está em tendência de alta no curto prazo e acima de 6,05 projetaria de 7,01 a 8,58. Tem suportes em 5,33 e 4,84.</t>
  </si>
  <si>
    <t>PRNR3 está em tendência de baixa no curto prazo e abaixo de 16,32 projetaria de 14,74 a 13,16. Tem resistências em 17  e 20,15.</t>
  </si>
  <si>
    <t>PFRM3 está em tendência de alta no curto prazo e acima de 8,15 projetaria de 9,55 a 11,83. Tem suportes em 7,85 e 7,14.</t>
  </si>
  <si>
    <t>QUAL3 está em tendência de baixa no curto prazo e abaixo de 1,94 projetaria de 1,68 a 1,42. Tem resistências em 2,09  e 2,6.</t>
  </si>
  <si>
    <t>LJQQ3 está em tendência de alta no curto prazo e acima de 3,1 projetaria de 3,86 a 5,09. Tem suportes em 2,74 e 2,35.</t>
  </si>
  <si>
    <t>RADL3 está em tendência de baixa no curto prazo e abaixo de 19,88 projetaria de 18,12 a 16,36. Tem resistências em 20,15  e 23,66.</t>
  </si>
  <si>
    <t>RAIZ4 está em tendência de baixa no curto prazo e abaixo de 1,74 projetaria de 1,55 a 1,36. Tem resistências em 1,89  e 2,26.</t>
  </si>
  <si>
    <t>RAPT4 está em tendência de alta no curto prazo e acima de 10,05 projetaria de 11,4 a 13,6. Tem suportes em 8,51 e 7,83.</t>
  </si>
  <si>
    <t>RCSL4 está em tendência de baixa no curto prazo e abaixo de 1,23 projetaria de 0,93 a 0,64. Tem resistências em 1,41  e 1,99.</t>
  </si>
  <si>
    <t>RDOR3 está em tendência de alta no curto prazo e acima de 32,16 projetaria de 36,82 a 44,36. Tem suportes em 31,76 e 29,42. O IFR sobrecomprado alerta realizações se perder 31,76.</t>
  </si>
  <si>
    <t>RAIL3 está em tendência de alta no curto prazo e acima de 20,07 projetaria de 22,61 a 26,73. Tem suportes em 18,73 e 17,45.</t>
  </si>
  <si>
    <t>SBSP3 está em tendência de alta no curto prazo e acima de 114,26 projetaria de 133,21 a 163,87. Tem suportes em 112,48 e 103. O IFR sobrecomprado alerta realizações se perder 112,48.</t>
  </si>
  <si>
    <t>SAPR4 está em tendência de alta no curto prazo e acima de 6,09 projetaria de 6,75 a 7,83. Tem suportes em 5,88 e 5,54.</t>
  </si>
  <si>
    <t>SAPR11 está em tendência de alta no curto prazo e acima de 30,73 projetaria de 34,27 a 40,01. Tem suportes em 29,48 e 27,7.</t>
  </si>
  <si>
    <t>SANB3 está em tendência de alta no curto prazo e acima de 14,09 projetaria de 16,29 a 19,87. Tem suportes em 13,47 e 12,36.</t>
  </si>
  <si>
    <t>SANB4 está em tendência de alta no curto prazo e acima de 15,5 projetaria de 17,82 a 21,6. Tem suportes em 14,93 e 13,76.</t>
  </si>
  <si>
    <t>SANB11 está em tendência de alta no curto prazo e acima de 29,58 projetaria de 33,96 a 41,06. Tem suportes em 28,4 e 26,2.</t>
  </si>
  <si>
    <t>STBP3 está em tendência de alta no curto prazo e acima de 13,57 projetaria de 14,14 a 15,08. Tem suportes em 13,5 e 13,21. O IFR sobrecomprado alerta realizações se perder 13,5.</t>
  </si>
  <si>
    <t>SMTO3 está em tendência de baixa no curto prazo e abaixo de 18,63 projetaria de 16,51 a 14,39. Tem resistências em 19,69  e 23,92.</t>
  </si>
  <si>
    <t>SHUL4 está em tendência de alta no curto prazo e acima de 6,16 projetaria de 6,87 a 8,03. Tem suportes em 5,43 e 5,07.</t>
  </si>
  <si>
    <t>SEER3 está em tendência de alta no curto prazo e acima de 6,37 projetaria de 7,89 a 10,37. Tem suportes em 6,09 e 5,32. O IFR sobrecomprado alerta realizações se perder 6,09.</t>
  </si>
  <si>
    <t>SRNA3 está em tendência de alta no curto prazo e acima de 10,23 projetaria de 13,28 a 18,23. Tem suportes em 9,93 e 8,4. O IFR sobrecomprado alerta realizações se perder 9,93.</t>
  </si>
  <si>
    <t>SIMH3 está em tendência de alta no curto prazo e acima de 5,71 projetaria de 7,39 a 10,11. Tem suportes em 5,08 e 4,23.</t>
  </si>
  <si>
    <t>SLCE3 está em tendência de alta no curto prazo e acima de 21 projetaria de 23,46 a 27,45. Tem suportes em 19,58 e 18,34.</t>
  </si>
  <si>
    <t>SMFT3 está em tendência de alta no curto prazo e acima de 24,88 projetaria de 30,13 a 38,63. Tem suportes em 23,96 e 21,33. O padrão de volume favorece a alta. O IFR sobrecomprado alerta realizações se perder 23,96.</t>
  </si>
  <si>
    <t>STOC34 está em tendência de alta no curto prazo e acima de 82,08 projetaria de 103,64 a 138,54. Tem suportes em 74,61 e 63,82.</t>
  </si>
  <si>
    <t>SUZB3 está em tendência de baixa no curto prazo e abaixo de 50,03 projetaria de 45,63 a 41,23. Tem resistências em 51,07  e 59,86.</t>
  </si>
  <si>
    <t>SYNE3 está em tendência de alta no curto prazo e acima de 5,8 projetaria de 6,83 a 8,51. Tem suportes em 5,18 e 4,66.</t>
  </si>
  <si>
    <t>TAEE4 está em tendência de alta no curto prazo e acima de 11,96 projetaria de 12,92 a 14,48. Tem suportes em 11,69 e 11,2.</t>
  </si>
  <si>
    <t>TAEE11 está em tendência de alta no curto prazo e acima de 36 projetaria de 39,08 a 44,07. Tem suportes em 35,17 e 33,62.</t>
  </si>
  <si>
    <t>TSMC34 está em tendência de alta no curto prazo e acima de 169,19 projetaria de 212,68 a 283,06. Tem suportes em 124,53 e 102,78.</t>
  </si>
  <si>
    <t>TASA4 está em tendência de baixa no curto prazo e abaixo de 7,85 projetaria de 7,35 a 6,86. Tem resistências em 8,08  e 9,06.</t>
  </si>
  <si>
    <t>TGMA3 está em tendência de alta no curto prazo e acima de 36,48 projetaria de 42,27 a 51,65. Tem suportes em 34,9 e 32.</t>
  </si>
  <si>
    <t>VIVT3 está em tendência de alta no curto prazo e acima de 27,88 projetaria de 31,25 a 36,7. Tem suportes em 27,37 e 25,68. O padrão de volume favorece a alta.</t>
  </si>
  <si>
    <t>TEND3 está em tendência de alta no curto prazo e acima de 17,22 projetaria de 20,58 a 26,03. Tem suportes em 15,68 e 13,99.</t>
  </si>
  <si>
    <t>TSLA34 está em tendência de alta no curto prazo e acima de 83,48 projetaria de 110,62 a 154,54. Tem suportes em 48,49 e 34,91.</t>
  </si>
  <si>
    <t>TIMS3 está em tendência de alta no curto prazo e acima de 19,15 projetaria de 23,01 a 29,26. Tem suportes em 18,45 e 16,51.</t>
  </si>
  <si>
    <t>TOTS3 está em tendência de alta no curto prazo e acima de 37,82 projetaria de 45,25 a 57,29. Tem suportes em 36,87 e 33,15.</t>
  </si>
  <si>
    <t>TFCO4 está em tendência de alta no curto prazo e acima de 11,65 projetaria de 13,73 a 17,1. Tem suportes em 11,19 e 10,14.</t>
  </si>
  <si>
    <t>TRIS3 está em tendência de alta no curto prazo e acima de 7 projetaria de 8,87 a 11,89. Tem suportes em 6,8 e 5,86. O IFR sobrecomprado alerta realizações se perder 6,8.</t>
  </si>
  <si>
    <t>TUPY3 está em tendência de alta no curto prazo e acima de 24,71 projetaria de 29,48 a 37,2. Tem suportes em 20,1 e 17,71.</t>
  </si>
  <si>
    <t>UGPA3 está em tendência de alta no curto prazo e acima de 18,37 projetaria de 20,59 a 24,2. Tem suportes em 17,03 e 15,91.</t>
  </si>
  <si>
    <t>FIQE3 está em tendência de alta no curto prazo e acima de 3,98 projetaria de 4,44 a 5,2. Tem suportes em 3,84 e 3,6.</t>
  </si>
  <si>
    <t>UNIP6 está em tendência de baixa no curto prazo e abaixo de 53,52 projetaria de 48,76 a 44. Tem resistências em 55,38  e 64,89.</t>
  </si>
  <si>
    <t>UNHH34 está em tendência de baixa no curto prazo e abaixo de 32,08 projetaria de 26,21 a 20,35. Tem resistências em 33,24  e 44,96. O IFR sobrevendido alerta para recuperações se superar 33,24</t>
  </si>
  <si>
    <t>USIM3 está em tendência de baixa no curto prazo e abaixo de 5,33 projetaria de 4,85 a 4,37. Tem resistências em 5,55  e 6,5.</t>
  </si>
  <si>
    <t>USIM5 está em tendência de baixa no curto prazo e abaixo de 5,39 projetaria de 4,89 a 4,4. Tem resistências em 5,59  e 6,57.</t>
  </si>
  <si>
    <t>VALE3 está em tendência de baixa no curto prazo e abaixo de 52,73 projetaria de 49,73 a 46,74. Tem resistências em 53,08  e 59,06.</t>
  </si>
  <si>
    <t>VLID3 está em tendência de alta no curto prazo e acima de 26,08 projetaria de 29,77 a 35,75. Tem suportes em 24,26 e 22,41.</t>
  </si>
  <si>
    <t>VAMO3 está em tendência de alta no curto prazo e acima de 5,53 projetaria de 6,75 a 8,74. Tem suportes em 4,83 e 4,21.</t>
  </si>
  <si>
    <t>VBBR3 está em tendência de alta no curto prazo e acima de 19,31 projetaria de 21,76 a 25,74. Tem suportes em 18,37 e 17,14.</t>
  </si>
  <si>
    <t>VTRU3 está em tendência de alta no curto prazo e acima de 8,54 projetaria de 10,57 a 13,87. Tem suportes em 8,12 e 7,1. O IFR sobrecomprado alerta realizações se perder 8,12.</t>
  </si>
  <si>
    <t>VITT3 está em tendência de baixa no curto prazo e abaixo de 4,85 projetaria de 4,57 a 4,29. Tem resistências em 5,05  e 5,6.</t>
  </si>
  <si>
    <t>VIVA3 está em tendência de alta no curto prazo e acima de 22,63 projetaria de 26,87 a 33,73. Tem suportes em 22,04 e 19,91. O IFR sobrecomprado alerta realizações se perder 22,04.</t>
  </si>
  <si>
    <t>VVEO3 está em tendência de baixa no curto prazo e abaixo de 1,11 projetaria de 0,75 a 0,39. Tem resistências em 1,15  e 1,86.</t>
  </si>
  <si>
    <t>VULC3 está em tendência de alta no curto prazo e acima de 17,46 projetaria de 19,33 a 22,37. Tem suportes em 17,05 e 16,11.</t>
  </si>
  <si>
    <t>WALM34 está em tendência de alta no curto prazo e acima de 37,96 projetaria de 43,81 a 53,28. Tem suportes em 34 e 31,07. O padrão de volume favorece a alta. O IFR sobrecomprado alerta realizações se perder 34.</t>
  </si>
  <si>
    <t>Walt Disney Co</t>
  </si>
  <si>
    <t>DISB34</t>
  </si>
  <si>
    <t>DISB34 está em tendência de alta no curto prazo e acima de 46,4 projetaria de 55,55 a 70,37. Tem suportes em 33,48 e 28,9. O padrão de volume favorece a alta.</t>
  </si>
  <si>
    <t>WEGE3 está em tendência de baixa no curto prazo e abaixo de 42,25 projetaria de 37,55 a 32,86. Tem resistências em 44,15  e 53,53. O IFR sobrevendido alerta para recuperações se superar 44,15</t>
  </si>
  <si>
    <t>PORT3 está em tendência de baixa no curto prazo e abaixo de 16,98 projetaria de 16,49 a 16,01. Tem resistências em 17,06  e 18,02.</t>
  </si>
  <si>
    <t>WIZC3 está em tendência de alta no curto prazo e acima de 6,28 projetaria de 7,13 a 8,52. Tem suportes em 5,9 e 5,47.</t>
  </si>
  <si>
    <t>YDUQ3 está em tendência de alta no curto prazo e acima de 15,77 projetaria de 20,79 a 28,92. Tem suportes em 15,22 e 12,7. O padrão de volume favorece a alta. O IFR sobrecomprado alerta realizações se perder 15,22.</t>
  </si>
  <si>
    <t>ZAMP3 está em tendência de alta no curto prazo e acima de 3,27 projetaria de 3,99 a 5,17. Tem suportes em 3,08 e 2,71.</t>
  </si>
  <si>
    <t>BB Etf Dolar</t>
  </si>
  <si>
    <t>DOLA11</t>
  </si>
  <si>
    <t>DOLA11 está em tendência de baixa no curto prazo e abaixo de 10,46 projetaria de 10,14 a 9,82. Tem resistências em 10,8  e 11,43.</t>
  </si>
  <si>
    <t>COIN11 está em tendência de alta no curto prazo e acima de 105,36 projetaria de 126,22 a 159,98. Tem suportes em 83,17 e 72,73.</t>
  </si>
  <si>
    <t>IWMI11 está em tendência de alta no curto prazo e acima de 95,89 projetaria de 111,51 a 136,79. Tem suportes em 76,9 e 69,08.</t>
  </si>
  <si>
    <t>SPYI11 está em tendência de alta no curto prazo e acima de 124,12 projetaria de 140,42 a 166,8. Tem suportes em 107,74 e 99,58.</t>
  </si>
  <si>
    <t>QQQI11 está em tendência de alta no curto prazo e acima de 109,57 projetaria de 125,48 a 151,23. Tem suportes em 94,51 e 86,55.</t>
  </si>
  <si>
    <t>BITH11 está em tendência de alta no curto prazo e acima de 150,33 projetaria de 180 a 228,02. Tem suportes em 120,85 e 106,01.</t>
  </si>
  <si>
    <t>ETHE11 está em tendência de alta no curto prazo e acima de 66,88 projetaria de 92,57 a 134,14. Tem suportes em 29,45 e 16,6.</t>
  </si>
  <si>
    <t>HASH11 está em tendência de alta no curto prazo e acima de 94,88 projetaria de 117,22 a 153,37. Tem suportes em 69,1 e 57,92.</t>
  </si>
  <si>
    <t>WRLD11 está em tendência de alta no curto prazo e acima de 131,99 projetaria de 147,92 a 173,71. Tem suportes em 119,41 e 111,44.</t>
  </si>
  <si>
    <t>IBIT39 está em tendência de alta no curto prazo e acima de 123,84 projetaria de 148,21 a 187,65. Tem suportes em 100,08 e 87,89.</t>
  </si>
  <si>
    <t>BOVA11 está em tendência de alta no curto prazo e acima de 132,92 projetaria de 143,83 a 161,49. Tem suportes em 130,28 e 124,82.</t>
  </si>
  <si>
    <t>BIAU39 está em tendência de alta no curto prazo e acima de 93,7 projetaria de 105,1 a 123,56. Tem suportes em 87,8 e 82,09. O padrão de volume favorece a alta.</t>
  </si>
  <si>
    <t>iShares MSCI Acwi (All Country World Index)</t>
  </si>
  <si>
    <t>BACW39</t>
  </si>
  <si>
    <t>BACW39 está em tendência de alta no curto prazo e acima de 74,46 projetaria de 83,47 a 98,06. Tem suportes em 67,06 e 62,55.</t>
  </si>
  <si>
    <t>IVVB11 está em tendência de alta no curto prazo e acima de 412,43 projetaria de 469,63 a 562,2. Tem suportes em 356,07 e 327,46.</t>
  </si>
  <si>
    <t>SMAL11 está em tendência de alta no curto prazo e acima de 102,91 projetaria de 114,5 a 133,26. Tem suportes em 100,4 e 94,6.</t>
  </si>
  <si>
    <t>BOVV11 está em tendência de alta no curto prazo e acima de 139,45 projetaria de 152,62 a 173,94. Tem suportes em 136,64 e 130,05.</t>
  </si>
  <si>
    <t>DIVO11 está em tendência de alta no curto prazo e acima de 99,36 projetaria de 106,98 a 119,32. Tem suportes em 97,24 e 93,42.</t>
  </si>
  <si>
    <t>MILL11 está em tendência de alta no curto prazo e acima de 83,96 projetaria de 98,76 a 122,72. Tem suportes em 68 e 60,59.</t>
  </si>
  <si>
    <t>SPXR11 está em tendência de alta no curto prazo e acima de 56,5 projetaria de 65,58 a 80,28. Tem suportes em 48,75 e 44,2.</t>
  </si>
  <si>
    <t>SPXI11 está em tendência de alta no curto prazo e acima de 401,63 projetaria de 457,6 a 548,18. Tem suportes em 345,68 e 317,69. O padrão de volume favorece a alta.</t>
  </si>
  <si>
    <t>TECK11 está em tendência de alta no curto prazo e acima de 109,03 projetaria de 129,55 a 162,76. Tem suportes em 92,46 e 82,19.</t>
  </si>
  <si>
    <t>Nu Ibov Div</t>
  </si>
  <si>
    <t>NSDV11</t>
  </si>
  <si>
    <t>NSDV11 está em tendência de alta no curto prazo e acima de 125,5 projetaria de 136,79 a 155,06. Tem suportes em 122,7 e 117,05.</t>
  </si>
  <si>
    <t>NDIV11 está em tendência de alta no curto prazo e acima de 110,91 projetaria de 120,62 a 136,35. Tem suportes em 108,99 e 104,13.</t>
  </si>
  <si>
    <t>QBTC11 está em tendência de alta no curto prazo e acima de 40 projetaria de 47,84 a 60,54. Tem suportes em 32,05 e 28,12.</t>
  </si>
  <si>
    <t>SOLH11 está em tendência de alta no curto prazo e acima de 44,5 projetaria de 61,72 a 89,59. Tem suportes em 22,69 e 14,07.</t>
  </si>
  <si>
    <t>Trend Acwi</t>
  </si>
  <si>
    <t>ACWI11</t>
  </si>
  <si>
    <t>ACWI11 está em tendência de alta no curto prazo e acima de 15,39 projetaria de 17,21 a 20,17. Tem suportes em 14,01 e 13,09. O padrão de volume favorece a alta.</t>
  </si>
  <si>
    <t>XINA11 está em tendência de alta no curto prazo e acima de 8,65 projetaria de 9,94 a 12,04. Tem suportes em 7,67 e 7,02.</t>
  </si>
  <si>
    <t>BOVX11 está em tendência de alta no curto prazo e acima de 13,89 projetaria de 15,04 a 16,91. Tem suportes em 13,58 e 13.</t>
  </si>
  <si>
    <t>NASD11 está em tendência de alta no curto prazo e acima de 18,74 projetaria de 21,91 a 27,05. Tem suportes em 15,65 e 14,06.</t>
  </si>
  <si>
    <t>GOLD11 está em tendência de alta no curto prazo e acima de 20,82 projetaria de 23,29 a 27,3. Tem suportes em 19,42 e 18,18.</t>
  </si>
  <si>
    <t>USAL11 está em tendência de alta no curto prazo e acima de 15,87 projetaria de 18,13 a 21,79. Tem suportes em 13,61 e 12,47.</t>
  </si>
  <si>
    <t>Trend Us Tec</t>
  </si>
  <si>
    <t>UTEC11</t>
  </si>
  <si>
    <t>UTEC11 está em tendência de alta no curto prazo e acima de 24,11 projetaria de 29,12 a 37,23. Tem suportes em 18,9 e 16,39.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</si>
</sst>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W280" sqref="W280"/>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210</v>
      </c>
      <c r="W7" s="21">
        <f>COUNTIF($P$15:$P$350,"Baixa")</f>
        <v>56</v>
      </c>
      <c r="X7" s="21"/>
      <c r="Y7" s="21">
        <f>V7+W7</f>
        <v>266</v>
      </c>
    </row>
    <row r="8" spans="2:259" ht="15" customHeight="1" x14ac:dyDescent="0.25">
      <c r="B8" s="3"/>
      <c r="C8" s="31"/>
      <c r="D8" s="32"/>
      <c r="E8" s="32"/>
      <c r="F8" s="32"/>
      <c r="G8" s="32"/>
      <c r="H8" s="32"/>
      <c r="I8" s="32"/>
      <c r="J8" s="32"/>
      <c r="K8" s="32"/>
      <c r="L8" s="32"/>
      <c r="M8" s="32"/>
      <c r="N8" s="32"/>
      <c r="O8" s="33"/>
      <c r="P8" s="32"/>
      <c r="Q8" s="34"/>
      <c r="R8" s="23"/>
      <c r="V8" s="37">
        <f>V7/Y7</f>
        <v>0.78947368421052633</v>
      </c>
      <c r="W8" s="37">
        <f>W7/Y7</f>
        <v>0.21052631578947367</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45783</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16</v>
      </c>
      <c r="E15" s="16"/>
      <c r="F15" s="18">
        <v>15.1</v>
      </c>
      <c r="G15" s="18">
        <v>13.74</v>
      </c>
      <c r="H15" s="18">
        <v>12.38</v>
      </c>
      <c r="I15" s="17"/>
      <c r="J15" s="18">
        <v>17.12</v>
      </c>
      <c r="K15" s="18">
        <v>19.829999999999998</v>
      </c>
      <c r="L15" s="18">
        <v>24.23</v>
      </c>
      <c r="M15" s="18"/>
      <c r="N15" s="18">
        <v>45.833057652999997</v>
      </c>
      <c r="O15" s="18">
        <v>21.579240111000001</v>
      </c>
      <c r="P15" s="19" t="s">
        <v>26</v>
      </c>
      <c r="Q15" s="14" t="s">
        <v>528</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18</v>
      </c>
      <c r="D16" s="20" t="s">
        <v>19</v>
      </c>
      <c r="E16" s="16"/>
      <c r="F16" s="17">
        <v>21.45</v>
      </c>
      <c r="G16" s="17">
        <v>20.49</v>
      </c>
      <c r="H16" s="17">
        <v>19.53</v>
      </c>
      <c r="I16" s="17"/>
      <c r="J16" s="17">
        <v>21.86</v>
      </c>
      <c r="K16" s="17">
        <v>23.77</v>
      </c>
      <c r="L16" s="17">
        <v>26.87</v>
      </c>
      <c r="M16" s="17"/>
      <c r="N16" s="17">
        <v>72.903126283999995</v>
      </c>
      <c r="O16" s="36">
        <v>10.141725000000001</v>
      </c>
      <c r="P16" s="20" t="s">
        <v>26</v>
      </c>
      <c r="Q16" s="15" t="s">
        <v>529</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508</v>
      </c>
      <c r="D17" s="19" t="s">
        <v>509</v>
      </c>
      <c r="E17" s="16"/>
      <c r="F17" s="18">
        <v>69.599999999999994</v>
      </c>
      <c r="G17" s="18">
        <v>56.33</v>
      </c>
      <c r="H17" s="18">
        <v>43.06</v>
      </c>
      <c r="I17" s="17"/>
      <c r="J17" s="18">
        <v>100.43</v>
      </c>
      <c r="K17" s="18">
        <v>126.96</v>
      </c>
      <c r="L17" s="18">
        <v>169.89</v>
      </c>
      <c r="M17" s="18"/>
      <c r="N17" s="18">
        <v>58.557948590999999</v>
      </c>
      <c r="O17" s="18">
        <v>1.8559799238999999</v>
      </c>
      <c r="P17" s="19" t="s">
        <v>26</v>
      </c>
      <c r="Q17" s="14" t="s">
        <v>530</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510</v>
      </c>
      <c r="D18" s="20" t="s">
        <v>511</v>
      </c>
      <c r="E18" s="16"/>
      <c r="F18" s="17">
        <v>4.3899999999999997</v>
      </c>
      <c r="G18" s="17">
        <v>2.85</v>
      </c>
      <c r="H18" s="17">
        <v>1.32</v>
      </c>
      <c r="I18" s="17"/>
      <c r="J18" s="17">
        <v>8.5</v>
      </c>
      <c r="K18" s="17">
        <v>11.56</v>
      </c>
      <c r="L18" s="17">
        <v>16.52</v>
      </c>
      <c r="M18" s="17"/>
      <c r="N18" s="17">
        <v>54.224948394999998</v>
      </c>
      <c r="O18" s="36">
        <v>1.7461161666999998</v>
      </c>
      <c r="P18" s="20" t="s">
        <v>26</v>
      </c>
      <c r="Q18" s="15" t="s">
        <v>531</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20</v>
      </c>
      <c r="D19" s="19" t="s">
        <v>21</v>
      </c>
      <c r="E19" s="16"/>
      <c r="F19" s="18">
        <v>25</v>
      </c>
      <c r="G19" s="18">
        <v>21.05</v>
      </c>
      <c r="H19" s="18">
        <v>17.100000000000001</v>
      </c>
      <c r="I19" s="17"/>
      <c r="J19" s="18">
        <v>30.15</v>
      </c>
      <c r="K19" s="18">
        <v>38.04</v>
      </c>
      <c r="L19" s="18">
        <v>50.82</v>
      </c>
      <c r="M19" s="18"/>
      <c r="N19" s="18">
        <v>65.708555363000002</v>
      </c>
      <c r="O19" s="18">
        <v>10.13822515</v>
      </c>
      <c r="P19" s="19" t="s">
        <v>26</v>
      </c>
      <c r="Q19" s="14" t="s">
        <v>532</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23</v>
      </c>
      <c r="E20" s="16"/>
      <c r="F20" s="17">
        <v>21.14</v>
      </c>
      <c r="G20" s="17">
        <v>19.579999999999998</v>
      </c>
      <c r="H20" s="17">
        <v>18.03</v>
      </c>
      <c r="I20" s="17"/>
      <c r="J20" s="17">
        <v>21.84</v>
      </c>
      <c r="K20" s="17">
        <v>24.94</v>
      </c>
      <c r="L20" s="17">
        <v>29.96</v>
      </c>
      <c r="M20" s="17"/>
      <c r="N20" s="17">
        <v>72.377407654999999</v>
      </c>
      <c r="O20" s="36">
        <v>78.643732889000006</v>
      </c>
      <c r="P20" s="20" t="s">
        <v>26</v>
      </c>
      <c r="Q20" s="15" t="s">
        <v>533</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24</v>
      </c>
      <c r="D21" s="19" t="s">
        <v>25</v>
      </c>
      <c r="E21" s="16"/>
      <c r="F21" s="18">
        <v>7.41</v>
      </c>
      <c r="G21" s="18">
        <v>6.82</v>
      </c>
      <c r="H21" s="18">
        <v>6.24</v>
      </c>
      <c r="I21" s="17"/>
      <c r="J21" s="18">
        <v>7.74</v>
      </c>
      <c r="K21" s="18">
        <v>8.9</v>
      </c>
      <c r="L21" s="18">
        <v>10.77</v>
      </c>
      <c r="M21" s="18"/>
      <c r="N21" s="18">
        <v>62.123033941000003</v>
      </c>
      <c r="O21" s="18">
        <v>15.116980055000001</v>
      </c>
      <c r="P21" s="19" t="s">
        <v>26</v>
      </c>
      <c r="Q21" s="14" t="s">
        <v>534</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27</v>
      </c>
      <c r="D22" s="20" t="s">
        <v>28</v>
      </c>
      <c r="E22" s="16"/>
      <c r="F22" s="17">
        <v>76.180000000000007</v>
      </c>
      <c r="G22" s="17">
        <v>66.05</v>
      </c>
      <c r="H22" s="17">
        <v>55.92</v>
      </c>
      <c r="I22" s="17"/>
      <c r="J22" s="17">
        <v>101.78</v>
      </c>
      <c r="K22" s="17">
        <v>122.03</v>
      </c>
      <c r="L22" s="17">
        <v>154.80000000000001</v>
      </c>
      <c r="M22" s="17"/>
      <c r="N22" s="17">
        <v>59.008636490999997</v>
      </c>
      <c r="O22" s="36">
        <v>21.265682508999998</v>
      </c>
      <c r="P22" s="20" t="s">
        <v>26</v>
      </c>
      <c r="Q22" s="15" t="s">
        <v>535</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29</v>
      </c>
      <c r="D23" s="19" t="s">
        <v>30</v>
      </c>
      <c r="E23" s="16"/>
      <c r="F23" s="18">
        <v>29.46</v>
      </c>
      <c r="G23" s="18">
        <v>27.65</v>
      </c>
      <c r="H23" s="18">
        <v>25.85</v>
      </c>
      <c r="I23" s="17"/>
      <c r="J23" s="18">
        <v>30.83</v>
      </c>
      <c r="K23" s="18">
        <v>34.43</v>
      </c>
      <c r="L23" s="18">
        <v>40.270000000000003</v>
      </c>
      <c r="M23" s="18"/>
      <c r="N23" s="18">
        <v>56.090540816999997</v>
      </c>
      <c r="O23" s="18">
        <v>29.788234388999999</v>
      </c>
      <c r="P23" s="19" t="s">
        <v>26</v>
      </c>
      <c r="Q23" s="14" t="s">
        <v>536</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31</v>
      </c>
      <c r="D24" s="20" t="s">
        <v>32</v>
      </c>
      <c r="E24" s="16"/>
      <c r="F24" s="17">
        <v>52.33</v>
      </c>
      <c r="G24" s="17">
        <v>45.13</v>
      </c>
      <c r="H24" s="17">
        <v>37.93</v>
      </c>
      <c r="I24" s="17"/>
      <c r="J24" s="17">
        <v>70.8</v>
      </c>
      <c r="K24" s="17">
        <v>85.19</v>
      </c>
      <c r="L24" s="17">
        <v>108.48</v>
      </c>
      <c r="M24" s="17"/>
      <c r="N24" s="17">
        <v>49.503759723000002</v>
      </c>
      <c r="O24" s="36">
        <v>30.619435825</v>
      </c>
      <c r="P24" s="20" t="s">
        <v>26</v>
      </c>
      <c r="Q24" s="15" t="s">
        <v>537</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33</v>
      </c>
      <c r="D25" s="19" t="s">
        <v>34</v>
      </c>
      <c r="E25" s="16"/>
      <c r="F25" s="18">
        <v>14.03</v>
      </c>
      <c r="G25" s="18">
        <v>12.75</v>
      </c>
      <c r="H25" s="18">
        <v>11.47</v>
      </c>
      <c r="I25" s="17"/>
      <c r="J25" s="18">
        <v>14.76</v>
      </c>
      <c r="K25" s="18">
        <v>17.309999999999999</v>
      </c>
      <c r="L25" s="18">
        <v>21.45</v>
      </c>
      <c r="M25" s="18"/>
      <c r="N25" s="18">
        <v>53.039626507999998</v>
      </c>
      <c r="O25" s="18">
        <v>531.55691538999997</v>
      </c>
      <c r="P25" s="19" t="s">
        <v>26</v>
      </c>
      <c r="Q25" s="14" t="s">
        <v>538</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35</v>
      </c>
      <c r="D26" s="20" t="s">
        <v>36</v>
      </c>
      <c r="E26" s="16"/>
      <c r="F26" s="17">
        <v>119.56</v>
      </c>
      <c r="G26" s="17">
        <v>104.41</v>
      </c>
      <c r="H26" s="17">
        <v>89.27</v>
      </c>
      <c r="I26" s="17"/>
      <c r="J26" s="17">
        <v>128.16</v>
      </c>
      <c r="K26" s="17">
        <v>158.44</v>
      </c>
      <c r="L26" s="17">
        <v>207.44</v>
      </c>
      <c r="M26" s="17"/>
      <c r="N26" s="17">
        <v>44.940748093000003</v>
      </c>
      <c r="O26" s="36">
        <v>11.515738111000001</v>
      </c>
      <c r="P26" s="20" t="s">
        <v>17</v>
      </c>
      <c r="Q26" s="15" t="s">
        <v>539</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37</v>
      </c>
      <c r="D27" s="19" t="s">
        <v>38</v>
      </c>
      <c r="E27" s="16"/>
      <c r="F27" s="18">
        <v>5.52</v>
      </c>
      <c r="G27" s="18">
        <v>4.2</v>
      </c>
      <c r="H27" s="18">
        <v>2.88</v>
      </c>
      <c r="I27" s="17"/>
      <c r="J27" s="18">
        <v>5.77</v>
      </c>
      <c r="K27" s="18">
        <v>8.4</v>
      </c>
      <c r="L27" s="18">
        <v>12.66</v>
      </c>
      <c r="M27" s="18"/>
      <c r="N27" s="18">
        <v>39.631960544999998</v>
      </c>
      <c r="O27" s="18">
        <v>17.907172444</v>
      </c>
      <c r="P27" s="19" t="s">
        <v>17</v>
      </c>
      <c r="Q27" s="14" t="s">
        <v>540</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39</v>
      </c>
      <c r="D28" s="20" t="s">
        <v>40</v>
      </c>
      <c r="E28" s="16"/>
      <c r="F28" s="17" t="s">
        <v>41</v>
      </c>
      <c r="G28" s="17" t="s">
        <v>41</v>
      </c>
      <c r="H28" s="17" t="s">
        <v>41</v>
      </c>
      <c r="I28" s="17"/>
      <c r="J28" s="17" t="s">
        <v>41</v>
      </c>
      <c r="K28" s="17" t="s">
        <v>41</v>
      </c>
      <c r="L28" s="17" t="s">
        <v>41</v>
      </c>
      <c r="M28" s="17"/>
      <c r="N28" s="17" t="s">
        <v>41</v>
      </c>
      <c r="O28" s="36" t="s">
        <v>41</v>
      </c>
      <c r="P28" s="20" t="s">
        <v>41</v>
      </c>
      <c r="Q28" s="15" t="s">
        <v>42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43</v>
      </c>
      <c r="D29" s="19" t="s">
        <v>44</v>
      </c>
      <c r="E29" s="16"/>
      <c r="F29" s="18">
        <v>56.04</v>
      </c>
      <c r="G29" s="18">
        <v>47.66</v>
      </c>
      <c r="H29" s="18">
        <v>39.29</v>
      </c>
      <c r="I29" s="17"/>
      <c r="J29" s="18">
        <v>57.58</v>
      </c>
      <c r="K29" s="18">
        <v>74.319999999999993</v>
      </c>
      <c r="L29" s="18">
        <v>101.43</v>
      </c>
      <c r="M29" s="18"/>
      <c r="N29" s="18">
        <v>38.046297027999998</v>
      </c>
      <c r="O29" s="18">
        <v>25.066605967000001</v>
      </c>
      <c r="P29" s="19" t="s">
        <v>17</v>
      </c>
      <c r="Q29" s="14" t="s">
        <v>541</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45</v>
      </c>
      <c r="D30" s="20" t="s">
        <v>46</v>
      </c>
      <c r="E30" s="16"/>
      <c r="F30" s="17">
        <v>4.4800000000000004</v>
      </c>
      <c r="G30" s="17">
        <v>3.87</v>
      </c>
      <c r="H30" s="17">
        <v>3.26</v>
      </c>
      <c r="I30" s="17"/>
      <c r="J30" s="17">
        <v>5.53</v>
      </c>
      <c r="K30" s="17">
        <v>6.74</v>
      </c>
      <c r="L30" s="17">
        <v>8.69</v>
      </c>
      <c r="M30" s="17"/>
      <c r="N30" s="17">
        <v>53.0098445</v>
      </c>
      <c r="O30" s="36">
        <v>5.9431059999999993</v>
      </c>
      <c r="P30" s="20" t="s">
        <v>26</v>
      </c>
      <c r="Q30" s="15" t="s">
        <v>542</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47</v>
      </c>
      <c r="D31" s="19" t="s">
        <v>48</v>
      </c>
      <c r="E31" s="16"/>
      <c r="F31" s="18">
        <v>9.0500000000000007</v>
      </c>
      <c r="G31" s="18">
        <v>7.73</v>
      </c>
      <c r="H31" s="18">
        <v>6.42</v>
      </c>
      <c r="I31" s="17"/>
      <c r="J31" s="18">
        <v>9.48</v>
      </c>
      <c r="K31" s="18">
        <v>12.1</v>
      </c>
      <c r="L31" s="18">
        <v>16.34</v>
      </c>
      <c r="M31" s="18"/>
      <c r="N31" s="18">
        <v>74.190288394000007</v>
      </c>
      <c r="O31" s="18">
        <v>107.75053727</v>
      </c>
      <c r="P31" s="19" t="s">
        <v>26</v>
      </c>
      <c r="Q31" s="14" t="s">
        <v>543</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49</v>
      </c>
      <c r="D32" s="20" t="s">
        <v>50</v>
      </c>
      <c r="E32" s="16"/>
      <c r="F32" s="17">
        <v>37.909999999999997</v>
      </c>
      <c r="G32" s="17">
        <v>32.700000000000003</v>
      </c>
      <c r="H32" s="17">
        <v>27.49</v>
      </c>
      <c r="I32" s="17"/>
      <c r="J32" s="17">
        <v>39.75</v>
      </c>
      <c r="K32" s="17">
        <v>50.16</v>
      </c>
      <c r="L32" s="17">
        <v>67.02</v>
      </c>
      <c r="M32" s="17"/>
      <c r="N32" s="17">
        <v>62.114905800999999</v>
      </c>
      <c r="O32" s="36">
        <v>12.718530035000001</v>
      </c>
      <c r="P32" s="20" t="s">
        <v>26</v>
      </c>
      <c r="Q32" s="15" t="s">
        <v>544</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51</v>
      </c>
      <c r="D33" s="19" t="s">
        <v>52</v>
      </c>
      <c r="E33" s="16"/>
      <c r="F33" s="18">
        <v>8.81</v>
      </c>
      <c r="G33" s="18">
        <v>8.25</v>
      </c>
      <c r="H33" s="18">
        <v>7.69</v>
      </c>
      <c r="I33" s="17"/>
      <c r="J33" s="18">
        <v>9.09</v>
      </c>
      <c r="K33" s="18">
        <v>10.199999999999999</v>
      </c>
      <c r="L33" s="18">
        <v>12</v>
      </c>
      <c r="M33" s="18"/>
      <c r="N33" s="18">
        <v>76.331234659000003</v>
      </c>
      <c r="O33" s="18">
        <v>42.887820611000002</v>
      </c>
      <c r="P33" s="19" t="s">
        <v>26</v>
      </c>
      <c r="Q33" s="14" t="s">
        <v>512</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53</v>
      </c>
      <c r="D34" s="20" t="s">
        <v>54</v>
      </c>
      <c r="E34" s="16"/>
      <c r="F34" s="17">
        <v>0.26</v>
      </c>
      <c r="G34" s="17">
        <v>0.21</v>
      </c>
      <c r="H34" s="17">
        <v>0.17</v>
      </c>
      <c r="I34" s="17"/>
      <c r="J34" s="17">
        <v>0.37</v>
      </c>
      <c r="K34" s="17">
        <v>0.45</v>
      </c>
      <c r="L34" s="17">
        <v>0.59</v>
      </c>
      <c r="M34" s="17"/>
      <c r="N34" s="17">
        <v>63.214421659999999</v>
      </c>
      <c r="O34" s="36">
        <v>3.0020889444000001</v>
      </c>
      <c r="P34" s="20" t="s">
        <v>26</v>
      </c>
      <c r="Q34" s="15" t="s">
        <v>545</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55</v>
      </c>
      <c r="D35" s="19" t="s">
        <v>484</v>
      </c>
      <c r="E35" s="16"/>
      <c r="F35" s="18">
        <v>0.73</v>
      </c>
      <c r="G35" s="18">
        <v>0.51</v>
      </c>
      <c r="H35" s="18">
        <v>0.28999999999999998</v>
      </c>
      <c r="I35" s="17"/>
      <c r="J35" s="18">
        <v>1.33</v>
      </c>
      <c r="K35" s="18">
        <v>1.76</v>
      </c>
      <c r="L35" s="18">
        <v>2.4500000000000002</v>
      </c>
      <c r="M35" s="18"/>
      <c r="N35" s="18">
        <v>62.025210657000002</v>
      </c>
      <c r="O35" s="18">
        <v>1.5276914443999998</v>
      </c>
      <c r="P35" s="19" t="s">
        <v>26</v>
      </c>
      <c r="Q35" s="14" t="s">
        <v>546</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55</v>
      </c>
      <c r="D36" s="20" t="s">
        <v>56</v>
      </c>
      <c r="E36" s="16"/>
      <c r="F36" s="17">
        <v>0.87</v>
      </c>
      <c r="G36" s="17">
        <v>0.62</v>
      </c>
      <c r="H36" s="17">
        <v>0.38</v>
      </c>
      <c r="I36" s="17"/>
      <c r="J36" s="17">
        <v>1.41</v>
      </c>
      <c r="K36" s="17">
        <v>1.89</v>
      </c>
      <c r="L36" s="17">
        <v>2.69</v>
      </c>
      <c r="M36" s="17"/>
      <c r="N36" s="17">
        <v>71.201986202000001</v>
      </c>
      <c r="O36" s="36">
        <v>5.2221293889</v>
      </c>
      <c r="P36" s="20" t="s">
        <v>26</v>
      </c>
      <c r="Q36" s="15" t="s">
        <v>547</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57</v>
      </c>
      <c r="D37" s="19" t="s">
        <v>58</v>
      </c>
      <c r="E37" s="16"/>
      <c r="F37" s="18">
        <v>0.71</v>
      </c>
      <c r="G37" s="18">
        <v>0.35</v>
      </c>
      <c r="H37" s="18">
        <v>0</v>
      </c>
      <c r="I37" s="17"/>
      <c r="J37" s="18">
        <v>0.81</v>
      </c>
      <c r="K37" s="18">
        <v>1.52</v>
      </c>
      <c r="L37" s="18">
        <v>2.69</v>
      </c>
      <c r="M37" s="18"/>
      <c r="N37" s="18">
        <v>44.525865865999997</v>
      </c>
      <c r="O37" s="18">
        <v>2.7875153888999997</v>
      </c>
      <c r="P37" s="19" t="s">
        <v>17</v>
      </c>
      <c r="Q37" s="14" t="s">
        <v>548</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59</v>
      </c>
      <c r="D38" s="20" t="s">
        <v>60</v>
      </c>
      <c r="E38" s="16"/>
      <c r="F38" s="17">
        <v>1.41</v>
      </c>
      <c r="G38" s="17">
        <v>0.31</v>
      </c>
      <c r="H38" s="17">
        <v>-0.78</v>
      </c>
      <c r="I38" s="17"/>
      <c r="J38" s="17">
        <v>1.52</v>
      </c>
      <c r="K38" s="17">
        <v>3.71</v>
      </c>
      <c r="L38" s="17">
        <v>7.26</v>
      </c>
      <c r="M38" s="17"/>
      <c r="N38" s="17">
        <v>13.861443625</v>
      </c>
      <c r="O38" s="36">
        <v>183.75582183</v>
      </c>
      <c r="P38" s="20" t="s">
        <v>17</v>
      </c>
      <c r="Q38" s="15" t="s">
        <v>549</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61</v>
      </c>
      <c r="D39" s="19" t="s">
        <v>62</v>
      </c>
      <c r="E39" s="16"/>
      <c r="F39" s="18">
        <v>31.74</v>
      </c>
      <c r="G39" s="18">
        <v>27.43</v>
      </c>
      <c r="H39" s="18">
        <v>23.13</v>
      </c>
      <c r="I39" s="17"/>
      <c r="J39" s="18">
        <v>35.159999999999997</v>
      </c>
      <c r="K39" s="18">
        <v>43.76</v>
      </c>
      <c r="L39" s="18">
        <v>57.68</v>
      </c>
      <c r="M39" s="18"/>
      <c r="N39" s="18">
        <v>89.893881234999995</v>
      </c>
      <c r="O39" s="18">
        <v>57.708333500000002</v>
      </c>
      <c r="P39" s="19" t="s">
        <v>26</v>
      </c>
      <c r="Q39" s="14" t="s">
        <v>550</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63</v>
      </c>
      <c r="D40" s="20" t="s">
        <v>64</v>
      </c>
      <c r="E40" s="16"/>
      <c r="F40" s="17">
        <v>13.15</v>
      </c>
      <c r="G40" s="17">
        <v>11.9</v>
      </c>
      <c r="H40" s="17">
        <v>10.66</v>
      </c>
      <c r="I40" s="17"/>
      <c r="J40" s="17">
        <v>13.68</v>
      </c>
      <c r="K40" s="17">
        <v>16.16</v>
      </c>
      <c r="L40" s="17">
        <v>20.18</v>
      </c>
      <c r="M40" s="17"/>
      <c r="N40" s="17">
        <v>61.909336832999998</v>
      </c>
      <c r="O40" s="36">
        <v>503.79684361</v>
      </c>
      <c r="P40" s="20" t="s">
        <v>26</v>
      </c>
      <c r="Q40" s="15" t="s">
        <v>551</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65</v>
      </c>
      <c r="D41" s="19" t="s">
        <v>66</v>
      </c>
      <c r="E41" s="16"/>
      <c r="F41" s="18">
        <v>7.31</v>
      </c>
      <c r="G41" s="18">
        <v>6.81</v>
      </c>
      <c r="H41" s="18">
        <v>6.31</v>
      </c>
      <c r="I41" s="17"/>
      <c r="J41" s="18">
        <v>7.55</v>
      </c>
      <c r="K41" s="18">
        <v>8.5399999999999991</v>
      </c>
      <c r="L41" s="18">
        <v>10.15</v>
      </c>
      <c r="M41" s="18"/>
      <c r="N41" s="18">
        <v>44.088714758000002</v>
      </c>
      <c r="O41" s="18">
        <v>8.7156480556000009</v>
      </c>
      <c r="P41" s="19" t="s">
        <v>17</v>
      </c>
      <c r="Q41" s="14" t="s">
        <v>552</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513</v>
      </c>
      <c r="D42" s="20" t="s">
        <v>514</v>
      </c>
      <c r="E42" s="16"/>
      <c r="F42" s="17">
        <v>57.26</v>
      </c>
      <c r="G42" s="17">
        <v>50.34</v>
      </c>
      <c r="H42" s="17">
        <v>43.43</v>
      </c>
      <c r="I42" s="17"/>
      <c r="J42" s="17">
        <v>71.77</v>
      </c>
      <c r="K42" s="17">
        <v>85.59</v>
      </c>
      <c r="L42" s="17">
        <v>107.96</v>
      </c>
      <c r="M42" s="17"/>
      <c r="N42" s="17">
        <v>68.999691042999999</v>
      </c>
      <c r="O42" s="36">
        <v>2.7737542011</v>
      </c>
      <c r="P42" s="20" t="s">
        <v>26</v>
      </c>
      <c r="Q42" s="15" t="s">
        <v>553</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67</v>
      </c>
      <c r="D43" s="20" t="s">
        <v>68</v>
      </c>
      <c r="E43" s="16"/>
      <c r="F43" s="17">
        <v>11.64</v>
      </c>
      <c r="G43" s="17">
        <v>10.88</v>
      </c>
      <c r="H43" s="17">
        <v>10.130000000000001</v>
      </c>
      <c r="I43" s="17"/>
      <c r="J43" s="17">
        <v>11.79</v>
      </c>
      <c r="K43" s="17">
        <v>13.29</v>
      </c>
      <c r="L43" s="17">
        <v>15.71</v>
      </c>
      <c r="M43" s="17"/>
      <c r="N43" s="17">
        <v>79.209846584999994</v>
      </c>
      <c r="O43" s="36">
        <v>12.888299555</v>
      </c>
      <c r="P43" s="20" t="s">
        <v>26</v>
      </c>
      <c r="Q43" s="15" t="s">
        <v>554</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69</v>
      </c>
      <c r="D44" s="19" t="s">
        <v>70</v>
      </c>
      <c r="E44" s="16"/>
      <c r="F44" s="18">
        <v>41.57</v>
      </c>
      <c r="G44" s="18">
        <v>38.75</v>
      </c>
      <c r="H44" s="18">
        <v>35.93</v>
      </c>
      <c r="I44" s="17"/>
      <c r="J44" s="18">
        <v>42.77</v>
      </c>
      <c r="K44" s="18">
        <v>48.4</v>
      </c>
      <c r="L44" s="18">
        <v>57.52</v>
      </c>
      <c r="M44" s="18"/>
      <c r="N44" s="18">
        <v>57.753994261000003</v>
      </c>
      <c r="O44" s="18">
        <v>189.86103228000002</v>
      </c>
      <c r="P44" s="19" t="s">
        <v>26</v>
      </c>
      <c r="Q44" s="14" t="s">
        <v>555</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71</v>
      </c>
      <c r="D45" s="20" t="s">
        <v>72</v>
      </c>
      <c r="E45" s="16"/>
      <c r="F45" s="17">
        <v>18.32</v>
      </c>
      <c r="G45" s="17">
        <v>16.239999999999998</v>
      </c>
      <c r="H45" s="17">
        <v>14.16</v>
      </c>
      <c r="I45" s="17"/>
      <c r="J45" s="17">
        <v>19.190000000000001</v>
      </c>
      <c r="K45" s="17">
        <v>23.34</v>
      </c>
      <c r="L45" s="17">
        <v>30.06</v>
      </c>
      <c r="M45" s="17"/>
      <c r="N45" s="17">
        <v>70.623478177999999</v>
      </c>
      <c r="O45" s="36">
        <v>6.9316628332999999</v>
      </c>
      <c r="P45" s="20" t="s">
        <v>26</v>
      </c>
      <c r="Q45" s="15" t="s">
        <v>556</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73</v>
      </c>
      <c r="D46" s="19" t="s">
        <v>74</v>
      </c>
      <c r="E46" s="16"/>
      <c r="F46" s="18">
        <v>141.75</v>
      </c>
      <c r="G46" s="18">
        <v>134.37</v>
      </c>
      <c r="H46" s="18">
        <v>126.99</v>
      </c>
      <c r="I46" s="17"/>
      <c r="J46" s="18">
        <v>147.86000000000001</v>
      </c>
      <c r="K46" s="18">
        <v>162.61000000000001</v>
      </c>
      <c r="L46" s="18">
        <v>186.48</v>
      </c>
      <c r="M46" s="18"/>
      <c r="N46" s="18">
        <v>36.102909595</v>
      </c>
      <c r="O46" s="18">
        <v>6.8029778350000001</v>
      </c>
      <c r="P46" s="19" t="s">
        <v>17</v>
      </c>
      <c r="Q46" s="14" t="s">
        <v>557</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75</v>
      </c>
      <c r="D47" s="20" t="s">
        <v>76</v>
      </c>
      <c r="E47" s="16"/>
      <c r="F47" s="17">
        <v>13.2</v>
      </c>
      <c r="G47" s="17">
        <v>12.3</v>
      </c>
      <c r="H47" s="17">
        <v>11.41</v>
      </c>
      <c r="I47" s="17"/>
      <c r="J47" s="17">
        <v>14.15</v>
      </c>
      <c r="K47" s="17">
        <v>15.93</v>
      </c>
      <c r="L47" s="17">
        <v>18.82</v>
      </c>
      <c r="M47" s="17"/>
      <c r="N47" s="17">
        <v>64.937868003999995</v>
      </c>
      <c r="O47" s="36">
        <v>5.2337181111</v>
      </c>
      <c r="P47" s="20" t="s">
        <v>26</v>
      </c>
      <c r="Q47" s="15" t="s">
        <v>558</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77</v>
      </c>
      <c r="D48" s="19" t="s">
        <v>78</v>
      </c>
      <c r="E48" s="16"/>
      <c r="F48" s="18">
        <v>9.9600000000000009</v>
      </c>
      <c r="G48" s="18">
        <v>9.44</v>
      </c>
      <c r="H48" s="18">
        <v>8.92</v>
      </c>
      <c r="I48" s="17"/>
      <c r="J48" s="18">
        <v>10.48</v>
      </c>
      <c r="K48" s="18">
        <v>11.51</v>
      </c>
      <c r="L48" s="18">
        <v>13.19</v>
      </c>
      <c r="M48" s="18"/>
      <c r="N48" s="18">
        <v>40.350856665999999</v>
      </c>
      <c r="O48" s="18">
        <v>10.821055222</v>
      </c>
      <c r="P48" s="19" t="s">
        <v>17</v>
      </c>
      <c r="Q48" s="14" t="s">
        <v>559</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79</v>
      </c>
      <c r="D49" s="20" t="s">
        <v>80</v>
      </c>
      <c r="E49" s="16"/>
      <c r="F49" s="17">
        <v>14.48</v>
      </c>
      <c r="G49" s="17">
        <v>13.58</v>
      </c>
      <c r="H49" s="17">
        <v>12.68</v>
      </c>
      <c r="I49" s="17"/>
      <c r="J49" s="17">
        <v>14.88</v>
      </c>
      <c r="K49" s="17">
        <v>16.670000000000002</v>
      </c>
      <c r="L49" s="17">
        <v>19.57</v>
      </c>
      <c r="M49" s="17"/>
      <c r="N49" s="17">
        <v>70.997751205</v>
      </c>
      <c r="O49" s="36">
        <v>4.2085521667000005</v>
      </c>
      <c r="P49" s="20" t="s">
        <v>26</v>
      </c>
      <c r="Q49" s="15" t="s">
        <v>560</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81</v>
      </c>
      <c r="D50" s="19" t="s">
        <v>82</v>
      </c>
      <c r="E50" s="16"/>
      <c r="F50" s="18">
        <v>11.89</v>
      </c>
      <c r="G50" s="18">
        <v>11.17</v>
      </c>
      <c r="H50" s="18">
        <v>10.45</v>
      </c>
      <c r="I50" s="17"/>
      <c r="J50" s="18">
        <v>12.27</v>
      </c>
      <c r="K50" s="18">
        <v>13.7</v>
      </c>
      <c r="L50" s="18">
        <v>16.02</v>
      </c>
      <c r="M50" s="18"/>
      <c r="N50" s="18">
        <v>63.631766147</v>
      </c>
      <c r="O50" s="18">
        <v>87.101372889000004</v>
      </c>
      <c r="P50" s="19" t="s">
        <v>26</v>
      </c>
      <c r="Q50" s="14" t="s">
        <v>561</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81</v>
      </c>
      <c r="D51" s="20" t="s">
        <v>83</v>
      </c>
      <c r="E51" s="16"/>
      <c r="F51" s="17">
        <v>13.24</v>
      </c>
      <c r="G51" s="17">
        <v>12.33</v>
      </c>
      <c r="H51" s="17">
        <v>11.42</v>
      </c>
      <c r="I51" s="17"/>
      <c r="J51" s="17">
        <v>13.73</v>
      </c>
      <c r="K51" s="17">
        <v>15.54</v>
      </c>
      <c r="L51" s="17">
        <v>18.48</v>
      </c>
      <c r="M51" s="17"/>
      <c r="N51" s="17">
        <v>59.750059241000002</v>
      </c>
      <c r="O51" s="36">
        <v>432.46850382999997</v>
      </c>
      <c r="P51" s="20" t="s">
        <v>26</v>
      </c>
      <c r="Q51" s="15" t="s">
        <v>562</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84</v>
      </c>
      <c r="D52" s="19" t="s">
        <v>85</v>
      </c>
      <c r="E52" s="16"/>
      <c r="F52" s="18">
        <v>16.059999999999999</v>
      </c>
      <c r="G52" s="18">
        <v>15.16</v>
      </c>
      <c r="H52" s="18">
        <v>14.27</v>
      </c>
      <c r="I52" s="17"/>
      <c r="J52" s="18">
        <v>16.28</v>
      </c>
      <c r="K52" s="18">
        <v>18.059999999999999</v>
      </c>
      <c r="L52" s="18">
        <v>20.94</v>
      </c>
      <c r="M52" s="18"/>
      <c r="N52" s="18">
        <v>43.399084268000003</v>
      </c>
      <c r="O52" s="18">
        <v>95.898045389000004</v>
      </c>
      <c r="P52" s="19" t="s">
        <v>17</v>
      </c>
      <c r="Q52" s="14" t="s">
        <v>563</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86</v>
      </c>
      <c r="D53" s="20" t="s">
        <v>87</v>
      </c>
      <c r="E53" s="16"/>
      <c r="F53" s="17">
        <v>29.01</v>
      </c>
      <c r="G53" s="17">
        <v>27.05</v>
      </c>
      <c r="H53" s="17">
        <v>25.1</v>
      </c>
      <c r="I53" s="17"/>
      <c r="J53" s="17">
        <v>29.45</v>
      </c>
      <c r="K53" s="17">
        <v>33.35</v>
      </c>
      <c r="L53" s="17">
        <v>39.659999999999997</v>
      </c>
      <c r="M53" s="17"/>
      <c r="N53" s="17">
        <v>71.568617603999996</v>
      </c>
      <c r="O53" s="36">
        <v>531.70340871999997</v>
      </c>
      <c r="P53" s="20" t="s">
        <v>26</v>
      </c>
      <c r="Q53" s="15" t="s">
        <v>564</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88</v>
      </c>
      <c r="D54" s="19" t="s">
        <v>89</v>
      </c>
      <c r="E54" s="16"/>
      <c r="F54" s="18">
        <v>20.63</v>
      </c>
      <c r="G54" s="18">
        <v>19.59</v>
      </c>
      <c r="H54" s="18">
        <v>18.55</v>
      </c>
      <c r="I54" s="17"/>
      <c r="J54" s="18">
        <v>21.09</v>
      </c>
      <c r="K54" s="18">
        <v>23.16</v>
      </c>
      <c r="L54" s="18">
        <v>26.52</v>
      </c>
      <c r="M54" s="18"/>
      <c r="N54" s="18">
        <v>32.712646505999999</v>
      </c>
      <c r="O54" s="18">
        <v>4.8875942222000006</v>
      </c>
      <c r="P54" s="19" t="s">
        <v>17</v>
      </c>
      <c r="Q54" s="14" t="s">
        <v>565</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90</v>
      </c>
      <c r="D55" s="20" t="s">
        <v>91</v>
      </c>
      <c r="E55" s="16"/>
      <c r="F55" s="17">
        <v>10.119999999999999</v>
      </c>
      <c r="G55" s="17">
        <v>8.1300000000000008</v>
      </c>
      <c r="H55" s="17">
        <v>6.15</v>
      </c>
      <c r="I55" s="17"/>
      <c r="J55" s="17">
        <v>10.86</v>
      </c>
      <c r="K55" s="17">
        <v>14.82</v>
      </c>
      <c r="L55" s="17">
        <v>21.23</v>
      </c>
      <c r="M55" s="17"/>
      <c r="N55" s="17">
        <v>40.444535672999997</v>
      </c>
      <c r="O55" s="36">
        <v>36.336620110999995</v>
      </c>
      <c r="P55" s="20" t="s">
        <v>17</v>
      </c>
      <c r="Q55" s="15" t="s">
        <v>566</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92</v>
      </c>
      <c r="D56" s="19" t="s">
        <v>93</v>
      </c>
      <c r="E56" s="16"/>
      <c r="F56" s="18">
        <v>16.989999999999998</v>
      </c>
      <c r="G56" s="18">
        <v>13.82</v>
      </c>
      <c r="H56" s="18">
        <v>10.65</v>
      </c>
      <c r="I56" s="17"/>
      <c r="J56" s="18">
        <v>17.97</v>
      </c>
      <c r="K56" s="18">
        <v>24.3</v>
      </c>
      <c r="L56" s="18">
        <v>34.549999999999997</v>
      </c>
      <c r="M56" s="18"/>
      <c r="N56" s="18">
        <v>37.447252177000003</v>
      </c>
      <c r="O56" s="18">
        <v>226.51892622</v>
      </c>
      <c r="P56" s="19" t="s">
        <v>17</v>
      </c>
      <c r="Q56" s="14" t="s">
        <v>567</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94</v>
      </c>
      <c r="D57" s="20" t="s">
        <v>95</v>
      </c>
      <c r="E57" s="16"/>
      <c r="F57" s="17">
        <v>21.14</v>
      </c>
      <c r="G57" s="17">
        <v>18.690000000000001</v>
      </c>
      <c r="H57" s="17">
        <v>16.25</v>
      </c>
      <c r="I57" s="17"/>
      <c r="J57" s="17">
        <v>25.22</v>
      </c>
      <c r="K57" s="17">
        <v>30.1</v>
      </c>
      <c r="L57" s="17">
        <v>38.01</v>
      </c>
      <c r="M57" s="17"/>
      <c r="N57" s="17">
        <v>48.648547303000001</v>
      </c>
      <c r="O57" s="36">
        <v>152.70981867</v>
      </c>
      <c r="P57" s="20" t="s">
        <v>26</v>
      </c>
      <c r="Q57" s="15" t="s">
        <v>568</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485</v>
      </c>
      <c r="D58" s="19" t="s">
        <v>486</v>
      </c>
      <c r="E58" s="16"/>
      <c r="F58" s="18">
        <v>16.12</v>
      </c>
      <c r="G58" s="18">
        <v>13.15</v>
      </c>
      <c r="H58" s="18">
        <v>10.18</v>
      </c>
      <c r="I58" s="17"/>
      <c r="J58" s="18">
        <v>21.19</v>
      </c>
      <c r="K58" s="18">
        <v>27.12</v>
      </c>
      <c r="L58" s="18">
        <v>36.72</v>
      </c>
      <c r="M58" s="18"/>
      <c r="N58" s="18">
        <v>67.988562564000006</v>
      </c>
      <c r="O58" s="18">
        <v>5.6810892467</v>
      </c>
      <c r="P58" s="19" t="s">
        <v>26</v>
      </c>
      <c r="Q58" s="14" t="s">
        <v>569</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96</v>
      </c>
      <c r="D59" s="19" t="s">
        <v>97</v>
      </c>
      <c r="E59" s="16"/>
      <c r="F59" s="18">
        <v>37.340000000000003</v>
      </c>
      <c r="G59" s="18">
        <v>33.69</v>
      </c>
      <c r="H59" s="18">
        <v>30.04</v>
      </c>
      <c r="I59" s="17"/>
      <c r="J59" s="18">
        <v>38.340000000000003</v>
      </c>
      <c r="K59" s="18">
        <v>45.63</v>
      </c>
      <c r="L59" s="18">
        <v>57.44</v>
      </c>
      <c r="M59" s="18"/>
      <c r="N59" s="18">
        <v>70.039417315999998</v>
      </c>
      <c r="O59" s="18">
        <v>284.24391356000001</v>
      </c>
      <c r="P59" s="19" t="s">
        <v>26</v>
      </c>
      <c r="Q59" s="14" t="s">
        <v>570</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98</v>
      </c>
      <c r="D60" s="20" t="s">
        <v>99</v>
      </c>
      <c r="E60" s="16"/>
      <c r="F60" s="17">
        <v>15.64</v>
      </c>
      <c r="G60" s="17">
        <v>14.71</v>
      </c>
      <c r="H60" s="17">
        <v>13.78</v>
      </c>
      <c r="I60" s="17"/>
      <c r="J60" s="17">
        <v>16.5</v>
      </c>
      <c r="K60" s="17">
        <v>18.350000000000001</v>
      </c>
      <c r="L60" s="17">
        <v>21.34</v>
      </c>
      <c r="M60" s="17"/>
      <c r="N60" s="17">
        <v>54.035776992000002</v>
      </c>
      <c r="O60" s="36">
        <v>71.817024443999998</v>
      </c>
      <c r="P60" s="20" t="s">
        <v>26</v>
      </c>
      <c r="Q60" s="15" t="s">
        <v>571</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100</v>
      </c>
      <c r="D61" s="19" t="s">
        <v>101</v>
      </c>
      <c r="E61" s="16"/>
      <c r="F61" s="18">
        <v>4.34</v>
      </c>
      <c r="G61" s="18">
        <v>3.61</v>
      </c>
      <c r="H61" s="18">
        <v>2.88</v>
      </c>
      <c r="I61" s="17"/>
      <c r="J61" s="18">
        <v>5.78</v>
      </c>
      <c r="K61" s="18">
        <v>7.23</v>
      </c>
      <c r="L61" s="18">
        <v>9.58</v>
      </c>
      <c r="M61" s="18"/>
      <c r="N61" s="18">
        <v>69.755902028999998</v>
      </c>
      <c r="O61" s="18">
        <v>8.0230665000000005</v>
      </c>
      <c r="P61" s="19" t="s">
        <v>26</v>
      </c>
      <c r="Q61" s="14" t="s">
        <v>572</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102</v>
      </c>
      <c r="D62" s="20" t="s">
        <v>103</v>
      </c>
      <c r="E62" s="16"/>
      <c r="F62" s="17">
        <v>8.5</v>
      </c>
      <c r="G62" s="17">
        <v>7.37</v>
      </c>
      <c r="H62" s="17">
        <v>6.24</v>
      </c>
      <c r="I62" s="17"/>
      <c r="J62" s="17">
        <v>8.76</v>
      </c>
      <c r="K62" s="17">
        <v>11.01</v>
      </c>
      <c r="L62" s="17">
        <v>14.66</v>
      </c>
      <c r="M62" s="17"/>
      <c r="N62" s="17">
        <v>65.669560603999997</v>
      </c>
      <c r="O62" s="36">
        <v>469.62487833</v>
      </c>
      <c r="P62" s="20" t="s">
        <v>26</v>
      </c>
      <c r="Q62" s="15" t="s">
        <v>573</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104</v>
      </c>
      <c r="D63" s="19" t="s">
        <v>105</v>
      </c>
      <c r="E63" s="16"/>
      <c r="F63" s="18">
        <v>5.0999999999999996</v>
      </c>
      <c r="G63" s="18">
        <v>2.4300000000000002</v>
      </c>
      <c r="H63" s="18">
        <v>-0.22</v>
      </c>
      <c r="I63" s="17"/>
      <c r="J63" s="18">
        <v>5.5</v>
      </c>
      <c r="K63" s="18">
        <v>10.82</v>
      </c>
      <c r="L63" s="18">
        <v>19.43</v>
      </c>
      <c r="M63" s="18"/>
      <c r="N63" s="18">
        <v>28.816255427000002</v>
      </c>
      <c r="O63" s="18">
        <v>38.781817667000006</v>
      </c>
      <c r="P63" s="19" t="s">
        <v>17</v>
      </c>
      <c r="Q63" s="14" t="s">
        <v>574</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106</v>
      </c>
      <c r="D64" s="20" t="s">
        <v>107</v>
      </c>
      <c r="E64" s="16"/>
      <c r="F64" s="17">
        <v>3.82</v>
      </c>
      <c r="G64" s="17">
        <v>3.01</v>
      </c>
      <c r="H64" s="17">
        <v>2.2000000000000002</v>
      </c>
      <c r="I64" s="17"/>
      <c r="J64" s="17">
        <v>4.01</v>
      </c>
      <c r="K64" s="17">
        <v>5.62</v>
      </c>
      <c r="L64" s="17">
        <v>8.23</v>
      </c>
      <c r="M64" s="17"/>
      <c r="N64" s="17">
        <v>39.003166792999998</v>
      </c>
      <c r="O64" s="36">
        <v>29.424321444</v>
      </c>
      <c r="P64" s="20" t="s">
        <v>17</v>
      </c>
      <c r="Q64" s="15" t="s">
        <v>575</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108</v>
      </c>
      <c r="D65" s="19" t="s">
        <v>109</v>
      </c>
      <c r="E65" s="16"/>
      <c r="F65" s="18">
        <v>12.71</v>
      </c>
      <c r="G65" s="18">
        <v>10.75</v>
      </c>
      <c r="H65" s="18">
        <v>8.8000000000000007</v>
      </c>
      <c r="I65" s="17"/>
      <c r="J65" s="18">
        <v>13.62</v>
      </c>
      <c r="K65" s="18">
        <v>17.52</v>
      </c>
      <c r="L65" s="18">
        <v>23.84</v>
      </c>
      <c r="M65" s="18"/>
      <c r="N65" s="18">
        <v>54.351071527999999</v>
      </c>
      <c r="O65" s="18">
        <v>41.935980278000002</v>
      </c>
      <c r="P65" s="19" t="s">
        <v>26</v>
      </c>
      <c r="Q65" s="14" t="s">
        <v>576</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110</v>
      </c>
      <c r="D66" s="20" t="s">
        <v>446</v>
      </c>
      <c r="E66" s="16"/>
      <c r="F66" s="17">
        <v>13.72</v>
      </c>
      <c r="G66" s="17">
        <v>13.18</v>
      </c>
      <c r="H66" s="17">
        <v>12.64</v>
      </c>
      <c r="I66" s="17"/>
      <c r="J66" s="17">
        <v>14.97</v>
      </c>
      <c r="K66" s="17">
        <v>16.04</v>
      </c>
      <c r="L66" s="17">
        <v>17.78</v>
      </c>
      <c r="M66" s="17"/>
      <c r="N66" s="17">
        <v>65.187532384999997</v>
      </c>
      <c r="O66" s="36">
        <v>2.5137557778000001</v>
      </c>
      <c r="P66" s="20" t="s">
        <v>26</v>
      </c>
      <c r="Q66" s="15" t="s">
        <v>577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110</v>
      </c>
      <c r="D67" s="19" t="s">
        <v>111</v>
      </c>
      <c r="E67" s="16"/>
      <c r="F67" s="18">
        <v>10.1</v>
      </c>
      <c r="G67" s="18">
        <v>9.65</v>
      </c>
      <c r="H67" s="18">
        <v>9.1999999999999993</v>
      </c>
      <c r="I67" s="17"/>
      <c r="J67" s="18">
        <v>10.67</v>
      </c>
      <c r="K67" s="18">
        <v>11.56</v>
      </c>
      <c r="L67" s="18">
        <v>13.01</v>
      </c>
      <c r="M67" s="18"/>
      <c r="N67" s="18">
        <v>58.648060303999998</v>
      </c>
      <c r="O67" s="18">
        <v>174.30787838999998</v>
      </c>
      <c r="P67" s="19" t="s">
        <v>26</v>
      </c>
      <c r="Q67" s="14" t="s">
        <v>578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462</v>
      </c>
      <c r="D68" s="20" t="s">
        <v>463</v>
      </c>
      <c r="E68" s="16"/>
      <c r="F68" s="17">
        <v>66.849999999999994</v>
      </c>
      <c r="G68" s="17">
        <v>63.26</v>
      </c>
      <c r="H68" s="17">
        <v>59.67</v>
      </c>
      <c r="I68" s="17"/>
      <c r="J68" s="17">
        <v>68.05</v>
      </c>
      <c r="K68" s="17">
        <v>75.22</v>
      </c>
      <c r="L68" s="17">
        <v>86.83</v>
      </c>
      <c r="M68" s="17"/>
      <c r="N68" s="17">
        <v>46.982317451999997</v>
      </c>
      <c r="O68" s="36">
        <v>2.0445348238999999</v>
      </c>
      <c r="P68" s="20" t="s">
        <v>17</v>
      </c>
      <c r="Q68" s="15" t="s">
        <v>579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112</v>
      </c>
      <c r="D69" s="19" t="s">
        <v>113</v>
      </c>
      <c r="E69" s="16"/>
      <c r="F69" s="18">
        <v>2.69</v>
      </c>
      <c r="G69" s="18">
        <v>2.12</v>
      </c>
      <c r="H69" s="18">
        <v>1.55</v>
      </c>
      <c r="I69" s="17"/>
      <c r="J69" s="18">
        <v>2.88</v>
      </c>
      <c r="K69" s="18">
        <v>4.01</v>
      </c>
      <c r="L69" s="18">
        <v>5.85</v>
      </c>
      <c r="M69" s="18"/>
      <c r="N69" s="18">
        <v>81.157441302999999</v>
      </c>
      <c r="O69" s="18">
        <v>156.52760767000001</v>
      </c>
      <c r="P69" s="19" t="s">
        <v>26</v>
      </c>
      <c r="Q69" s="14" t="s">
        <v>580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114</v>
      </c>
      <c r="D70" s="20" t="s">
        <v>115</v>
      </c>
      <c r="E70" s="16"/>
      <c r="F70" s="17">
        <v>44.98</v>
      </c>
      <c r="G70" s="17">
        <v>32.28</v>
      </c>
      <c r="H70" s="17">
        <v>19.579999999999998</v>
      </c>
      <c r="I70" s="17"/>
      <c r="J70" s="17">
        <v>74.86</v>
      </c>
      <c r="K70" s="17">
        <v>100.25</v>
      </c>
      <c r="L70" s="17">
        <v>141.35</v>
      </c>
      <c r="M70" s="17"/>
      <c r="N70" s="17">
        <v>58.542340856999999</v>
      </c>
      <c r="O70" s="36">
        <v>5.0743172488999999</v>
      </c>
      <c r="P70" s="20" t="s">
        <v>26</v>
      </c>
      <c r="Q70" s="15" t="s">
        <v>581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116</v>
      </c>
      <c r="D71" s="19" t="s">
        <v>117</v>
      </c>
      <c r="E71" s="16"/>
      <c r="F71" s="18">
        <v>20.41</v>
      </c>
      <c r="G71" s="18">
        <v>18.75</v>
      </c>
      <c r="H71" s="18">
        <v>17.100000000000001</v>
      </c>
      <c r="I71" s="17"/>
      <c r="J71" s="18">
        <v>24.4</v>
      </c>
      <c r="K71" s="18">
        <v>27.7</v>
      </c>
      <c r="L71" s="18">
        <v>33.049999999999997</v>
      </c>
      <c r="M71" s="18"/>
      <c r="N71" s="18">
        <v>45.192641002000002</v>
      </c>
      <c r="O71" s="18">
        <v>38.958455389000001</v>
      </c>
      <c r="P71" s="19" t="s">
        <v>26</v>
      </c>
      <c r="Q71" s="14" t="s">
        <v>582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118</v>
      </c>
      <c r="D72" s="20" t="s">
        <v>119</v>
      </c>
      <c r="E72" s="16"/>
      <c r="F72" s="17">
        <v>10.55</v>
      </c>
      <c r="G72" s="17">
        <v>9.57</v>
      </c>
      <c r="H72" s="17">
        <v>8.59</v>
      </c>
      <c r="I72" s="17"/>
      <c r="J72" s="17">
        <v>10.74</v>
      </c>
      <c r="K72" s="17">
        <v>12.69</v>
      </c>
      <c r="L72" s="17">
        <v>15.86</v>
      </c>
      <c r="M72" s="17"/>
      <c r="N72" s="17">
        <v>87.738864898000003</v>
      </c>
      <c r="O72" s="36">
        <v>72.519519500000001</v>
      </c>
      <c r="P72" s="20" t="s">
        <v>26</v>
      </c>
      <c r="Q72" s="15" t="s">
        <v>583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118</v>
      </c>
      <c r="D73" s="19" t="s">
        <v>120</v>
      </c>
      <c r="E73" s="16"/>
      <c r="F73" s="18">
        <v>11.58</v>
      </c>
      <c r="G73" s="18">
        <v>10.52</v>
      </c>
      <c r="H73" s="18">
        <v>9.4700000000000006</v>
      </c>
      <c r="I73" s="17"/>
      <c r="J73" s="18">
        <v>11.8</v>
      </c>
      <c r="K73" s="18">
        <v>13.9</v>
      </c>
      <c r="L73" s="18">
        <v>17.309999999999999</v>
      </c>
      <c r="M73" s="18"/>
      <c r="N73" s="18">
        <v>90.326127479999997</v>
      </c>
      <c r="O73" s="18">
        <v>186.31124416999998</v>
      </c>
      <c r="P73" s="19" t="s">
        <v>26</v>
      </c>
      <c r="Q73" s="14" t="s">
        <v>584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121</v>
      </c>
      <c r="D74" s="20" t="s">
        <v>122</v>
      </c>
      <c r="E74" s="16"/>
      <c r="F74" s="17">
        <v>7.7</v>
      </c>
      <c r="G74" s="17">
        <v>6.81</v>
      </c>
      <c r="H74" s="17">
        <v>5.92</v>
      </c>
      <c r="I74" s="17"/>
      <c r="J74" s="17">
        <v>9.32</v>
      </c>
      <c r="K74" s="17">
        <v>11.09</v>
      </c>
      <c r="L74" s="17">
        <v>13.96</v>
      </c>
      <c r="M74" s="17"/>
      <c r="N74" s="17">
        <v>57.988439329999999</v>
      </c>
      <c r="O74" s="36">
        <v>138.83031867</v>
      </c>
      <c r="P74" s="20" t="s">
        <v>26</v>
      </c>
      <c r="Q74" s="15" t="s">
        <v>585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123</v>
      </c>
      <c r="D75" s="19" t="s">
        <v>124</v>
      </c>
      <c r="E75" s="16"/>
      <c r="F75" s="18">
        <v>37.619999999999997</v>
      </c>
      <c r="G75" s="18">
        <v>34.65</v>
      </c>
      <c r="H75" s="18">
        <v>31.69</v>
      </c>
      <c r="I75" s="17"/>
      <c r="J75" s="18">
        <v>38.299999999999997</v>
      </c>
      <c r="K75" s="18">
        <v>44.22</v>
      </c>
      <c r="L75" s="18">
        <v>53.8</v>
      </c>
      <c r="M75" s="18"/>
      <c r="N75" s="18">
        <v>74.067364353000002</v>
      </c>
      <c r="O75" s="18">
        <v>69.857215332999999</v>
      </c>
      <c r="P75" s="19" t="s">
        <v>26</v>
      </c>
      <c r="Q75" s="14" t="s">
        <v>586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125</v>
      </c>
      <c r="D76" s="20" t="s">
        <v>126</v>
      </c>
      <c r="E76" s="16"/>
      <c r="F76" s="17">
        <v>3.93</v>
      </c>
      <c r="G76" s="17">
        <v>3.55</v>
      </c>
      <c r="H76" s="17">
        <v>3.17</v>
      </c>
      <c r="I76" s="17"/>
      <c r="J76" s="17">
        <v>4.07</v>
      </c>
      <c r="K76" s="17">
        <v>4.82</v>
      </c>
      <c r="L76" s="17">
        <v>6.05</v>
      </c>
      <c r="M76" s="17"/>
      <c r="N76" s="17">
        <v>78.455154848000006</v>
      </c>
      <c r="O76" s="36">
        <v>2.8393212778000003</v>
      </c>
      <c r="P76" s="20" t="s">
        <v>26</v>
      </c>
      <c r="Q76" s="15" t="s">
        <v>587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127</v>
      </c>
      <c r="D77" s="19" t="s">
        <v>128</v>
      </c>
      <c r="E77" s="16"/>
      <c r="F77" s="18">
        <v>5.97</v>
      </c>
      <c r="G77" s="18">
        <v>5.37</v>
      </c>
      <c r="H77" s="18">
        <v>4.78</v>
      </c>
      <c r="I77" s="17"/>
      <c r="J77" s="18">
        <v>6.51</v>
      </c>
      <c r="K77" s="18">
        <v>7.69</v>
      </c>
      <c r="L77" s="18">
        <v>9.6</v>
      </c>
      <c r="M77" s="18"/>
      <c r="N77" s="18">
        <v>52.850884074</v>
      </c>
      <c r="O77" s="18">
        <v>44.374869277999998</v>
      </c>
      <c r="P77" s="19" t="s">
        <v>26</v>
      </c>
      <c r="Q77" s="14" t="s">
        <v>588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129</v>
      </c>
      <c r="D78" s="20" t="s">
        <v>130</v>
      </c>
      <c r="E78" s="16"/>
      <c r="F78" s="17">
        <v>27.81</v>
      </c>
      <c r="G78" s="17">
        <v>23.92</v>
      </c>
      <c r="H78" s="17">
        <v>20.03</v>
      </c>
      <c r="I78" s="17"/>
      <c r="J78" s="17">
        <v>28.89</v>
      </c>
      <c r="K78" s="17">
        <v>36.659999999999997</v>
      </c>
      <c r="L78" s="17">
        <v>49.25</v>
      </c>
      <c r="M78" s="17"/>
      <c r="N78" s="17">
        <v>70.497305119999993</v>
      </c>
      <c r="O78" s="36">
        <v>59.006201167</v>
      </c>
      <c r="P78" s="20" t="s">
        <v>26</v>
      </c>
      <c r="Q78" s="15" t="s">
        <v>589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131</v>
      </c>
      <c r="D79" s="19" t="s">
        <v>132</v>
      </c>
      <c r="E79" s="16"/>
      <c r="F79" s="18">
        <v>2.19</v>
      </c>
      <c r="G79" s="18">
        <v>1.84</v>
      </c>
      <c r="H79" s="18">
        <v>1.49</v>
      </c>
      <c r="I79" s="17"/>
      <c r="J79" s="18">
        <v>2.4900000000000002</v>
      </c>
      <c r="K79" s="18">
        <v>3.18</v>
      </c>
      <c r="L79" s="18">
        <v>4.3099999999999996</v>
      </c>
      <c r="M79" s="18"/>
      <c r="N79" s="18">
        <v>47.814369448000001</v>
      </c>
      <c r="O79" s="18">
        <v>37.057167500000006</v>
      </c>
      <c r="P79" s="19" t="s">
        <v>26</v>
      </c>
      <c r="Q79" s="14" t="s">
        <v>590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133</v>
      </c>
      <c r="D80" s="20" t="s">
        <v>134</v>
      </c>
      <c r="E80" s="16"/>
      <c r="F80" s="17">
        <v>24.04</v>
      </c>
      <c r="G80" s="17">
        <v>20.8</v>
      </c>
      <c r="H80" s="17">
        <v>17.559999999999999</v>
      </c>
      <c r="I80" s="17"/>
      <c r="J80" s="17">
        <v>25.91</v>
      </c>
      <c r="K80" s="17">
        <v>32.380000000000003</v>
      </c>
      <c r="L80" s="17">
        <v>42.86</v>
      </c>
      <c r="M80" s="17"/>
      <c r="N80" s="17">
        <v>51.762834583</v>
      </c>
      <c r="O80" s="36">
        <v>153.49000372</v>
      </c>
      <c r="P80" s="20" t="s">
        <v>26</v>
      </c>
      <c r="Q80" s="15" t="s">
        <v>591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454</v>
      </c>
      <c r="D81" s="19" t="s">
        <v>455</v>
      </c>
      <c r="E81" s="16"/>
      <c r="F81" s="18">
        <v>8.7899999999999991</v>
      </c>
      <c r="G81" s="18">
        <v>7.86</v>
      </c>
      <c r="H81" s="18">
        <v>6.94</v>
      </c>
      <c r="I81" s="17"/>
      <c r="J81" s="18">
        <v>10.78</v>
      </c>
      <c r="K81" s="18">
        <v>12.62</v>
      </c>
      <c r="L81" s="18">
        <v>15.61</v>
      </c>
      <c r="M81" s="18"/>
      <c r="N81" s="18">
        <v>53.678988595</v>
      </c>
      <c r="O81" s="18">
        <v>2.1230264999999999</v>
      </c>
      <c r="P81" s="19" t="s">
        <v>26</v>
      </c>
      <c r="Q81" s="14" t="s">
        <v>592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135</v>
      </c>
      <c r="D82" s="20" t="s">
        <v>136</v>
      </c>
      <c r="E82" s="16"/>
      <c r="F82" s="17">
        <v>5.39</v>
      </c>
      <c r="G82" s="17">
        <v>4.9400000000000004</v>
      </c>
      <c r="H82" s="17">
        <v>4.5</v>
      </c>
      <c r="I82" s="17"/>
      <c r="J82" s="17">
        <v>6.43</v>
      </c>
      <c r="K82" s="17">
        <v>7.31</v>
      </c>
      <c r="L82" s="17">
        <v>8.74</v>
      </c>
      <c r="M82" s="17"/>
      <c r="N82" s="17">
        <v>49.067059374999999</v>
      </c>
      <c r="O82" s="36">
        <v>17.173376889</v>
      </c>
      <c r="P82" s="20" t="s">
        <v>26</v>
      </c>
      <c r="Q82" s="15" t="s">
        <v>593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137</v>
      </c>
      <c r="D83" s="19" t="s">
        <v>138</v>
      </c>
      <c r="E83" s="16"/>
      <c r="F83" s="18">
        <v>8.8000000000000007</v>
      </c>
      <c r="G83" s="18">
        <v>8.2799999999999994</v>
      </c>
      <c r="H83" s="18">
        <v>7.76</v>
      </c>
      <c r="I83" s="17"/>
      <c r="J83" s="18">
        <v>9.43</v>
      </c>
      <c r="K83" s="18">
        <v>10.46</v>
      </c>
      <c r="L83" s="18">
        <v>12.14</v>
      </c>
      <c r="M83" s="18"/>
      <c r="N83" s="18">
        <v>62.462718160000001</v>
      </c>
      <c r="O83" s="18">
        <v>2.2942325556000003</v>
      </c>
      <c r="P83" s="19" t="s">
        <v>26</v>
      </c>
      <c r="Q83" s="14" t="s">
        <v>594</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139</v>
      </c>
      <c r="D84" s="20" t="s">
        <v>140</v>
      </c>
      <c r="E84" s="16"/>
      <c r="F84" s="17">
        <v>35.51</v>
      </c>
      <c r="G84" s="17">
        <v>31.5</v>
      </c>
      <c r="H84" s="17">
        <v>27.5</v>
      </c>
      <c r="I84" s="17"/>
      <c r="J84" s="17">
        <v>36.83</v>
      </c>
      <c r="K84" s="17">
        <v>44.83</v>
      </c>
      <c r="L84" s="17">
        <v>57.78</v>
      </c>
      <c r="M84" s="17"/>
      <c r="N84" s="17">
        <v>65.367549389000004</v>
      </c>
      <c r="O84" s="36">
        <v>69.673571332999998</v>
      </c>
      <c r="P84" s="20" t="s">
        <v>26</v>
      </c>
      <c r="Q84" s="15" t="s">
        <v>595</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141</v>
      </c>
      <c r="D85" s="19" t="s">
        <v>142</v>
      </c>
      <c r="E85" s="16"/>
      <c r="F85" s="18">
        <v>6.63</v>
      </c>
      <c r="G85" s="18">
        <v>5.61</v>
      </c>
      <c r="H85" s="18">
        <v>4.5999999999999996</v>
      </c>
      <c r="I85" s="17"/>
      <c r="J85" s="18">
        <v>7.32</v>
      </c>
      <c r="K85" s="18">
        <v>9.34</v>
      </c>
      <c r="L85" s="18">
        <v>12.61</v>
      </c>
      <c r="M85" s="18"/>
      <c r="N85" s="18">
        <v>59.766690713000003</v>
      </c>
      <c r="O85" s="18">
        <v>35.470796444000001</v>
      </c>
      <c r="P85" s="19" t="s">
        <v>26</v>
      </c>
      <c r="Q85" s="14" t="s">
        <v>596</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143</v>
      </c>
      <c r="D86" s="20" t="s">
        <v>144</v>
      </c>
      <c r="E86" s="16"/>
      <c r="F86" s="17">
        <v>42.9</v>
      </c>
      <c r="G86" s="17">
        <v>39.25</v>
      </c>
      <c r="H86" s="17">
        <v>35.6</v>
      </c>
      <c r="I86" s="17"/>
      <c r="J86" s="17">
        <v>44.49</v>
      </c>
      <c r="K86" s="17">
        <v>51.78</v>
      </c>
      <c r="L86" s="17">
        <v>63.59</v>
      </c>
      <c r="M86" s="17"/>
      <c r="N86" s="17">
        <v>60.455427469999997</v>
      </c>
      <c r="O86" s="36">
        <v>363.56059821999997</v>
      </c>
      <c r="P86" s="20" t="s">
        <v>26</v>
      </c>
      <c r="Q86" s="15" t="s">
        <v>597</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143</v>
      </c>
      <c r="D87" s="19" t="s">
        <v>145</v>
      </c>
      <c r="E87" s="16"/>
      <c r="F87" s="18">
        <v>46.94</v>
      </c>
      <c r="G87" s="18">
        <v>43.43</v>
      </c>
      <c r="H87" s="18">
        <v>39.92</v>
      </c>
      <c r="I87" s="17"/>
      <c r="J87" s="18">
        <v>48.36</v>
      </c>
      <c r="K87" s="18">
        <v>55.37</v>
      </c>
      <c r="L87" s="18">
        <v>66.73</v>
      </c>
      <c r="M87" s="18"/>
      <c r="N87" s="18">
        <v>60.219583409999998</v>
      </c>
      <c r="O87" s="18">
        <v>73.822866278000006</v>
      </c>
      <c r="P87" s="19" t="s">
        <v>26</v>
      </c>
      <c r="Q87" s="14" t="s">
        <v>598</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146</v>
      </c>
      <c r="D88" s="20" t="s">
        <v>147</v>
      </c>
      <c r="E88" s="16"/>
      <c r="F88" s="17">
        <v>30.35</v>
      </c>
      <c r="G88" s="17">
        <v>29.22</v>
      </c>
      <c r="H88" s="17">
        <v>28.09</v>
      </c>
      <c r="I88" s="17"/>
      <c r="J88" s="17">
        <v>31.65</v>
      </c>
      <c r="K88" s="17">
        <v>33.9</v>
      </c>
      <c r="L88" s="17">
        <v>37.54</v>
      </c>
      <c r="M88" s="17"/>
      <c r="N88" s="17">
        <v>71.508058034000001</v>
      </c>
      <c r="O88" s="36">
        <v>5.0802218888999997</v>
      </c>
      <c r="P88" s="20" t="s">
        <v>26</v>
      </c>
      <c r="Q88" s="15" t="s">
        <v>599</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487</v>
      </c>
      <c r="D89" s="19" t="s">
        <v>488</v>
      </c>
      <c r="E89" s="16"/>
      <c r="F89" s="18">
        <v>152.62</v>
      </c>
      <c r="G89" s="18">
        <v>137.88999999999999</v>
      </c>
      <c r="H89" s="18">
        <v>123.17</v>
      </c>
      <c r="I89" s="17"/>
      <c r="J89" s="18">
        <v>180.7</v>
      </c>
      <c r="K89" s="18">
        <v>210.14</v>
      </c>
      <c r="L89" s="18">
        <v>257.79000000000002</v>
      </c>
      <c r="M89" s="18"/>
      <c r="N89" s="18">
        <v>46.839118341999999</v>
      </c>
      <c r="O89" s="18">
        <v>3.2888708356</v>
      </c>
      <c r="P89" s="19" t="s">
        <v>26</v>
      </c>
      <c r="Q89" s="14" t="s">
        <v>600</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148</v>
      </c>
      <c r="D90" s="20" t="s">
        <v>149</v>
      </c>
      <c r="E90" s="16"/>
      <c r="F90" s="17">
        <v>65</v>
      </c>
      <c r="G90" s="17">
        <v>57.57</v>
      </c>
      <c r="H90" s="17">
        <v>50.15</v>
      </c>
      <c r="I90" s="17"/>
      <c r="J90" s="17">
        <v>79.83</v>
      </c>
      <c r="K90" s="17">
        <v>94.67</v>
      </c>
      <c r="L90" s="17">
        <v>118.69</v>
      </c>
      <c r="M90" s="17"/>
      <c r="N90" s="17">
        <v>61.015241287999999</v>
      </c>
      <c r="O90" s="36">
        <v>306.94510338999999</v>
      </c>
      <c r="P90" s="20" t="s">
        <v>26</v>
      </c>
      <c r="Q90" s="15" t="s">
        <v>601</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150</v>
      </c>
      <c r="D91" s="19" t="s">
        <v>151</v>
      </c>
      <c r="E91" s="16"/>
      <c r="F91" s="18">
        <v>44.68</v>
      </c>
      <c r="G91" s="18">
        <v>40.6</v>
      </c>
      <c r="H91" s="18">
        <v>36.53</v>
      </c>
      <c r="I91" s="17"/>
      <c r="J91" s="18">
        <v>46.87</v>
      </c>
      <c r="K91" s="18">
        <v>55.01</v>
      </c>
      <c r="L91" s="18">
        <v>68.180000000000007</v>
      </c>
      <c r="M91" s="18"/>
      <c r="N91" s="18">
        <v>67.638058032999993</v>
      </c>
      <c r="O91" s="18">
        <v>152.58866172</v>
      </c>
      <c r="P91" s="19" t="s">
        <v>26</v>
      </c>
      <c r="Q91" s="14" t="s">
        <v>602</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152</v>
      </c>
      <c r="D92" s="20" t="s">
        <v>153</v>
      </c>
      <c r="E92" s="16"/>
      <c r="F92" s="17">
        <v>13.1</v>
      </c>
      <c r="G92" s="17">
        <v>11.77</v>
      </c>
      <c r="H92" s="17">
        <v>10.44</v>
      </c>
      <c r="I92" s="17"/>
      <c r="J92" s="17">
        <v>13.64</v>
      </c>
      <c r="K92" s="17">
        <v>16.29</v>
      </c>
      <c r="L92" s="17">
        <v>20.58</v>
      </c>
      <c r="M92" s="17"/>
      <c r="N92" s="17">
        <v>63.936124274999997</v>
      </c>
      <c r="O92" s="36">
        <v>105.89003260999999</v>
      </c>
      <c r="P92" s="20" t="s">
        <v>26</v>
      </c>
      <c r="Q92" s="15" t="s">
        <v>603</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154</v>
      </c>
      <c r="D93" s="19" t="s">
        <v>155</v>
      </c>
      <c r="E93" s="16"/>
      <c r="F93" s="18">
        <v>41.02</v>
      </c>
      <c r="G93" s="18">
        <v>38.75</v>
      </c>
      <c r="H93" s="18">
        <v>36.479999999999997</v>
      </c>
      <c r="I93" s="17"/>
      <c r="J93" s="18">
        <v>41.73</v>
      </c>
      <c r="K93" s="18">
        <v>46.26</v>
      </c>
      <c r="L93" s="18">
        <v>53.6</v>
      </c>
      <c r="M93" s="18"/>
      <c r="N93" s="18">
        <v>64.318763648000001</v>
      </c>
      <c r="O93" s="18">
        <v>54.019496332999999</v>
      </c>
      <c r="P93" s="19" t="s">
        <v>26</v>
      </c>
      <c r="Q93" s="14" t="s">
        <v>604</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489</v>
      </c>
      <c r="D94" s="20" t="s">
        <v>490</v>
      </c>
      <c r="E94" s="16"/>
      <c r="F94" s="17">
        <v>1.23</v>
      </c>
      <c r="G94" s="17">
        <v>1.07</v>
      </c>
      <c r="H94" s="17">
        <v>0.92</v>
      </c>
      <c r="I94" s="17"/>
      <c r="J94" s="17">
        <v>1.46</v>
      </c>
      <c r="K94" s="17">
        <v>1.76</v>
      </c>
      <c r="L94" s="17">
        <v>2.2599999999999998</v>
      </c>
      <c r="M94" s="17"/>
      <c r="N94" s="17">
        <v>59.550653836000002</v>
      </c>
      <c r="O94" s="36">
        <v>1.6104164444</v>
      </c>
      <c r="P94" s="20" t="s">
        <v>26</v>
      </c>
      <c r="Q94" s="15" t="s">
        <v>605</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156</v>
      </c>
      <c r="D95" s="19" t="s">
        <v>157</v>
      </c>
      <c r="E95" s="16"/>
      <c r="F95" s="18">
        <v>35.46</v>
      </c>
      <c r="G95" s="18">
        <v>32.22</v>
      </c>
      <c r="H95" s="18">
        <v>28.99</v>
      </c>
      <c r="I95" s="17"/>
      <c r="J95" s="18">
        <v>36.119999999999997</v>
      </c>
      <c r="K95" s="18">
        <v>42.58</v>
      </c>
      <c r="L95" s="18">
        <v>53.05</v>
      </c>
      <c r="M95" s="18"/>
      <c r="N95" s="18">
        <v>73.398779453000003</v>
      </c>
      <c r="O95" s="18">
        <v>317.63346367000003</v>
      </c>
      <c r="P95" s="19" t="s">
        <v>26</v>
      </c>
      <c r="Q95" s="14" t="s">
        <v>606</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158</v>
      </c>
      <c r="D96" s="20" t="s">
        <v>159</v>
      </c>
      <c r="E96" s="16"/>
      <c r="F96" s="17">
        <v>5.55</v>
      </c>
      <c r="G96" s="17">
        <v>5</v>
      </c>
      <c r="H96" s="17">
        <v>4.46</v>
      </c>
      <c r="I96" s="17"/>
      <c r="J96" s="17">
        <v>5.81</v>
      </c>
      <c r="K96" s="17">
        <v>6.89</v>
      </c>
      <c r="L96" s="17">
        <v>8.65</v>
      </c>
      <c r="M96" s="17"/>
      <c r="N96" s="17">
        <v>40.040127128999998</v>
      </c>
      <c r="O96" s="36">
        <v>6.2768885000000001</v>
      </c>
      <c r="P96" s="20" t="s">
        <v>17</v>
      </c>
      <c r="Q96" s="15" t="s">
        <v>607</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515</v>
      </c>
      <c r="D97" s="19" t="s">
        <v>516</v>
      </c>
      <c r="E97" s="16"/>
      <c r="F97" s="18">
        <v>10.039999999999999</v>
      </c>
      <c r="G97" s="18">
        <v>9.14</v>
      </c>
      <c r="H97" s="18">
        <v>8.24</v>
      </c>
      <c r="I97" s="17"/>
      <c r="J97" s="18">
        <v>12</v>
      </c>
      <c r="K97" s="18">
        <v>13.79</v>
      </c>
      <c r="L97" s="18">
        <v>16.690000000000001</v>
      </c>
      <c r="M97" s="18"/>
      <c r="N97" s="18">
        <v>62.39441961</v>
      </c>
      <c r="O97" s="18">
        <v>2.2599956750000003</v>
      </c>
      <c r="P97" s="19" t="s">
        <v>26</v>
      </c>
      <c r="Q97" s="14" t="s">
        <v>608</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491</v>
      </c>
      <c r="D98" s="20" t="s">
        <v>492</v>
      </c>
      <c r="E98" s="16"/>
      <c r="F98" s="17">
        <v>72.81</v>
      </c>
      <c r="G98" s="17">
        <v>68.239999999999995</v>
      </c>
      <c r="H98" s="17">
        <v>63.68</v>
      </c>
      <c r="I98" s="17"/>
      <c r="J98" s="17">
        <v>74.14</v>
      </c>
      <c r="K98" s="17">
        <v>83.26</v>
      </c>
      <c r="L98" s="17">
        <v>98.02</v>
      </c>
      <c r="M98" s="17"/>
      <c r="N98" s="17">
        <v>34.638599089000003</v>
      </c>
      <c r="O98" s="36">
        <v>1.4194909356000001</v>
      </c>
      <c r="P98" s="20" t="s">
        <v>17</v>
      </c>
      <c r="Q98" s="15" t="s">
        <v>609</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160</v>
      </c>
      <c r="D99" s="19" t="s">
        <v>161</v>
      </c>
      <c r="E99" s="16"/>
      <c r="F99" s="18">
        <v>12.73</v>
      </c>
      <c r="G99" s="18">
        <v>11.02</v>
      </c>
      <c r="H99" s="18">
        <v>9.32</v>
      </c>
      <c r="I99" s="17"/>
      <c r="J99" s="18">
        <v>13.1</v>
      </c>
      <c r="K99" s="18">
        <v>16.5</v>
      </c>
      <c r="L99" s="18">
        <v>22.01</v>
      </c>
      <c r="M99" s="18"/>
      <c r="N99" s="18">
        <v>24.004002745000001</v>
      </c>
      <c r="O99" s="18">
        <v>30.826937333</v>
      </c>
      <c r="P99" s="19" t="s">
        <v>17</v>
      </c>
      <c r="Q99" s="14" t="s">
        <v>610</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162</v>
      </c>
      <c r="D100" s="20" t="s">
        <v>163</v>
      </c>
      <c r="E100" s="16"/>
      <c r="F100" s="17">
        <v>7</v>
      </c>
      <c r="G100" s="17">
        <v>6.49</v>
      </c>
      <c r="H100" s="17">
        <v>5.98</v>
      </c>
      <c r="I100" s="17"/>
      <c r="J100" s="17">
        <v>8.24</v>
      </c>
      <c r="K100" s="17">
        <v>9.25</v>
      </c>
      <c r="L100" s="17">
        <v>10.89</v>
      </c>
      <c r="M100" s="17"/>
      <c r="N100" s="17">
        <v>48.628395732000001</v>
      </c>
      <c r="O100" s="36">
        <v>3.4036068888999997</v>
      </c>
      <c r="P100" s="20" t="s">
        <v>26</v>
      </c>
      <c r="Q100" s="15" t="s">
        <v>611</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164</v>
      </c>
      <c r="D101" s="19" t="s">
        <v>165</v>
      </c>
      <c r="E101" s="16"/>
      <c r="F101" s="18">
        <v>12.87</v>
      </c>
      <c r="G101" s="18">
        <v>12.09</v>
      </c>
      <c r="H101" s="18">
        <v>11.31</v>
      </c>
      <c r="I101" s="17"/>
      <c r="J101" s="18">
        <v>13.13</v>
      </c>
      <c r="K101" s="18">
        <v>14.68</v>
      </c>
      <c r="L101" s="18">
        <v>17.190000000000001</v>
      </c>
      <c r="M101" s="18"/>
      <c r="N101" s="18">
        <v>70.112536336999995</v>
      </c>
      <c r="O101" s="18">
        <v>39.041929166999999</v>
      </c>
      <c r="P101" s="19" t="s">
        <v>26</v>
      </c>
      <c r="Q101" s="14" t="s">
        <v>612</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166</v>
      </c>
      <c r="D102" s="20" t="s">
        <v>167</v>
      </c>
      <c r="E102" s="16"/>
      <c r="F102" s="17">
        <v>29.1</v>
      </c>
      <c r="G102" s="17">
        <v>26.13</v>
      </c>
      <c r="H102" s="17">
        <v>23.16</v>
      </c>
      <c r="I102" s="17"/>
      <c r="J102" s="17">
        <v>29.6</v>
      </c>
      <c r="K102" s="17">
        <v>35.53</v>
      </c>
      <c r="L102" s="17">
        <v>45.13</v>
      </c>
      <c r="M102" s="17"/>
      <c r="N102" s="17">
        <v>76.573116033000005</v>
      </c>
      <c r="O102" s="36">
        <v>8.2761148332999994</v>
      </c>
      <c r="P102" s="20" t="s">
        <v>26</v>
      </c>
      <c r="Q102" s="15" t="s">
        <v>613</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467</v>
      </c>
      <c r="D103" s="20" t="s">
        <v>468</v>
      </c>
      <c r="E103" s="16"/>
      <c r="F103" s="17">
        <v>69.790000000000006</v>
      </c>
      <c r="G103" s="17">
        <v>60.67</v>
      </c>
      <c r="H103" s="17">
        <v>51.56</v>
      </c>
      <c r="I103" s="17"/>
      <c r="J103" s="17">
        <v>84.32</v>
      </c>
      <c r="K103" s="17">
        <v>102.54</v>
      </c>
      <c r="L103" s="17">
        <v>132.03</v>
      </c>
      <c r="M103" s="17"/>
      <c r="N103" s="17">
        <v>56.158427332000002</v>
      </c>
      <c r="O103" s="36">
        <v>1.5447474532999999</v>
      </c>
      <c r="P103" s="20" t="s">
        <v>26</v>
      </c>
      <c r="Q103" s="15" t="s">
        <v>614</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168</v>
      </c>
      <c r="D104" s="19" t="s">
        <v>169</v>
      </c>
      <c r="E104" s="16"/>
      <c r="F104" s="18">
        <v>1.29</v>
      </c>
      <c r="G104" s="18">
        <v>0.76</v>
      </c>
      <c r="H104" s="18">
        <v>0.23</v>
      </c>
      <c r="I104" s="17"/>
      <c r="J104" s="18">
        <v>1.35</v>
      </c>
      <c r="K104" s="18">
        <v>2.4</v>
      </c>
      <c r="L104" s="18">
        <v>4.1100000000000003</v>
      </c>
      <c r="M104" s="18"/>
      <c r="N104" s="18">
        <v>33.365771487000004</v>
      </c>
      <c r="O104" s="18">
        <v>12.711772611000001</v>
      </c>
      <c r="P104" s="19" t="s">
        <v>17</v>
      </c>
      <c r="Q104" s="14" t="s">
        <v>615</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170</v>
      </c>
      <c r="D105" s="20" t="s">
        <v>171</v>
      </c>
      <c r="E105" s="16"/>
      <c r="F105" s="17">
        <v>14.73</v>
      </c>
      <c r="G105" s="17">
        <v>13.27</v>
      </c>
      <c r="H105" s="17">
        <v>11.81</v>
      </c>
      <c r="I105" s="17"/>
      <c r="J105" s="17">
        <v>15.12</v>
      </c>
      <c r="K105" s="17">
        <v>18.03</v>
      </c>
      <c r="L105" s="17">
        <v>22.75</v>
      </c>
      <c r="M105" s="17"/>
      <c r="N105" s="17">
        <v>38.823088155999997</v>
      </c>
      <c r="O105" s="36">
        <v>196.46000511</v>
      </c>
      <c r="P105" s="20" t="s">
        <v>17</v>
      </c>
      <c r="Q105" s="15" t="s">
        <v>616</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172</v>
      </c>
      <c r="D106" s="19" t="s">
        <v>173</v>
      </c>
      <c r="E106" s="16"/>
      <c r="F106" s="18">
        <v>8.24</v>
      </c>
      <c r="G106" s="18">
        <v>7.44</v>
      </c>
      <c r="H106" s="18">
        <v>6.64</v>
      </c>
      <c r="I106" s="17"/>
      <c r="J106" s="18">
        <v>8.43</v>
      </c>
      <c r="K106" s="18">
        <v>10.02</v>
      </c>
      <c r="L106" s="18">
        <v>12.59</v>
      </c>
      <c r="M106" s="18"/>
      <c r="N106" s="18">
        <v>38.561151097</v>
      </c>
      <c r="O106" s="18">
        <v>123.60425972</v>
      </c>
      <c r="P106" s="19" t="s">
        <v>17</v>
      </c>
      <c r="Q106" s="14" t="s">
        <v>617</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174</v>
      </c>
      <c r="D107" s="20" t="s">
        <v>175</v>
      </c>
      <c r="E107" s="16"/>
      <c r="F107" s="17">
        <v>1.19</v>
      </c>
      <c r="G107" s="17">
        <v>0.95</v>
      </c>
      <c r="H107" s="17">
        <v>0.72</v>
      </c>
      <c r="I107" s="17"/>
      <c r="J107" s="17">
        <v>1.29</v>
      </c>
      <c r="K107" s="17">
        <v>1.75</v>
      </c>
      <c r="L107" s="17">
        <v>2.5099999999999998</v>
      </c>
      <c r="M107" s="17"/>
      <c r="N107" s="17">
        <v>23.671481880999998</v>
      </c>
      <c r="O107" s="36">
        <v>3.7623683888999997</v>
      </c>
      <c r="P107" s="20" t="s">
        <v>17</v>
      </c>
      <c r="Q107" s="15" t="s">
        <v>618</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176</v>
      </c>
      <c r="D108" s="19" t="s">
        <v>177</v>
      </c>
      <c r="E108" s="16"/>
      <c r="F108" s="18">
        <v>14.89</v>
      </c>
      <c r="G108" s="18">
        <v>13.86</v>
      </c>
      <c r="H108" s="18">
        <v>12.83</v>
      </c>
      <c r="I108" s="17"/>
      <c r="J108" s="18">
        <v>15.45</v>
      </c>
      <c r="K108" s="18">
        <v>17.5</v>
      </c>
      <c r="L108" s="18">
        <v>20.83</v>
      </c>
      <c r="M108" s="18"/>
      <c r="N108" s="18">
        <v>63.345995062</v>
      </c>
      <c r="O108" s="18">
        <v>29.157494999999997</v>
      </c>
      <c r="P108" s="19" t="s">
        <v>26</v>
      </c>
      <c r="Q108" s="14" t="s">
        <v>619</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178</v>
      </c>
      <c r="D109" s="20" t="s">
        <v>179</v>
      </c>
      <c r="E109" s="16"/>
      <c r="F109" s="17">
        <v>5.29</v>
      </c>
      <c r="G109" s="17">
        <v>4.9400000000000004</v>
      </c>
      <c r="H109" s="17">
        <v>4.5999999999999996</v>
      </c>
      <c r="I109" s="17"/>
      <c r="J109" s="17">
        <v>5.71</v>
      </c>
      <c r="K109" s="17">
        <v>6.39</v>
      </c>
      <c r="L109" s="17">
        <v>7.5</v>
      </c>
      <c r="M109" s="17"/>
      <c r="N109" s="17">
        <v>49.953272040999998</v>
      </c>
      <c r="O109" s="36">
        <v>16.012876777999999</v>
      </c>
      <c r="P109" s="20" t="s">
        <v>26</v>
      </c>
      <c r="Q109" s="15" t="s">
        <v>620</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180</v>
      </c>
      <c r="D110" s="19" t="s">
        <v>181</v>
      </c>
      <c r="E110" s="16"/>
      <c r="F110" s="18">
        <v>7.63</v>
      </c>
      <c r="G110" s="18">
        <v>6.99</v>
      </c>
      <c r="H110" s="18">
        <v>6.35</v>
      </c>
      <c r="I110" s="17"/>
      <c r="J110" s="18">
        <v>7.86</v>
      </c>
      <c r="K110" s="18">
        <v>9.1300000000000008</v>
      </c>
      <c r="L110" s="18">
        <v>11.19</v>
      </c>
      <c r="M110" s="18"/>
      <c r="N110" s="18">
        <v>63.948823402000002</v>
      </c>
      <c r="O110" s="18">
        <v>31.845811443999999</v>
      </c>
      <c r="P110" s="19" t="s">
        <v>26</v>
      </c>
      <c r="Q110" s="14" t="s">
        <v>621</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182</v>
      </c>
      <c r="D111" s="20" t="s">
        <v>183</v>
      </c>
      <c r="E111" s="16"/>
      <c r="F111" s="17">
        <v>9.16</v>
      </c>
      <c r="G111" s="17">
        <v>7.49</v>
      </c>
      <c r="H111" s="17">
        <v>5.82</v>
      </c>
      <c r="I111" s="17"/>
      <c r="J111" s="17">
        <v>9.57</v>
      </c>
      <c r="K111" s="17">
        <v>12.9</v>
      </c>
      <c r="L111" s="17">
        <v>18.29</v>
      </c>
      <c r="M111" s="17"/>
      <c r="N111" s="17">
        <v>37.462317175999999</v>
      </c>
      <c r="O111" s="36">
        <v>98.817701556000003</v>
      </c>
      <c r="P111" s="20" t="s">
        <v>17</v>
      </c>
      <c r="Q111" s="15" t="s">
        <v>622</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184</v>
      </c>
      <c r="D112" s="19" t="s">
        <v>185</v>
      </c>
      <c r="E112" s="16"/>
      <c r="F112" s="18">
        <v>10.54</v>
      </c>
      <c r="G112" s="18">
        <v>9.58</v>
      </c>
      <c r="H112" s="18">
        <v>8.6199999999999992</v>
      </c>
      <c r="I112" s="17"/>
      <c r="J112" s="18">
        <v>10.87</v>
      </c>
      <c r="K112" s="18">
        <v>12.78</v>
      </c>
      <c r="L112" s="18">
        <v>15.88</v>
      </c>
      <c r="M112" s="18"/>
      <c r="N112" s="18">
        <v>46.403211452000001</v>
      </c>
      <c r="O112" s="18">
        <v>13.445769722</v>
      </c>
      <c r="P112" s="19" t="s">
        <v>17</v>
      </c>
      <c r="Q112" s="14" t="s">
        <v>623</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186</v>
      </c>
      <c r="D113" s="20" t="s">
        <v>187</v>
      </c>
      <c r="E113" s="16"/>
      <c r="F113" s="17">
        <v>7.65</v>
      </c>
      <c r="G113" s="17">
        <v>6.76</v>
      </c>
      <c r="H113" s="17">
        <v>5.88</v>
      </c>
      <c r="I113" s="17"/>
      <c r="J113" s="17">
        <v>8.42</v>
      </c>
      <c r="K113" s="17">
        <v>10.18</v>
      </c>
      <c r="L113" s="17">
        <v>13.04</v>
      </c>
      <c r="M113" s="17"/>
      <c r="N113" s="17">
        <v>55.564539516000004</v>
      </c>
      <c r="O113" s="36">
        <v>11.534231610999999</v>
      </c>
      <c r="P113" s="20" t="s">
        <v>26</v>
      </c>
      <c r="Q113" s="15" t="s">
        <v>624</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188</v>
      </c>
      <c r="D114" s="19" t="s">
        <v>189</v>
      </c>
      <c r="E114" s="16"/>
      <c r="F114" s="18">
        <v>2.2599999999999998</v>
      </c>
      <c r="G114" s="18">
        <v>2.06</v>
      </c>
      <c r="H114" s="18">
        <v>1.87</v>
      </c>
      <c r="I114" s="17"/>
      <c r="J114" s="18">
        <v>2.61</v>
      </c>
      <c r="K114" s="18">
        <v>2.99</v>
      </c>
      <c r="L114" s="18">
        <v>3.62</v>
      </c>
      <c r="M114" s="18"/>
      <c r="N114" s="18">
        <v>47.190620570999997</v>
      </c>
      <c r="O114" s="18">
        <v>165.03936543999998</v>
      </c>
      <c r="P114" s="19" t="s">
        <v>26</v>
      </c>
      <c r="Q114" s="14" t="s">
        <v>625</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190</v>
      </c>
      <c r="D115" s="20" t="s">
        <v>191</v>
      </c>
      <c r="E115" s="16"/>
      <c r="F115" s="17">
        <v>2.85</v>
      </c>
      <c r="G115" s="17">
        <v>2.33</v>
      </c>
      <c r="H115" s="17">
        <v>1.81</v>
      </c>
      <c r="I115" s="17"/>
      <c r="J115" s="17">
        <v>3.14</v>
      </c>
      <c r="K115" s="17">
        <v>4.17</v>
      </c>
      <c r="L115" s="17">
        <v>5.84</v>
      </c>
      <c r="M115" s="17"/>
      <c r="N115" s="17">
        <v>64.011099071999993</v>
      </c>
      <c r="O115" s="36">
        <v>12.519130944</v>
      </c>
      <c r="P115" s="20" t="s">
        <v>26</v>
      </c>
      <c r="Q115" s="15" t="s">
        <v>626</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192</v>
      </c>
      <c r="D116" s="19" t="s">
        <v>193</v>
      </c>
      <c r="E116" s="16"/>
      <c r="F116" s="18">
        <v>22.63</v>
      </c>
      <c r="G116" s="18">
        <v>20.43</v>
      </c>
      <c r="H116" s="18">
        <v>18.239999999999998</v>
      </c>
      <c r="I116" s="17"/>
      <c r="J116" s="18">
        <v>24.44</v>
      </c>
      <c r="K116" s="18">
        <v>28.82</v>
      </c>
      <c r="L116" s="18">
        <v>35.909999999999997</v>
      </c>
      <c r="M116" s="18"/>
      <c r="N116" s="18">
        <v>59.591595341999998</v>
      </c>
      <c r="O116" s="18">
        <v>79.233467610999995</v>
      </c>
      <c r="P116" s="19" t="s">
        <v>26</v>
      </c>
      <c r="Q116" s="14" t="s">
        <v>627</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194</v>
      </c>
      <c r="D117" s="20" t="s">
        <v>195</v>
      </c>
      <c r="E117" s="16"/>
      <c r="F117" s="17">
        <v>20.54</v>
      </c>
      <c r="G117" s="17">
        <v>18.96</v>
      </c>
      <c r="H117" s="17">
        <v>17.39</v>
      </c>
      <c r="I117" s="17"/>
      <c r="J117" s="17">
        <v>21.13</v>
      </c>
      <c r="K117" s="17">
        <v>24.27</v>
      </c>
      <c r="L117" s="17">
        <v>29.35</v>
      </c>
      <c r="M117" s="17"/>
      <c r="N117" s="17">
        <v>70.566424278</v>
      </c>
      <c r="O117" s="36">
        <v>53.578970778000006</v>
      </c>
      <c r="P117" s="20" t="s">
        <v>26</v>
      </c>
      <c r="Q117" s="15" t="s">
        <v>628</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493</v>
      </c>
      <c r="D118" s="19" t="s">
        <v>494</v>
      </c>
      <c r="E118" s="16"/>
      <c r="F118" s="18">
        <v>19.13</v>
      </c>
      <c r="G118" s="18">
        <v>16.52</v>
      </c>
      <c r="H118" s="18">
        <v>13.92</v>
      </c>
      <c r="I118" s="17"/>
      <c r="J118" s="18">
        <v>19.350000000000001</v>
      </c>
      <c r="K118" s="18">
        <v>24.55</v>
      </c>
      <c r="L118" s="18">
        <v>32.97</v>
      </c>
      <c r="M118" s="18"/>
      <c r="N118" s="18">
        <v>46.004348237999999</v>
      </c>
      <c r="O118" s="18">
        <v>2.9851268733</v>
      </c>
      <c r="P118" s="19" t="s">
        <v>17</v>
      </c>
      <c r="Q118" s="14" t="s">
        <v>629</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196</v>
      </c>
      <c r="D119" s="20" t="s">
        <v>197</v>
      </c>
      <c r="E119" s="16"/>
      <c r="F119" s="17">
        <v>13.96</v>
      </c>
      <c r="G119" s="17">
        <v>12.61</v>
      </c>
      <c r="H119" s="17">
        <v>11.26</v>
      </c>
      <c r="I119" s="17"/>
      <c r="J119" s="17">
        <v>15.62</v>
      </c>
      <c r="K119" s="17">
        <v>18.309999999999999</v>
      </c>
      <c r="L119" s="17">
        <v>22.68</v>
      </c>
      <c r="M119" s="17"/>
      <c r="N119" s="17">
        <v>63.268953109000002</v>
      </c>
      <c r="O119" s="36">
        <v>33.536848388999999</v>
      </c>
      <c r="P119" s="20" t="s">
        <v>26</v>
      </c>
      <c r="Q119" s="15" t="s">
        <v>630</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198</v>
      </c>
      <c r="D120" s="19" t="s">
        <v>199</v>
      </c>
      <c r="E120" s="16"/>
      <c r="F120" s="18">
        <v>37.01</v>
      </c>
      <c r="G120" s="18">
        <v>32.659999999999997</v>
      </c>
      <c r="H120" s="18">
        <v>28.31</v>
      </c>
      <c r="I120" s="17"/>
      <c r="J120" s="18">
        <v>38.21</v>
      </c>
      <c r="K120" s="18">
        <v>46.9</v>
      </c>
      <c r="L120" s="18">
        <v>60.97</v>
      </c>
      <c r="M120" s="18"/>
      <c r="N120" s="18">
        <v>67.849983025</v>
      </c>
      <c r="O120" s="18">
        <v>95.808179476999996</v>
      </c>
      <c r="P120" s="19" t="s">
        <v>26</v>
      </c>
      <c r="Q120" s="14" t="s">
        <v>631</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200</v>
      </c>
      <c r="D121" s="20" t="s">
        <v>201</v>
      </c>
      <c r="E121" s="16"/>
      <c r="F121" s="17">
        <v>12.24</v>
      </c>
      <c r="G121" s="17">
        <v>11.3</v>
      </c>
      <c r="H121" s="17">
        <v>10.36</v>
      </c>
      <c r="I121" s="17"/>
      <c r="J121" s="17">
        <v>13.84</v>
      </c>
      <c r="K121" s="17">
        <v>15.71</v>
      </c>
      <c r="L121" s="17">
        <v>18.75</v>
      </c>
      <c r="M121" s="17"/>
      <c r="N121" s="17">
        <v>56.627220049000002</v>
      </c>
      <c r="O121" s="36">
        <v>11.839117722000001</v>
      </c>
      <c r="P121" s="20" t="s">
        <v>26</v>
      </c>
      <c r="Q121" s="15" t="s">
        <v>632</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202</v>
      </c>
      <c r="D122" s="19" t="s">
        <v>203</v>
      </c>
      <c r="E122" s="16"/>
      <c r="F122" s="18">
        <v>7.73</v>
      </c>
      <c r="G122" s="18">
        <v>7.06</v>
      </c>
      <c r="H122" s="18">
        <v>6.4</v>
      </c>
      <c r="I122" s="17"/>
      <c r="J122" s="18">
        <v>8.16</v>
      </c>
      <c r="K122" s="18">
        <v>9.48</v>
      </c>
      <c r="L122" s="18">
        <v>11.63</v>
      </c>
      <c r="M122" s="18"/>
      <c r="N122" s="18">
        <v>80.861197814999997</v>
      </c>
      <c r="O122" s="18">
        <v>4.8487742221999994</v>
      </c>
      <c r="P122" s="19" t="s">
        <v>26</v>
      </c>
      <c r="Q122" s="14" t="s">
        <v>633</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204</v>
      </c>
      <c r="D123" s="20" t="s">
        <v>205</v>
      </c>
      <c r="E123" s="16"/>
      <c r="F123" s="17">
        <v>47.18</v>
      </c>
      <c r="G123" s="17">
        <v>42.08</v>
      </c>
      <c r="H123" s="17">
        <v>36.979999999999997</v>
      </c>
      <c r="I123" s="17"/>
      <c r="J123" s="17">
        <v>57.99</v>
      </c>
      <c r="K123" s="17">
        <v>68.180000000000007</v>
      </c>
      <c r="L123" s="17">
        <v>84.67</v>
      </c>
      <c r="M123" s="17"/>
      <c r="N123" s="17">
        <v>51.585599844999997</v>
      </c>
      <c r="O123" s="36">
        <v>60.505559333000001</v>
      </c>
      <c r="P123" s="20" t="s">
        <v>26</v>
      </c>
      <c r="Q123" s="15" t="s">
        <v>634</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206</v>
      </c>
      <c r="D124" s="19" t="s">
        <v>207</v>
      </c>
      <c r="E124" s="16"/>
      <c r="F124" s="18">
        <v>23.33</v>
      </c>
      <c r="G124" s="18">
        <v>22.09</v>
      </c>
      <c r="H124" s="18">
        <v>20.85</v>
      </c>
      <c r="I124" s="17"/>
      <c r="J124" s="18">
        <v>24.39</v>
      </c>
      <c r="K124" s="18">
        <v>26.86</v>
      </c>
      <c r="L124" s="18">
        <v>30.87</v>
      </c>
      <c r="M124" s="18"/>
      <c r="N124" s="18">
        <v>58.389498086000003</v>
      </c>
      <c r="O124" s="18">
        <v>56.286859</v>
      </c>
      <c r="P124" s="19" t="s">
        <v>26</v>
      </c>
      <c r="Q124" s="14" t="s">
        <v>635</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208</v>
      </c>
      <c r="D125" s="20" t="s">
        <v>636</v>
      </c>
      <c r="E125" s="16"/>
      <c r="F125" s="17">
        <v>10.43</v>
      </c>
      <c r="G125" s="17">
        <v>9.6199999999999992</v>
      </c>
      <c r="H125" s="17">
        <v>8.81</v>
      </c>
      <c r="I125" s="17"/>
      <c r="J125" s="17">
        <v>10.75</v>
      </c>
      <c r="K125" s="17">
        <v>12.36</v>
      </c>
      <c r="L125" s="17">
        <v>14.99</v>
      </c>
      <c r="M125" s="17"/>
      <c r="N125" s="17">
        <v>63.730708063000002</v>
      </c>
      <c r="O125" s="36">
        <v>1.2816974999999999</v>
      </c>
      <c r="P125" s="20" t="s">
        <v>26</v>
      </c>
      <c r="Q125" s="15" t="s">
        <v>637</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208</v>
      </c>
      <c r="D126" s="19" t="s">
        <v>209</v>
      </c>
      <c r="E126" s="16"/>
      <c r="F126" s="18">
        <v>10.42</v>
      </c>
      <c r="G126" s="18">
        <v>9.5500000000000007</v>
      </c>
      <c r="H126" s="18">
        <v>8.68</v>
      </c>
      <c r="I126" s="17"/>
      <c r="J126" s="18">
        <v>10.74</v>
      </c>
      <c r="K126" s="18">
        <v>12.47</v>
      </c>
      <c r="L126" s="18">
        <v>15.28</v>
      </c>
      <c r="M126" s="18"/>
      <c r="N126" s="18">
        <v>66.729058858000002</v>
      </c>
      <c r="O126" s="18">
        <v>338.51336155999996</v>
      </c>
      <c r="P126" s="19" t="s">
        <v>26</v>
      </c>
      <c r="Q126" s="14" t="s">
        <v>638</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210</v>
      </c>
      <c r="D127" s="20" t="s">
        <v>211</v>
      </c>
      <c r="E127" s="16"/>
      <c r="F127" s="17">
        <v>30.81</v>
      </c>
      <c r="G127" s="17">
        <v>28.11</v>
      </c>
      <c r="H127" s="17">
        <v>25.41</v>
      </c>
      <c r="I127" s="17"/>
      <c r="J127" s="17">
        <v>31.4</v>
      </c>
      <c r="K127" s="17">
        <v>36.79</v>
      </c>
      <c r="L127" s="17">
        <v>45.51</v>
      </c>
      <c r="M127" s="17"/>
      <c r="N127" s="17">
        <v>70.017370677000002</v>
      </c>
      <c r="O127" s="36">
        <v>20.642737667000002</v>
      </c>
      <c r="P127" s="20" t="s">
        <v>26</v>
      </c>
      <c r="Q127" s="15" t="s">
        <v>639</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210</v>
      </c>
      <c r="D128" s="19" t="s">
        <v>212</v>
      </c>
      <c r="E128" s="16"/>
      <c r="F128" s="18">
        <v>34.75</v>
      </c>
      <c r="G128" s="18">
        <v>31.7</v>
      </c>
      <c r="H128" s="18">
        <v>28.65</v>
      </c>
      <c r="I128" s="17"/>
      <c r="J128" s="18">
        <v>35.68</v>
      </c>
      <c r="K128" s="18">
        <v>41.77</v>
      </c>
      <c r="L128" s="18">
        <v>51.63</v>
      </c>
      <c r="M128" s="18"/>
      <c r="N128" s="18">
        <v>67.378920472000004</v>
      </c>
      <c r="O128" s="18">
        <v>948.46504517000005</v>
      </c>
      <c r="P128" s="19" t="s">
        <v>26</v>
      </c>
      <c r="Q128" s="14" t="s">
        <v>640</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451</v>
      </c>
      <c r="D129" s="20" t="s">
        <v>452</v>
      </c>
      <c r="E129" s="16"/>
      <c r="F129" s="17">
        <v>3.92</v>
      </c>
      <c r="G129" s="17">
        <v>3.58</v>
      </c>
      <c r="H129" s="17">
        <v>3.25</v>
      </c>
      <c r="I129" s="17"/>
      <c r="J129" s="17">
        <v>4.07</v>
      </c>
      <c r="K129" s="17">
        <v>4.7300000000000004</v>
      </c>
      <c r="L129" s="17">
        <v>5.81</v>
      </c>
      <c r="M129" s="17"/>
      <c r="N129" s="17">
        <v>43.006200415000002</v>
      </c>
      <c r="O129" s="36">
        <v>1.7342526111000001</v>
      </c>
      <c r="P129" s="20" t="s">
        <v>17</v>
      </c>
      <c r="Q129" s="15" t="s">
        <v>641</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213</v>
      </c>
      <c r="D130" s="19" t="s">
        <v>214</v>
      </c>
      <c r="E130" s="16"/>
      <c r="F130" s="18">
        <v>41.32</v>
      </c>
      <c r="G130" s="18">
        <v>36</v>
      </c>
      <c r="H130" s="18">
        <v>30.68</v>
      </c>
      <c r="I130" s="17"/>
      <c r="J130" s="18">
        <v>46.29</v>
      </c>
      <c r="K130" s="18">
        <v>56.92</v>
      </c>
      <c r="L130" s="18">
        <v>74.14</v>
      </c>
      <c r="M130" s="18"/>
      <c r="N130" s="18">
        <v>48.659894567999999</v>
      </c>
      <c r="O130" s="18">
        <v>507.02174578</v>
      </c>
      <c r="P130" s="19" t="s">
        <v>26</v>
      </c>
      <c r="Q130" s="14" t="s">
        <v>642</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215</v>
      </c>
      <c r="D131" s="20" t="s">
        <v>216</v>
      </c>
      <c r="E131" s="16"/>
      <c r="F131" s="17">
        <v>4.8899999999999997</v>
      </c>
      <c r="G131" s="17">
        <v>4.3099999999999996</v>
      </c>
      <c r="H131" s="17">
        <v>3.74</v>
      </c>
      <c r="I131" s="17"/>
      <c r="J131" s="17">
        <v>5.29</v>
      </c>
      <c r="K131" s="17">
        <v>6.43</v>
      </c>
      <c r="L131" s="17">
        <v>8.2799999999999994</v>
      </c>
      <c r="M131" s="17"/>
      <c r="N131" s="17">
        <v>69.160463875999994</v>
      </c>
      <c r="O131" s="36">
        <v>20.612656610999998</v>
      </c>
      <c r="P131" s="20" t="s">
        <v>26</v>
      </c>
      <c r="Q131" s="15" t="s">
        <v>643</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495</v>
      </c>
      <c r="D132" s="19" t="s">
        <v>496</v>
      </c>
      <c r="E132" s="16"/>
      <c r="F132" s="18">
        <v>141.27000000000001</v>
      </c>
      <c r="G132" s="18">
        <v>128.22999999999999</v>
      </c>
      <c r="H132" s="18">
        <v>115.19</v>
      </c>
      <c r="I132" s="17"/>
      <c r="J132" s="18">
        <v>160.36000000000001</v>
      </c>
      <c r="K132" s="18">
        <v>186.43</v>
      </c>
      <c r="L132" s="18">
        <v>228.63</v>
      </c>
      <c r="M132" s="18"/>
      <c r="N132" s="18">
        <v>67.863928955999995</v>
      </c>
      <c r="O132" s="18">
        <v>4.8911479644</v>
      </c>
      <c r="P132" s="19" t="s">
        <v>26</v>
      </c>
      <c r="Q132" s="14" t="s">
        <v>644</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217</v>
      </c>
      <c r="D133" s="20" t="s">
        <v>218</v>
      </c>
      <c r="E133" s="16"/>
      <c r="F133" s="17">
        <v>6.49</v>
      </c>
      <c r="G133" s="17">
        <v>5.88</v>
      </c>
      <c r="H133" s="17">
        <v>5.27</v>
      </c>
      <c r="I133" s="17"/>
      <c r="J133" s="17">
        <v>6.97</v>
      </c>
      <c r="K133" s="17">
        <v>8.18</v>
      </c>
      <c r="L133" s="17">
        <v>10.15</v>
      </c>
      <c r="M133" s="17"/>
      <c r="N133" s="17">
        <v>61.197427697999998</v>
      </c>
      <c r="O133" s="36">
        <v>3.3380690556000001</v>
      </c>
      <c r="P133" s="20" t="s">
        <v>26</v>
      </c>
      <c r="Q133" s="15" t="s">
        <v>645</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219</v>
      </c>
      <c r="D134" s="19" t="s">
        <v>220</v>
      </c>
      <c r="E134" s="16"/>
      <c r="F134" s="18">
        <v>7.49</v>
      </c>
      <c r="G134" s="18">
        <v>6.54</v>
      </c>
      <c r="H134" s="18">
        <v>5.6</v>
      </c>
      <c r="I134" s="17"/>
      <c r="J134" s="18">
        <v>7.76</v>
      </c>
      <c r="K134" s="18">
        <v>9.64</v>
      </c>
      <c r="L134" s="18">
        <v>12.69</v>
      </c>
      <c r="M134" s="18"/>
      <c r="N134" s="18">
        <v>45.318475268</v>
      </c>
      <c r="O134" s="18">
        <v>15.260749665999999</v>
      </c>
      <c r="P134" s="19" t="s">
        <v>17</v>
      </c>
      <c r="Q134" s="14" t="s">
        <v>646</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221</v>
      </c>
      <c r="D135" s="20" t="s">
        <v>497</v>
      </c>
      <c r="E135" s="16"/>
      <c r="F135" s="17">
        <v>3.79</v>
      </c>
      <c r="G135" s="17">
        <v>3.39</v>
      </c>
      <c r="H135" s="17">
        <v>3</v>
      </c>
      <c r="I135" s="17"/>
      <c r="J135" s="17">
        <v>4.8899999999999997</v>
      </c>
      <c r="K135" s="17">
        <v>5.67</v>
      </c>
      <c r="L135" s="17">
        <v>6.94</v>
      </c>
      <c r="M135" s="17"/>
      <c r="N135" s="17">
        <v>50.758954664000001</v>
      </c>
      <c r="O135" s="36">
        <v>2.0783470556000001</v>
      </c>
      <c r="P135" s="20" t="s">
        <v>26</v>
      </c>
      <c r="Q135" s="15" t="s">
        <v>647</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221</v>
      </c>
      <c r="D136" s="19" t="s">
        <v>222</v>
      </c>
      <c r="E136" s="16"/>
      <c r="F136" s="18">
        <v>3.69</v>
      </c>
      <c r="G136" s="18">
        <v>3.36</v>
      </c>
      <c r="H136" s="18">
        <v>3.03</v>
      </c>
      <c r="I136" s="17"/>
      <c r="J136" s="18">
        <v>4.57</v>
      </c>
      <c r="K136" s="18">
        <v>5.22</v>
      </c>
      <c r="L136" s="18">
        <v>6.28</v>
      </c>
      <c r="M136" s="18"/>
      <c r="N136" s="18">
        <v>50.394918539999999</v>
      </c>
      <c r="O136" s="18">
        <v>8.9886202221999998</v>
      </c>
      <c r="P136" s="19" t="s">
        <v>26</v>
      </c>
      <c r="Q136" s="14" t="s">
        <v>648</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221</v>
      </c>
      <c r="D137" s="20" t="s">
        <v>223</v>
      </c>
      <c r="E137" s="16"/>
      <c r="F137" s="17">
        <v>18.52</v>
      </c>
      <c r="G137" s="17">
        <v>16.809999999999999</v>
      </c>
      <c r="H137" s="17">
        <v>15.11</v>
      </c>
      <c r="I137" s="17"/>
      <c r="J137" s="17">
        <v>23.17</v>
      </c>
      <c r="K137" s="17">
        <v>26.57</v>
      </c>
      <c r="L137" s="17">
        <v>32.090000000000003</v>
      </c>
      <c r="M137" s="17"/>
      <c r="N137" s="17">
        <v>51.017735008000002</v>
      </c>
      <c r="O137" s="36">
        <v>115.40523193999999</v>
      </c>
      <c r="P137" s="20" t="s">
        <v>26</v>
      </c>
      <c r="Q137" s="15" t="s">
        <v>649</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224</v>
      </c>
      <c r="D138" s="19" t="s">
        <v>225</v>
      </c>
      <c r="E138" s="16"/>
      <c r="F138" s="18">
        <v>10.1</v>
      </c>
      <c r="G138" s="18">
        <v>8.92</v>
      </c>
      <c r="H138" s="18">
        <v>7.75</v>
      </c>
      <c r="I138" s="17"/>
      <c r="J138" s="18">
        <v>10.47</v>
      </c>
      <c r="K138" s="18">
        <v>12.81</v>
      </c>
      <c r="L138" s="18">
        <v>16.59</v>
      </c>
      <c r="M138" s="18"/>
      <c r="N138" s="18">
        <v>62.209918192000004</v>
      </c>
      <c r="O138" s="18">
        <v>9.9407220555999984</v>
      </c>
      <c r="P138" s="19" t="s">
        <v>26</v>
      </c>
      <c r="Q138" s="14" t="s">
        <v>650</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651</v>
      </c>
      <c r="D139" s="19" t="s">
        <v>652</v>
      </c>
      <c r="E139" s="16"/>
      <c r="F139" s="18">
        <v>5.16</v>
      </c>
      <c r="G139" s="18">
        <v>4.51</v>
      </c>
      <c r="H139" s="18">
        <v>3.86</v>
      </c>
      <c r="I139" s="17"/>
      <c r="J139" s="18">
        <v>5.69</v>
      </c>
      <c r="K139" s="18">
        <v>6.98</v>
      </c>
      <c r="L139" s="18">
        <v>9.07</v>
      </c>
      <c r="M139" s="18"/>
      <c r="N139" s="18">
        <v>63.647575949</v>
      </c>
      <c r="O139" s="18">
        <v>3.8734352778000001</v>
      </c>
      <c r="P139" s="19" t="s">
        <v>26</v>
      </c>
      <c r="Q139" s="14" t="s">
        <v>653</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226</v>
      </c>
      <c r="D140" s="20" t="s">
        <v>227</v>
      </c>
      <c r="E140" s="16"/>
      <c r="F140" s="17">
        <v>42.73</v>
      </c>
      <c r="G140" s="17">
        <v>37.369999999999997</v>
      </c>
      <c r="H140" s="17">
        <v>32.01</v>
      </c>
      <c r="I140" s="17"/>
      <c r="J140" s="17">
        <v>43.7</v>
      </c>
      <c r="K140" s="17">
        <v>54.41</v>
      </c>
      <c r="L140" s="17">
        <v>71.739999999999995</v>
      </c>
      <c r="M140" s="17"/>
      <c r="N140" s="17">
        <v>77.265752856999995</v>
      </c>
      <c r="O140" s="36">
        <v>438.79678056</v>
      </c>
      <c r="P140" s="20" t="s">
        <v>26</v>
      </c>
      <c r="Q140" s="15" t="s">
        <v>654</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228</v>
      </c>
      <c r="D141" s="19" t="s">
        <v>229</v>
      </c>
      <c r="E141" s="16"/>
      <c r="F141" s="18">
        <v>21.04</v>
      </c>
      <c r="G141" s="18">
        <v>19.260000000000002</v>
      </c>
      <c r="H141" s="18">
        <v>17.489999999999998</v>
      </c>
      <c r="I141" s="17"/>
      <c r="J141" s="18">
        <v>21.73</v>
      </c>
      <c r="K141" s="18">
        <v>25.27</v>
      </c>
      <c r="L141" s="18">
        <v>31</v>
      </c>
      <c r="M141" s="18"/>
      <c r="N141" s="18">
        <v>85.406457494999998</v>
      </c>
      <c r="O141" s="18">
        <v>4.6962915000000001</v>
      </c>
      <c r="P141" s="19" t="s">
        <v>26</v>
      </c>
      <c r="Q141" s="14" t="s">
        <v>655</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230</v>
      </c>
      <c r="D142" s="20" t="s">
        <v>231</v>
      </c>
      <c r="E142" s="16"/>
      <c r="F142" s="17">
        <v>14.65</v>
      </c>
      <c r="G142" s="17">
        <v>13.23</v>
      </c>
      <c r="H142" s="17">
        <v>11.82</v>
      </c>
      <c r="I142" s="17"/>
      <c r="J142" s="17">
        <v>15.21</v>
      </c>
      <c r="K142" s="17">
        <v>18.03</v>
      </c>
      <c r="L142" s="17">
        <v>22.6</v>
      </c>
      <c r="M142" s="17"/>
      <c r="N142" s="17">
        <v>74.197379104999996</v>
      </c>
      <c r="O142" s="36">
        <v>218.98637456</v>
      </c>
      <c r="P142" s="20" t="s">
        <v>26</v>
      </c>
      <c r="Q142" s="15" t="s">
        <v>656</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232</v>
      </c>
      <c r="D143" s="19" t="s">
        <v>233</v>
      </c>
      <c r="E143" s="16"/>
      <c r="F143" s="18">
        <v>3.45</v>
      </c>
      <c r="G143" s="18">
        <v>2.98</v>
      </c>
      <c r="H143" s="18">
        <v>2.52</v>
      </c>
      <c r="I143" s="17"/>
      <c r="J143" s="18">
        <v>3.97</v>
      </c>
      <c r="K143" s="18">
        <v>4.8899999999999997</v>
      </c>
      <c r="L143" s="18">
        <v>6.39</v>
      </c>
      <c r="M143" s="18"/>
      <c r="N143" s="18">
        <v>57.645868041</v>
      </c>
      <c r="O143" s="18">
        <v>41.524445055999998</v>
      </c>
      <c r="P143" s="19" t="s">
        <v>26</v>
      </c>
      <c r="Q143" s="14" t="s">
        <v>657</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234</v>
      </c>
      <c r="D144" s="20" t="s">
        <v>235</v>
      </c>
      <c r="E144" s="16"/>
      <c r="F144" s="17">
        <v>21.77</v>
      </c>
      <c r="G144" s="17">
        <v>19.559999999999999</v>
      </c>
      <c r="H144" s="17">
        <v>17.350000000000001</v>
      </c>
      <c r="I144" s="17"/>
      <c r="J144" s="17">
        <v>24</v>
      </c>
      <c r="K144" s="17">
        <v>28.41</v>
      </c>
      <c r="L144" s="17">
        <v>35.549999999999997</v>
      </c>
      <c r="M144" s="17"/>
      <c r="N144" s="17">
        <v>36.901440559000001</v>
      </c>
      <c r="O144" s="36">
        <v>14.750100888</v>
      </c>
      <c r="P144" s="20" t="s">
        <v>17</v>
      </c>
      <c r="Q144" s="15" t="s">
        <v>658</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236</v>
      </c>
      <c r="D145" s="19" t="s">
        <v>237</v>
      </c>
      <c r="E145" s="16"/>
      <c r="F145" s="18">
        <v>8.83</v>
      </c>
      <c r="G145" s="18">
        <v>6.98</v>
      </c>
      <c r="H145" s="18">
        <v>5.14</v>
      </c>
      <c r="I145" s="17"/>
      <c r="J145" s="18">
        <v>9.44</v>
      </c>
      <c r="K145" s="18">
        <v>13.12</v>
      </c>
      <c r="L145" s="18">
        <v>19.079999999999998</v>
      </c>
      <c r="M145" s="18"/>
      <c r="N145" s="18">
        <v>34.869987672000001</v>
      </c>
      <c r="O145" s="18">
        <v>310.63059749999996</v>
      </c>
      <c r="P145" s="19" t="s">
        <v>17</v>
      </c>
      <c r="Q145" s="14" t="s">
        <v>659</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238</v>
      </c>
      <c r="D146" s="20" t="s">
        <v>239</v>
      </c>
      <c r="E146" s="16"/>
      <c r="F146" s="17">
        <v>5.31</v>
      </c>
      <c r="G146" s="17">
        <v>4.79</v>
      </c>
      <c r="H146" s="17">
        <v>4.28</v>
      </c>
      <c r="I146" s="17"/>
      <c r="J146" s="17">
        <v>6.12</v>
      </c>
      <c r="K146" s="17">
        <v>7.14</v>
      </c>
      <c r="L146" s="17">
        <v>8.8000000000000007</v>
      </c>
      <c r="M146" s="17"/>
      <c r="N146" s="17">
        <v>73.845099736999998</v>
      </c>
      <c r="O146" s="36">
        <v>2.3324742222000001</v>
      </c>
      <c r="P146" s="20" t="s">
        <v>26</v>
      </c>
      <c r="Q146" s="15" t="s">
        <v>660</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238</v>
      </c>
      <c r="D147" s="19" t="s">
        <v>240</v>
      </c>
      <c r="E147" s="16"/>
      <c r="F147" s="18">
        <v>6.93</v>
      </c>
      <c r="G147" s="18">
        <v>6.13</v>
      </c>
      <c r="H147" s="18">
        <v>5.34</v>
      </c>
      <c r="I147" s="17"/>
      <c r="J147" s="18">
        <v>8.27</v>
      </c>
      <c r="K147" s="18">
        <v>9.85</v>
      </c>
      <c r="L147" s="18">
        <v>12.4</v>
      </c>
      <c r="M147" s="18"/>
      <c r="N147" s="18">
        <v>76.962315207000003</v>
      </c>
      <c r="O147" s="18">
        <v>106.60848555</v>
      </c>
      <c r="P147" s="19" t="s">
        <v>26</v>
      </c>
      <c r="Q147" s="14" t="s">
        <v>661</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241</v>
      </c>
      <c r="D148" s="20" t="s">
        <v>242</v>
      </c>
      <c r="E148" s="16"/>
      <c r="F148" s="17">
        <v>20.399999999999999</v>
      </c>
      <c r="G148" s="17">
        <v>17.45</v>
      </c>
      <c r="H148" s="17">
        <v>14.51</v>
      </c>
      <c r="I148" s="17"/>
      <c r="J148" s="17">
        <v>22.91</v>
      </c>
      <c r="K148" s="17">
        <v>28.79</v>
      </c>
      <c r="L148" s="17">
        <v>38.31</v>
      </c>
      <c r="M148" s="17"/>
      <c r="N148" s="17">
        <v>50.982293271000003</v>
      </c>
      <c r="O148" s="36">
        <v>124.95880438</v>
      </c>
      <c r="P148" s="20" t="s">
        <v>26</v>
      </c>
      <c r="Q148" s="15" t="s">
        <v>662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243</v>
      </c>
      <c r="D149" s="19" t="s">
        <v>244</v>
      </c>
      <c r="E149" s="16"/>
      <c r="F149" s="18">
        <v>6.46</v>
      </c>
      <c r="G149" s="18">
        <v>4.8600000000000003</v>
      </c>
      <c r="H149" s="18">
        <v>3.26</v>
      </c>
      <c r="I149" s="17"/>
      <c r="J149" s="18">
        <v>7.78</v>
      </c>
      <c r="K149" s="18">
        <v>10.97</v>
      </c>
      <c r="L149" s="18">
        <v>16.14</v>
      </c>
      <c r="M149" s="18"/>
      <c r="N149" s="18">
        <v>78.379464568000003</v>
      </c>
      <c r="O149" s="18">
        <v>27.849180556</v>
      </c>
      <c r="P149" s="19" t="s">
        <v>26</v>
      </c>
      <c r="Q149" s="14" t="s">
        <v>663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245</v>
      </c>
      <c r="D150" s="20" t="s">
        <v>246</v>
      </c>
      <c r="E150" s="16"/>
      <c r="F150" s="17">
        <v>105.18</v>
      </c>
      <c r="G150" s="17">
        <v>95.96</v>
      </c>
      <c r="H150" s="17">
        <v>86.74</v>
      </c>
      <c r="I150" s="17"/>
      <c r="J150" s="17">
        <v>114.47</v>
      </c>
      <c r="K150" s="17">
        <v>132.9</v>
      </c>
      <c r="L150" s="17">
        <v>162.72999999999999</v>
      </c>
      <c r="M150" s="17"/>
      <c r="N150" s="17">
        <v>60.681170481999999</v>
      </c>
      <c r="O150" s="36">
        <v>52.667040409000002</v>
      </c>
      <c r="P150" s="20" t="s">
        <v>26</v>
      </c>
      <c r="Q150" s="15" t="s">
        <v>664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247</v>
      </c>
      <c r="D151" s="19" t="s">
        <v>248</v>
      </c>
      <c r="E151" s="16"/>
      <c r="F151" s="18">
        <v>118.47</v>
      </c>
      <c r="G151" s="18">
        <v>102.45</v>
      </c>
      <c r="H151" s="18">
        <v>86.44</v>
      </c>
      <c r="I151" s="17"/>
      <c r="J151" s="18">
        <v>151.94</v>
      </c>
      <c r="K151" s="18">
        <v>183.96</v>
      </c>
      <c r="L151" s="18">
        <v>235.79</v>
      </c>
      <c r="M151" s="18"/>
      <c r="N151" s="18">
        <v>68.817087827999998</v>
      </c>
      <c r="O151" s="18">
        <v>21.870808738000001</v>
      </c>
      <c r="P151" s="19" t="s">
        <v>26</v>
      </c>
      <c r="Q151" s="14" t="s">
        <v>665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249</v>
      </c>
      <c r="D152" s="20" t="s">
        <v>250</v>
      </c>
      <c r="E152" s="16"/>
      <c r="F152" s="17">
        <v>28.33</v>
      </c>
      <c r="G152" s="17">
        <v>26.66</v>
      </c>
      <c r="H152" s="17">
        <v>24.99</v>
      </c>
      <c r="I152" s="17"/>
      <c r="J152" s="17">
        <v>29.86</v>
      </c>
      <c r="K152" s="17">
        <v>33.19</v>
      </c>
      <c r="L152" s="17">
        <v>38.590000000000003</v>
      </c>
      <c r="M152" s="17"/>
      <c r="N152" s="17">
        <v>53.170009802000003</v>
      </c>
      <c r="O152" s="36">
        <v>11.003653222000001</v>
      </c>
      <c r="P152" s="20" t="s">
        <v>26</v>
      </c>
      <c r="Q152" s="15" t="s">
        <v>666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251</v>
      </c>
      <c r="D153" s="19" t="s">
        <v>252</v>
      </c>
      <c r="E153" s="16"/>
      <c r="F153" s="18">
        <v>101.04</v>
      </c>
      <c r="G153" s="18">
        <v>92.99</v>
      </c>
      <c r="H153" s="18">
        <v>84.95</v>
      </c>
      <c r="I153" s="17"/>
      <c r="J153" s="18">
        <v>110.79</v>
      </c>
      <c r="K153" s="18">
        <v>126.87</v>
      </c>
      <c r="L153" s="18">
        <v>152.9</v>
      </c>
      <c r="M153" s="18"/>
      <c r="N153" s="18">
        <v>78.313789249999999</v>
      </c>
      <c r="O153" s="18">
        <v>23.234940748</v>
      </c>
      <c r="P153" s="19" t="s">
        <v>26</v>
      </c>
      <c r="Q153" s="14" t="s">
        <v>667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253</v>
      </c>
      <c r="D154" s="20" t="s">
        <v>254</v>
      </c>
      <c r="E154" s="16"/>
      <c r="F154" s="17">
        <v>30.2</v>
      </c>
      <c r="G154" s="17">
        <v>24.73</v>
      </c>
      <c r="H154" s="17">
        <v>19.27</v>
      </c>
      <c r="I154" s="17"/>
      <c r="J154" s="17">
        <v>37</v>
      </c>
      <c r="K154" s="17">
        <v>47.92</v>
      </c>
      <c r="L154" s="17">
        <v>65.59</v>
      </c>
      <c r="M154" s="17"/>
      <c r="N154" s="17">
        <v>69.922261136000003</v>
      </c>
      <c r="O154" s="36">
        <v>39.814089725999999</v>
      </c>
      <c r="P154" s="20" t="s">
        <v>26</v>
      </c>
      <c r="Q154" s="15" t="s">
        <v>668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255</v>
      </c>
      <c r="D155" s="19" t="s">
        <v>256</v>
      </c>
      <c r="E155" s="16"/>
      <c r="F155" s="18">
        <v>9.99</v>
      </c>
      <c r="G155" s="18">
        <v>9.32</v>
      </c>
      <c r="H155" s="18">
        <v>8.65</v>
      </c>
      <c r="I155" s="17"/>
      <c r="J155" s="18">
        <v>10.210000000000001</v>
      </c>
      <c r="K155" s="18">
        <v>11.54</v>
      </c>
      <c r="L155" s="18">
        <v>13.69</v>
      </c>
      <c r="M155" s="18"/>
      <c r="N155" s="18">
        <v>67.075675865999997</v>
      </c>
      <c r="O155" s="18">
        <v>6.5977512777999996</v>
      </c>
      <c r="P155" s="19" t="s">
        <v>26</v>
      </c>
      <c r="Q155" s="14" t="s">
        <v>669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257</v>
      </c>
      <c r="D156" s="20" t="s">
        <v>258</v>
      </c>
      <c r="E156" s="16"/>
      <c r="F156" s="17">
        <v>5.77</v>
      </c>
      <c r="G156" s="17">
        <v>4.67</v>
      </c>
      <c r="H156" s="17">
        <v>3.58</v>
      </c>
      <c r="I156" s="17"/>
      <c r="J156" s="17">
        <v>6.12</v>
      </c>
      <c r="K156" s="17">
        <v>8.3000000000000007</v>
      </c>
      <c r="L156" s="17">
        <v>11.85</v>
      </c>
      <c r="M156" s="17"/>
      <c r="N156" s="17">
        <v>40.481682814999999</v>
      </c>
      <c r="O156" s="36">
        <v>138.76031594</v>
      </c>
      <c r="P156" s="20" t="s">
        <v>17</v>
      </c>
      <c r="Q156" s="15" t="s">
        <v>670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259</v>
      </c>
      <c r="D157" s="19" t="s">
        <v>260</v>
      </c>
      <c r="E157" s="16"/>
      <c r="F157" s="18">
        <v>3.54</v>
      </c>
      <c r="G157" s="18">
        <v>3.11</v>
      </c>
      <c r="H157" s="18">
        <v>2.69</v>
      </c>
      <c r="I157" s="17"/>
      <c r="J157" s="18">
        <v>3.66</v>
      </c>
      <c r="K157" s="18">
        <v>4.5</v>
      </c>
      <c r="L157" s="18">
        <v>5.87</v>
      </c>
      <c r="M157" s="18"/>
      <c r="N157" s="18">
        <v>43.798205273999997</v>
      </c>
      <c r="O157" s="18">
        <v>2.9217428888999999</v>
      </c>
      <c r="P157" s="19" t="s">
        <v>17</v>
      </c>
      <c r="Q157" s="14" t="s">
        <v>671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517</v>
      </c>
      <c r="D158" s="20" t="s">
        <v>518</v>
      </c>
      <c r="E158" s="16"/>
      <c r="F158" s="17">
        <v>13.44</v>
      </c>
      <c r="G158" s="17">
        <v>12.16</v>
      </c>
      <c r="H158" s="17">
        <v>10.89</v>
      </c>
      <c r="I158" s="17"/>
      <c r="J158" s="17">
        <v>13.98</v>
      </c>
      <c r="K158" s="17">
        <v>16.52</v>
      </c>
      <c r="L158" s="17">
        <v>20.64</v>
      </c>
      <c r="M158" s="17"/>
      <c r="N158" s="17">
        <v>65.939344609000003</v>
      </c>
      <c r="O158" s="36">
        <v>164.62450443999998</v>
      </c>
      <c r="P158" s="20" t="s">
        <v>26</v>
      </c>
      <c r="Q158" s="15" t="s">
        <v>672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261</v>
      </c>
      <c r="D159" s="19" t="s">
        <v>262</v>
      </c>
      <c r="E159" s="16"/>
      <c r="F159" s="18">
        <v>15.75</v>
      </c>
      <c r="G159" s="18">
        <v>13.68</v>
      </c>
      <c r="H159" s="18">
        <v>11.62</v>
      </c>
      <c r="I159" s="17"/>
      <c r="J159" s="18">
        <v>16.739999999999998</v>
      </c>
      <c r="K159" s="18">
        <v>20.86</v>
      </c>
      <c r="L159" s="18">
        <v>27.53</v>
      </c>
      <c r="M159" s="18"/>
      <c r="N159" s="18">
        <v>55.809326370999997</v>
      </c>
      <c r="O159" s="18">
        <v>6.6664218889000004</v>
      </c>
      <c r="P159" s="19" t="s">
        <v>26</v>
      </c>
      <c r="Q159" s="14" t="s">
        <v>673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263</v>
      </c>
      <c r="D160" s="20" t="s">
        <v>264</v>
      </c>
      <c r="E160" s="16"/>
      <c r="F160" s="17">
        <v>7.03</v>
      </c>
      <c r="G160" s="17">
        <v>5.76</v>
      </c>
      <c r="H160" s="17">
        <v>4.5</v>
      </c>
      <c r="I160" s="17"/>
      <c r="J160" s="17">
        <v>7.37</v>
      </c>
      <c r="K160" s="17">
        <v>9.89</v>
      </c>
      <c r="L160" s="17">
        <v>13.98</v>
      </c>
      <c r="M160" s="17"/>
      <c r="N160" s="17">
        <v>80.154198221000001</v>
      </c>
      <c r="O160" s="36">
        <v>35.883815000000006</v>
      </c>
      <c r="P160" s="20" t="s">
        <v>26</v>
      </c>
      <c r="Q160" s="15" t="s">
        <v>674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265</v>
      </c>
      <c r="D161" s="19" t="s">
        <v>266</v>
      </c>
      <c r="E161" s="16"/>
      <c r="F161" s="18">
        <v>5.73</v>
      </c>
      <c r="G161" s="18">
        <v>5.14</v>
      </c>
      <c r="H161" s="18">
        <v>4.55</v>
      </c>
      <c r="I161" s="17"/>
      <c r="J161" s="18">
        <v>6.33</v>
      </c>
      <c r="K161" s="18">
        <v>7.5</v>
      </c>
      <c r="L161" s="18">
        <v>9.4</v>
      </c>
      <c r="M161" s="18"/>
      <c r="N161" s="18">
        <v>59.491914884000003</v>
      </c>
      <c r="O161" s="18">
        <v>74.861621389000007</v>
      </c>
      <c r="P161" s="19" t="s">
        <v>26</v>
      </c>
      <c r="Q161" s="14" t="s">
        <v>675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447</v>
      </c>
      <c r="D162" s="20" t="s">
        <v>448</v>
      </c>
      <c r="E162" s="16"/>
      <c r="F162" s="17">
        <v>1.24</v>
      </c>
      <c r="G162" s="17">
        <v>1.1200000000000001</v>
      </c>
      <c r="H162" s="17">
        <v>1.01</v>
      </c>
      <c r="I162" s="17"/>
      <c r="J162" s="17">
        <v>1.4</v>
      </c>
      <c r="K162" s="17">
        <v>1.62</v>
      </c>
      <c r="L162" s="17">
        <v>1.99</v>
      </c>
      <c r="M162" s="17"/>
      <c r="N162" s="17">
        <v>51.856475856000003</v>
      </c>
      <c r="O162" s="36">
        <v>1.7485625556</v>
      </c>
      <c r="P162" s="20" t="s">
        <v>26</v>
      </c>
      <c r="Q162" s="15" t="s">
        <v>676</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267</v>
      </c>
      <c r="D163" s="19" t="s">
        <v>268</v>
      </c>
      <c r="E163" s="16"/>
      <c r="F163" s="18">
        <v>25.62</v>
      </c>
      <c r="G163" s="18">
        <v>23.57</v>
      </c>
      <c r="H163" s="18">
        <v>21.53</v>
      </c>
      <c r="I163" s="17"/>
      <c r="J163" s="18">
        <v>26.35</v>
      </c>
      <c r="K163" s="18">
        <v>30.43</v>
      </c>
      <c r="L163" s="18">
        <v>37.04</v>
      </c>
      <c r="M163" s="18"/>
      <c r="N163" s="18">
        <v>71.911256746999996</v>
      </c>
      <c r="O163" s="18">
        <v>133.01018550000001</v>
      </c>
      <c r="P163" s="19" t="s">
        <v>26</v>
      </c>
      <c r="Q163" s="14" t="s">
        <v>677</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269</v>
      </c>
      <c r="D164" s="20" t="s">
        <v>270</v>
      </c>
      <c r="E164" s="16"/>
      <c r="F164" s="17">
        <v>22.45</v>
      </c>
      <c r="G164" s="17">
        <v>20.76</v>
      </c>
      <c r="H164" s="17">
        <v>19.07</v>
      </c>
      <c r="I164" s="17"/>
      <c r="J164" s="17">
        <v>23.06</v>
      </c>
      <c r="K164" s="17">
        <v>26.43</v>
      </c>
      <c r="L164" s="17">
        <v>31.89</v>
      </c>
      <c r="M164" s="17"/>
      <c r="N164" s="17">
        <v>68.861777012999994</v>
      </c>
      <c r="O164" s="36">
        <v>31.210627667000001</v>
      </c>
      <c r="P164" s="20" t="s">
        <v>26</v>
      </c>
      <c r="Q164" s="15" t="s">
        <v>678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271</v>
      </c>
      <c r="D165" s="19" t="s">
        <v>272</v>
      </c>
      <c r="E165" s="16"/>
      <c r="F165" s="18">
        <v>123.28</v>
      </c>
      <c r="G165" s="18">
        <v>112.66</v>
      </c>
      <c r="H165" s="18">
        <v>102.05</v>
      </c>
      <c r="I165" s="17"/>
      <c r="J165" s="18">
        <v>131.16</v>
      </c>
      <c r="K165" s="18">
        <v>152.38</v>
      </c>
      <c r="L165" s="18">
        <v>186.73</v>
      </c>
      <c r="M165" s="18"/>
      <c r="N165" s="18">
        <v>73.118761112000001</v>
      </c>
      <c r="O165" s="18">
        <v>8.8916357910999988</v>
      </c>
      <c r="P165" s="19" t="s">
        <v>26</v>
      </c>
      <c r="Q165" s="14" t="s">
        <v>679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273</v>
      </c>
      <c r="D166" s="20" t="s">
        <v>274</v>
      </c>
      <c r="E166" s="16"/>
      <c r="F166" s="17">
        <v>11.51</v>
      </c>
      <c r="G166" s="17">
        <v>10.050000000000001</v>
      </c>
      <c r="H166" s="17">
        <v>8.59</v>
      </c>
      <c r="I166" s="17"/>
      <c r="J166" s="17">
        <v>13.45</v>
      </c>
      <c r="K166" s="17">
        <v>16.36</v>
      </c>
      <c r="L166" s="17">
        <v>21.08</v>
      </c>
      <c r="M166" s="17"/>
      <c r="N166" s="17">
        <v>75.409376870000003</v>
      </c>
      <c r="O166" s="36">
        <v>27.54650127</v>
      </c>
      <c r="P166" s="20" t="s">
        <v>26</v>
      </c>
      <c r="Q166" s="15" t="s">
        <v>680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275</v>
      </c>
      <c r="D167" s="19" t="s">
        <v>276</v>
      </c>
      <c r="E167" s="16"/>
      <c r="F167" s="18">
        <v>13.23</v>
      </c>
      <c r="G167" s="18">
        <v>10.51</v>
      </c>
      <c r="H167" s="18">
        <v>7.79</v>
      </c>
      <c r="I167" s="17"/>
      <c r="J167" s="18">
        <v>19.46</v>
      </c>
      <c r="K167" s="18">
        <v>24.89</v>
      </c>
      <c r="L167" s="18">
        <v>33.69</v>
      </c>
      <c r="M167" s="18"/>
      <c r="N167" s="18">
        <v>58.424422020999998</v>
      </c>
      <c r="O167" s="18">
        <v>184.23243282999999</v>
      </c>
      <c r="P167" s="19" t="s">
        <v>26</v>
      </c>
      <c r="Q167" s="14" t="s">
        <v>681</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682</v>
      </c>
      <c r="D168" s="20" t="s">
        <v>683</v>
      </c>
      <c r="E168" s="16"/>
      <c r="F168" s="17">
        <v>36.590000000000003</v>
      </c>
      <c r="G168" s="17">
        <v>30.84</v>
      </c>
      <c r="H168" s="17">
        <v>25.09</v>
      </c>
      <c r="I168" s="17"/>
      <c r="J168" s="17">
        <v>38.49</v>
      </c>
      <c r="K168" s="17">
        <v>49.98</v>
      </c>
      <c r="L168" s="17">
        <v>68.58</v>
      </c>
      <c r="M168" s="17"/>
      <c r="N168" s="17">
        <v>40.460063091000002</v>
      </c>
      <c r="O168" s="36">
        <v>1.1724380394</v>
      </c>
      <c r="P168" s="20" t="s">
        <v>17</v>
      </c>
      <c r="Q168" s="15" t="s">
        <v>684</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277</v>
      </c>
      <c r="D169" s="19" t="s">
        <v>278</v>
      </c>
      <c r="E169" s="16"/>
      <c r="F169" s="18">
        <v>5.39</v>
      </c>
      <c r="G169" s="18">
        <v>5.05</v>
      </c>
      <c r="H169" s="18">
        <v>4.72</v>
      </c>
      <c r="I169" s="17"/>
      <c r="J169" s="18">
        <v>5.92</v>
      </c>
      <c r="K169" s="18">
        <v>6.58</v>
      </c>
      <c r="L169" s="18">
        <v>7.65</v>
      </c>
      <c r="M169" s="18"/>
      <c r="N169" s="18">
        <v>54.131685519999998</v>
      </c>
      <c r="O169" s="18">
        <v>2.3389460556000001</v>
      </c>
      <c r="P169" s="19" t="s">
        <v>26</v>
      </c>
      <c r="Q169" s="14" t="s">
        <v>519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279</v>
      </c>
      <c r="D170" s="20" t="s">
        <v>280</v>
      </c>
      <c r="E170" s="16"/>
      <c r="F170" s="17">
        <v>10.73</v>
      </c>
      <c r="G170" s="17">
        <v>10.18</v>
      </c>
      <c r="H170" s="17">
        <v>9.6300000000000008</v>
      </c>
      <c r="I170" s="17"/>
      <c r="J170" s="17">
        <v>11.82</v>
      </c>
      <c r="K170" s="17">
        <v>12.91</v>
      </c>
      <c r="L170" s="17">
        <v>14.68</v>
      </c>
      <c r="M170" s="17"/>
      <c r="N170" s="17">
        <v>54.554749682000001</v>
      </c>
      <c r="O170" s="36">
        <v>20.600805111000003</v>
      </c>
      <c r="P170" s="20" t="s">
        <v>26</v>
      </c>
      <c r="Q170" s="15" t="s">
        <v>685</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281</v>
      </c>
      <c r="D171" s="19" t="s">
        <v>282</v>
      </c>
      <c r="E171" s="16"/>
      <c r="F171" s="18">
        <v>0.56999999999999995</v>
      </c>
      <c r="G171" s="18">
        <v>0.19</v>
      </c>
      <c r="H171" s="18">
        <v>-0.17</v>
      </c>
      <c r="I171" s="17"/>
      <c r="J171" s="18">
        <v>1.67</v>
      </c>
      <c r="K171" s="18">
        <v>2.41</v>
      </c>
      <c r="L171" s="18">
        <v>3.62</v>
      </c>
      <c r="M171" s="18"/>
      <c r="N171" s="18">
        <v>50.680613802000003</v>
      </c>
      <c r="O171" s="18">
        <v>7.7116506667000007</v>
      </c>
      <c r="P171" s="19" t="s">
        <v>26</v>
      </c>
      <c r="Q171" s="14" t="s">
        <v>686</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283</v>
      </c>
      <c r="D172" s="20" t="s">
        <v>284</v>
      </c>
      <c r="E172" s="16"/>
      <c r="F172" s="17" t="s">
        <v>41</v>
      </c>
      <c r="G172" s="17" t="s">
        <v>41</v>
      </c>
      <c r="H172" s="17" t="s">
        <v>41</v>
      </c>
      <c r="I172" s="17"/>
      <c r="J172" s="17" t="s">
        <v>41</v>
      </c>
      <c r="K172" s="17" t="s">
        <v>41</v>
      </c>
      <c r="L172" s="17" t="s">
        <v>41</v>
      </c>
      <c r="M172" s="17"/>
      <c r="N172" s="17" t="s">
        <v>41</v>
      </c>
      <c r="O172" s="36" t="s">
        <v>41</v>
      </c>
      <c r="P172" s="20" t="s">
        <v>41</v>
      </c>
      <c r="Q172" s="15" t="s">
        <v>42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285</v>
      </c>
      <c r="D173" s="19" t="s">
        <v>286</v>
      </c>
      <c r="E173" s="16"/>
      <c r="F173" s="18">
        <v>46.35</v>
      </c>
      <c r="G173" s="18">
        <v>42.05</v>
      </c>
      <c r="H173" s="18">
        <v>37.75</v>
      </c>
      <c r="I173" s="17"/>
      <c r="J173" s="18">
        <v>49.94</v>
      </c>
      <c r="K173" s="18">
        <v>58.53</v>
      </c>
      <c r="L173" s="18">
        <v>72.430000000000007</v>
      </c>
      <c r="M173" s="18"/>
      <c r="N173" s="18">
        <v>67.272047916999995</v>
      </c>
      <c r="O173" s="18">
        <v>27.175783611</v>
      </c>
      <c r="P173" s="19" t="s">
        <v>26</v>
      </c>
      <c r="Q173" s="14" t="s">
        <v>687</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287</v>
      </c>
      <c r="D174" s="20" t="s">
        <v>288</v>
      </c>
      <c r="E174" s="16"/>
      <c r="F174" s="17">
        <v>3.75</v>
      </c>
      <c r="G174" s="17">
        <v>2.94</v>
      </c>
      <c r="H174" s="17">
        <v>2.14</v>
      </c>
      <c r="I174" s="17"/>
      <c r="J174" s="17">
        <v>4</v>
      </c>
      <c r="K174" s="17">
        <v>5.6</v>
      </c>
      <c r="L174" s="17">
        <v>8.1999999999999993</v>
      </c>
      <c r="M174" s="17"/>
      <c r="N174" s="17">
        <v>47.518877580000002</v>
      </c>
      <c r="O174" s="36">
        <v>77.327541056000001</v>
      </c>
      <c r="P174" s="20" t="s">
        <v>17</v>
      </c>
      <c r="Q174" s="15" t="s">
        <v>688</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289</v>
      </c>
      <c r="D175" s="19" t="s">
        <v>290</v>
      </c>
      <c r="E175" s="16"/>
      <c r="F175" s="18">
        <v>3.17</v>
      </c>
      <c r="G175" s="18">
        <v>2.91</v>
      </c>
      <c r="H175" s="18">
        <v>2.66</v>
      </c>
      <c r="I175" s="17"/>
      <c r="J175" s="18">
        <v>3.31</v>
      </c>
      <c r="K175" s="18">
        <v>3.81</v>
      </c>
      <c r="L175" s="18">
        <v>4.62</v>
      </c>
      <c r="M175" s="18"/>
      <c r="N175" s="18">
        <v>44.393092277999997</v>
      </c>
      <c r="O175" s="18">
        <v>2.6067346667</v>
      </c>
      <c r="P175" s="19" t="s">
        <v>17</v>
      </c>
      <c r="Q175" s="14" t="s">
        <v>689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291</v>
      </c>
      <c r="D176" s="20" t="s">
        <v>292</v>
      </c>
      <c r="E176" s="16"/>
      <c r="F176" s="17">
        <v>228.5</v>
      </c>
      <c r="G176" s="17">
        <v>194.86</v>
      </c>
      <c r="H176" s="17">
        <v>161.22999999999999</v>
      </c>
      <c r="I176" s="17"/>
      <c r="J176" s="17">
        <v>238.15</v>
      </c>
      <c r="K176" s="17">
        <v>305.41000000000003</v>
      </c>
      <c r="L176" s="17">
        <v>414.26</v>
      </c>
      <c r="M176" s="17"/>
      <c r="N176" s="17">
        <v>80.557728496999999</v>
      </c>
      <c r="O176" s="36">
        <v>5.1973669610999993</v>
      </c>
      <c r="P176" s="20" t="s">
        <v>26</v>
      </c>
      <c r="Q176" s="15" t="s">
        <v>690</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520</v>
      </c>
      <c r="D177" s="19" t="s">
        <v>521</v>
      </c>
      <c r="E177" s="16"/>
      <c r="F177" s="18">
        <v>60.4</v>
      </c>
      <c r="G177" s="18">
        <v>52.91</v>
      </c>
      <c r="H177" s="18">
        <v>45.43</v>
      </c>
      <c r="I177" s="17"/>
      <c r="J177" s="18">
        <v>75.81</v>
      </c>
      <c r="K177" s="18">
        <v>90.77</v>
      </c>
      <c r="L177" s="18">
        <v>114.98</v>
      </c>
      <c r="M177" s="18"/>
      <c r="N177" s="18">
        <v>64.770342912999993</v>
      </c>
      <c r="O177" s="18">
        <v>4.2224960306000003</v>
      </c>
      <c r="P177" s="19" t="s">
        <v>26</v>
      </c>
      <c r="Q177" s="14" t="s">
        <v>691</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293</v>
      </c>
      <c r="D178" s="20" t="s">
        <v>294</v>
      </c>
      <c r="E178" s="16"/>
      <c r="F178" s="17">
        <v>31.76</v>
      </c>
      <c r="G178" s="17">
        <v>28.68</v>
      </c>
      <c r="H178" s="17">
        <v>25.61</v>
      </c>
      <c r="I178" s="17"/>
      <c r="J178" s="17">
        <v>32.6</v>
      </c>
      <c r="K178" s="17">
        <v>38.74</v>
      </c>
      <c r="L178" s="17">
        <v>48.7</v>
      </c>
      <c r="M178" s="17"/>
      <c r="N178" s="17">
        <v>31.136181228000002</v>
      </c>
      <c r="O178" s="36">
        <v>534.36262282999996</v>
      </c>
      <c r="P178" s="20" t="s">
        <v>17</v>
      </c>
      <c r="Q178" s="15" t="s">
        <v>692</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293</v>
      </c>
      <c r="D179" s="19" t="s">
        <v>295</v>
      </c>
      <c r="E179" s="16"/>
      <c r="F179" s="18">
        <v>29.66</v>
      </c>
      <c r="G179" s="18">
        <v>27.16</v>
      </c>
      <c r="H179" s="18">
        <v>24.66</v>
      </c>
      <c r="I179" s="17"/>
      <c r="J179" s="18">
        <v>30.62</v>
      </c>
      <c r="K179" s="18">
        <v>35.61</v>
      </c>
      <c r="L179" s="18">
        <v>43.69</v>
      </c>
      <c r="M179" s="18"/>
      <c r="N179" s="18">
        <v>32.816706969000002</v>
      </c>
      <c r="O179" s="18">
        <v>1841.3387882000002</v>
      </c>
      <c r="P179" s="19" t="s">
        <v>17</v>
      </c>
      <c r="Q179" s="14" t="s">
        <v>693</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442</v>
      </c>
      <c r="D180" s="20" t="s">
        <v>297</v>
      </c>
      <c r="E180" s="16"/>
      <c r="F180" s="17">
        <v>12.63</v>
      </c>
      <c r="G180" s="17">
        <v>11.23</v>
      </c>
      <c r="H180" s="17">
        <v>9.84</v>
      </c>
      <c r="I180" s="17"/>
      <c r="J180" s="17">
        <v>13.4</v>
      </c>
      <c r="K180" s="17">
        <v>16.18</v>
      </c>
      <c r="L180" s="17">
        <v>20.69</v>
      </c>
      <c r="M180" s="17"/>
      <c r="N180" s="17">
        <v>30.262791596</v>
      </c>
      <c r="O180" s="36">
        <v>56.533096444000002</v>
      </c>
      <c r="P180" s="20" t="s">
        <v>17</v>
      </c>
      <c r="Q180" s="15" t="s">
        <v>694</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298</v>
      </c>
      <c r="D181" s="19" t="s">
        <v>299</v>
      </c>
      <c r="E181" s="16"/>
      <c r="F181" s="18">
        <v>35.18</v>
      </c>
      <c r="G181" s="18">
        <v>31.77</v>
      </c>
      <c r="H181" s="18">
        <v>28.36</v>
      </c>
      <c r="I181" s="17"/>
      <c r="J181" s="18">
        <v>43.71</v>
      </c>
      <c r="K181" s="18">
        <v>50.52</v>
      </c>
      <c r="L181" s="18">
        <v>61.55</v>
      </c>
      <c r="M181" s="18"/>
      <c r="N181" s="18">
        <v>52.655905259999997</v>
      </c>
      <c r="O181" s="18">
        <v>580.00522505999993</v>
      </c>
      <c r="P181" s="19" t="s">
        <v>26</v>
      </c>
      <c r="Q181" s="14" t="s">
        <v>695</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461</v>
      </c>
      <c r="D182" s="20" t="s">
        <v>300</v>
      </c>
      <c r="E182" s="16"/>
      <c r="F182" s="17">
        <v>4.4000000000000004</v>
      </c>
      <c r="G182" s="17">
        <v>3.98</v>
      </c>
      <c r="H182" s="17">
        <v>3.56</v>
      </c>
      <c r="I182" s="17"/>
      <c r="J182" s="17">
        <v>5.12</v>
      </c>
      <c r="K182" s="17">
        <v>5.95</v>
      </c>
      <c r="L182" s="17">
        <v>7.3</v>
      </c>
      <c r="M182" s="17"/>
      <c r="N182" s="17">
        <v>60.328053298</v>
      </c>
      <c r="O182" s="36">
        <v>27.2638845</v>
      </c>
      <c r="P182" s="20" t="s">
        <v>26</v>
      </c>
      <c r="Q182" s="15" t="s">
        <v>696</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443</v>
      </c>
      <c r="D183" s="19" t="s">
        <v>301</v>
      </c>
      <c r="E183" s="16"/>
      <c r="F183" s="18">
        <v>11.6</v>
      </c>
      <c r="G183" s="18">
        <v>10.15</v>
      </c>
      <c r="H183" s="18">
        <v>8.7100000000000009</v>
      </c>
      <c r="I183" s="17"/>
      <c r="J183" s="18">
        <v>12.22</v>
      </c>
      <c r="K183" s="18">
        <v>15.1</v>
      </c>
      <c r="L183" s="18">
        <v>19.760000000000002</v>
      </c>
      <c r="M183" s="18"/>
      <c r="N183" s="18">
        <v>48.573807551000002</v>
      </c>
      <c r="O183" s="18">
        <v>10.670335111</v>
      </c>
      <c r="P183" s="19" t="s">
        <v>17</v>
      </c>
      <c r="Q183" s="14" t="s">
        <v>697</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302</v>
      </c>
      <c r="D184" s="20" t="s">
        <v>303</v>
      </c>
      <c r="E184" s="16"/>
      <c r="F184" s="17">
        <v>43.33</v>
      </c>
      <c r="G184" s="17">
        <v>40.08</v>
      </c>
      <c r="H184" s="17">
        <v>36.840000000000003</v>
      </c>
      <c r="I184" s="17"/>
      <c r="J184" s="17">
        <v>44.38</v>
      </c>
      <c r="K184" s="17">
        <v>50.86</v>
      </c>
      <c r="L184" s="17">
        <v>61.35</v>
      </c>
      <c r="M184" s="17"/>
      <c r="N184" s="17">
        <v>72.280630039000002</v>
      </c>
      <c r="O184" s="36">
        <v>64.989240889000001</v>
      </c>
      <c r="P184" s="20" t="s">
        <v>26</v>
      </c>
      <c r="Q184" s="15" t="s">
        <v>698</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459</v>
      </c>
      <c r="D185" s="19" t="s">
        <v>304</v>
      </c>
      <c r="E185" s="16"/>
      <c r="F185" s="18">
        <v>5.33</v>
      </c>
      <c r="G185" s="18">
        <v>4.84</v>
      </c>
      <c r="H185" s="18">
        <v>4.3600000000000003</v>
      </c>
      <c r="I185" s="17"/>
      <c r="J185" s="18">
        <v>6.05</v>
      </c>
      <c r="K185" s="18">
        <v>7.01</v>
      </c>
      <c r="L185" s="18">
        <v>8.58</v>
      </c>
      <c r="M185" s="18"/>
      <c r="N185" s="18">
        <v>49.396307776</v>
      </c>
      <c r="O185" s="18">
        <v>7.6189871667000002</v>
      </c>
      <c r="P185" s="19" t="s">
        <v>26</v>
      </c>
      <c r="Q185" s="14" t="s">
        <v>699</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464</v>
      </c>
      <c r="D186" s="20" t="s">
        <v>305</v>
      </c>
      <c r="E186" s="16"/>
      <c r="F186" s="17">
        <v>16.32</v>
      </c>
      <c r="G186" s="17">
        <v>14.74</v>
      </c>
      <c r="H186" s="17">
        <v>13.16</v>
      </c>
      <c r="I186" s="17"/>
      <c r="J186" s="17">
        <v>17</v>
      </c>
      <c r="K186" s="17">
        <v>20.149999999999999</v>
      </c>
      <c r="L186" s="17">
        <v>25.25</v>
      </c>
      <c r="M186" s="17"/>
      <c r="N186" s="17">
        <v>31.010956884999999</v>
      </c>
      <c r="O186" s="36">
        <v>4.6172076110999996</v>
      </c>
      <c r="P186" s="20" t="s">
        <v>17</v>
      </c>
      <c r="Q186" s="15" t="s">
        <v>700</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477</v>
      </c>
      <c r="D187" s="19" t="s">
        <v>478</v>
      </c>
      <c r="E187" s="16"/>
      <c r="F187" s="18">
        <v>7.85</v>
      </c>
      <c r="G187" s="18">
        <v>7.14</v>
      </c>
      <c r="H187" s="18">
        <v>6.44</v>
      </c>
      <c r="I187" s="17"/>
      <c r="J187" s="18">
        <v>8.15</v>
      </c>
      <c r="K187" s="18">
        <v>9.5500000000000007</v>
      </c>
      <c r="L187" s="18">
        <v>11.83</v>
      </c>
      <c r="M187" s="18"/>
      <c r="N187" s="18">
        <v>63.130152025000001</v>
      </c>
      <c r="O187" s="18">
        <v>2.1404166666999997</v>
      </c>
      <c r="P187" s="19" t="s">
        <v>26</v>
      </c>
      <c r="Q187" s="14" t="s">
        <v>701</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522</v>
      </c>
      <c r="D188" s="20" t="s">
        <v>306</v>
      </c>
      <c r="E188" s="16"/>
      <c r="F188" s="17">
        <v>1.94</v>
      </c>
      <c r="G188" s="17">
        <v>1.68</v>
      </c>
      <c r="H188" s="17">
        <v>1.42</v>
      </c>
      <c r="I188" s="17"/>
      <c r="J188" s="17">
        <v>2.09</v>
      </c>
      <c r="K188" s="17">
        <v>2.6</v>
      </c>
      <c r="L188" s="17">
        <v>3.44</v>
      </c>
      <c r="M188" s="17"/>
      <c r="N188" s="17">
        <v>41.266252209000001</v>
      </c>
      <c r="O188" s="36">
        <v>5.4156127221999997</v>
      </c>
      <c r="P188" s="20" t="s">
        <v>17</v>
      </c>
      <c r="Q188" s="15" t="s">
        <v>702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307</v>
      </c>
      <c r="D189" s="19" t="s">
        <v>308</v>
      </c>
      <c r="E189" s="16"/>
      <c r="F189" s="18">
        <v>2.74</v>
      </c>
      <c r="G189" s="18">
        <v>2.35</v>
      </c>
      <c r="H189" s="18">
        <v>1.97</v>
      </c>
      <c r="I189" s="17"/>
      <c r="J189" s="18">
        <v>3.1</v>
      </c>
      <c r="K189" s="18">
        <v>3.86</v>
      </c>
      <c r="L189" s="18">
        <v>5.09</v>
      </c>
      <c r="M189" s="18"/>
      <c r="N189" s="18">
        <v>50.890050760999998</v>
      </c>
      <c r="O189" s="18">
        <v>6.7871820556000007</v>
      </c>
      <c r="P189" s="19" t="s">
        <v>26</v>
      </c>
      <c r="Q189" s="14" t="s">
        <v>703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296</v>
      </c>
      <c r="D190" s="20" t="s">
        <v>309</v>
      </c>
      <c r="E190" s="16"/>
      <c r="F190" s="17">
        <v>19.88</v>
      </c>
      <c r="G190" s="17">
        <v>18.12</v>
      </c>
      <c r="H190" s="17">
        <v>16.36</v>
      </c>
      <c r="I190" s="17"/>
      <c r="J190" s="17">
        <v>20.149999999999999</v>
      </c>
      <c r="K190" s="17">
        <v>23.66</v>
      </c>
      <c r="L190" s="17">
        <v>29.35</v>
      </c>
      <c r="M190" s="17"/>
      <c r="N190" s="17">
        <v>46.711341715000003</v>
      </c>
      <c r="O190" s="36">
        <v>216.75390539</v>
      </c>
      <c r="P190" s="20" t="s">
        <v>17</v>
      </c>
      <c r="Q190" s="15" t="s">
        <v>704</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456</v>
      </c>
      <c r="D191" s="19" t="s">
        <v>310</v>
      </c>
      <c r="E191" s="16"/>
      <c r="F191" s="18">
        <v>1.74</v>
      </c>
      <c r="G191" s="18">
        <v>1.55</v>
      </c>
      <c r="H191" s="18">
        <v>1.36</v>
      </c>
      <c r="I191" s="17"/>
      <c r="J191" s="18">
        <v>1.89</v>
      </c>
      <c r="K191" s="18">
        <v>2.2599999999999998</v>
      </c>
      <c r="L191" s="18">
        <v>2.87</v>
      </c>
      <c r="M191" s="18"/>
      <c r="N191" s="18">
        <v>45.789369889</v>
      </c>
      <c r="O191" s="18">
        <v>23.313217889000001</v>
      </c>
      <c r="P191" s="19" t="s">
        <v>17</v>
      </c>
      <c r="Q191" s="14" t="s">
        <v>705</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469</v>
      </c>
      <c r="D192" s="20" t="s">
        <v>311</v>
      </c>
      <c r="E192" s="16"/>
      <c r="F192" s="17">
        <v>8.51</v>
      </c>
      <c r="G192" s="17">
        <v>7.83</v>
      </c>
      <c r="H192" s="17">
        <v>7.15</v>
      </c>
      <c r="I192" s="17"/>
      <c r="J192" s="17">
        <v>10.050000000000001</v>
      </c>
      <c r="K192" s="17">
        <v>11.4</v>
      </c>
      <c r="L192" s="17">
        <v>13.6</v>
      </c>
      <c r="M192" s="17"/>
      <c r="N192" s="17">
        <v>43.888937955999999</v>
      </c>
      <c r="O192" s="36">
        <v>38.126537610999996</v>
      </c>
      <c r="P192" s="20" t="s">
        <v>26</v>
      </c>
      <c r="Q192" s="15" t="s">
        <v>706</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312</v>
      </c>
      <c r="D193" s="19" t="s">
        <v>313</v>
      </c>
      <c r="E193" s="16"/>
      <c r="F193" s="18">
        <v>1.23</v>
      </c>
      <c r="G193" s="18">
        <v>0.93</v>
      </c>
      <c r="H193" s="18">
        <v>0.64</v>
      </c>
      <c r="I193" s="17"/>
      <c r="J193" s="18">
        <v>1.41</v>
      </c>
      <c r="K193" s="18">
        <v>1.99</v>
      </c>
      <c r="L193" s="18">
        <v>2.94</v>
      </c>
      <c r="M193" s="18"/>
      <c r="N193" s="18">
        <v>52.882460033000001</v>
      </c>
      <c r="O193" s="18">
        <v>4.9018629443999995</v>
      </c>
      <c r="P193" s="19" t="s">
        <v>17</v>
      </c>
      <c r="Q193" s="14" t="s">
        <v>707</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314</v>
      </c>
      <c r="D194" s="20" t="s">
        <v>315</v>
      </c>
      <c r="E194" s="16"/>
      <c r="F194" s="17">
        <v>31.76</v>
      </c>
      <c r="G194" s="17">
        <v>29.42</v>
      </c>
      <c r="H194" s="17">
        <v>27.09</v>
      </c>
      <c r="I194" s="17"/>
      <c r="J194" s="17">
        <v>32.159999999999997</v>
      </c>
      <c r="K194" s="17">
        <v>36.82</v>
      </c>
      <c r="L194" s="17">
        <v>44.36</v>
      </c>
      <c r="M194" s="17"/>
      <c r="N194" s="17">
        <v>79.527698803000007</v>
      </c>
      <c r="O194" s="36">
        <v>187.73096772</v>
      </c>
      <c r="P194" s="20" t="s">
        <v>26</v>
      </c>
      <c r="Q194" s="15" t="s">
        <v>708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453</v>
      </c>
      <c r="D195" s="19" t="s">
        <v>316</v>
      </c>
      <c r="E195" s="16"/>
      <c r="F195" s="18">
        <v>18.73</v>
      </c>
      <c r="G195" s="18">
        <v>17.45</v>
      </c>
      <c r="H195" s="18">
        <v>16.18</v>
      </c>
      <c r="I195" s="17"/>
      <c r="J195" s="18">
        <v>20.07</v>
      </c>
      <c r="K195" s="18">
        <v>22.61</v>
      </c>
      <c r="L195" s="18">
        <v>26.73</v>
      </c>
      <c r="M195" s="18"/>
      <c r="N195" s="18">
        <v>52.164356750000003</v>
      </c>
      <c r="O195" s="18">
        <v>250.53503089</v>
      </c>
      <c r="P195" s="19" t="s">
        <v>26</v>
      </c>
      <c r="Q195" s="14" t="s">
        <v>709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317</v>
      </c>
      <c r="D196" s="20" t="s">
        <v>318</v>
      </c>
      <c r="E196" s="16"/>
      <c r="F196" s="17">
        <v>112.48</v>
      </c>
      <c r="G196" s="17">
        <v>103</v>
      </c>
      <c r="H196" s="17">
        <v>93.52</v>
      </c>
      <c r="I196" s="17"/>
      <c r="J196" s="17">
        <v>114.26</v>
      </c>
      <c r="K196" s="17">
        <v>133.21</v>
      </c>
      <c r="L196" s="17">
        <v>163.87</v>
      </c>
      <c r="M196" s="17"/>
      <c r="N196" s="17">
        <v>78.543640793999998</v>
      </c>
      <c r="O196" s="36">
        <v>423.32577766999998</v>
      </c>
      <c r="P196" s="20" t="s">
        <v>26</v>
      </c>
      <c r="Q196" s="15" t="s">
        <v>710</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319</v>
      </c>
      <c r="D197" s="19" t="s">
        <v>320</v>
      </c>
      <c r="E197" s="16"/>
      <c r="F197" s="18">
        <v>5.88</v>
      </c>
      <c r="G197" s="18">
        <v>5.54</v>
      </c>
      <c r="H197" s="18">
        <v>5.21</v>
      </c>
      <c r="I197" s="17"/>
      <c r="J197" s="18">
        <v>6.09</v>
      </c>
      <c r="K197" s="18">
        <v>6.75</v>
      </c>
      <c r="L197" s="18">
        <v>7.83</v>
      </c>
      <c r="M197" s="18"/>
      <c r="N197" s="18">
        <v>63.255166381999999</v>
      </c>
      <c r="O197" s="18">
        <v>6.9616454444000002</v>
      </c>
      <c r="P197" s="19" t="s">
        <v>26</v>
      </c>
      <c r="Q197" s="14" t="s">
        <v>711</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319</v>
      </c>
      <c r="D198" s="20" t="s">
        <v>321</v>
      </c>
      <c r="E198" s="16"/>
      <c r="F198" s="17">
        <v>29.48</v>
      </c>
      <c r="G198" s="17">
        <v>27.7</v>
      </c>
      <c r="H198" s="17">
        <v>25.93</v>
      </c>
      <c r="I198" s="17"/>
      <c r="J198" s="17">
        <v>30.73</v>
      </c>
      <c r="K198" s="17">
        <v>34.270000000000003</v>
      </c>
      <c r="L198" s="17">
        <v>40.01</v>
      </c>
      <c r="M198" s="17"/>
      <c r="N198" s="17">
        <v>60.390634448</v>
      </c>
      <c r="O198" s="36">
        <v>27.682961332999998</v>
      </c>
      <c r="P198" s="20" t="s">
        <v>26</v>
      </c>
      <c r="Q198" s="15" t="s">
        <v>712</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322</v>
      </c>
      <c r="D199" s="19" t="s">
        <v>479</v>
      </c>
      <c r="E199" s="16"/>
      <c r="F199" s="18">
        <v>13.47</v>
      </c>
      <c r="G199" s="18">
        <v>12.36</v>
      </c>
      <c r="H199" s="18">
        <v>11.26</v>
      </c>
      <c r="I199" s="17"/>
      <c r="J199" s="18">
        <v>14.09</v>
      </c>
      <c r="K199" s="18">
        <v>16.29</v>
      </c>
      <c r="L199" s="18">
        <v>19.87</v>
      </c>
      <c r="M199" s="18"/>
      <c r="N199" s="18">
        <v>61.293368710000003</v>
      </c>
      <c r="O199" s="18">
        <v>1.2567663333000001</v>
      </c>
      <c r="P199" s="19" t="s">
        <v>26</v>
      </c>
      <c r="Q199" s="14" t="s">
        <v>713</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322</v>
      </c>
      <c r="D200" s="20" t="s">
        <v>457</v>
      </c>
      <c r="E200" s="16"/>
      <c r="F200" s="17">
        <v>14.93</v>
      </c>
      <c r="G200" s="17">
        <v>13.76</v>
      </c>
      <c r="H200" s="17">
        <v>12.6</v>
      </c>
      <c r="I200" s="17"/>
      <c r="J200" s="17">
        <v>15.5</v>
      </c>
      <c r="K200" s="17">
        <v>17.82</v>
      </c>
      <c r="L200" s="17">
        <v>21.6</v>
      </c>
      <c r="M200" s="17"/>
      <c r="N200" s="17">
        <v>62.374161147000002</v>
      </c>
      <c r="O200" s="36">
        <v>1.4626643888999999</v>
      </c>
      <c r="P200" s="20" t="s">
        <v>26</v>
      </c>
      <c r="Q200" s="15" t="s">
        <v>714</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322</v>
      </c>
      <c r="D201" s="20" t="s">
        <v>323</v>
      </c>
      <c r="E201" s="16"/>
      <c r="F201" s="17">
        <v>28.4</v>
      </c>
      <c r="G201" s="17">
        <v>26.2</v>
      </c>
      <c r="H201" s="17">
        <v>24.01</v>
      </c>
      <c r="I201" s="17"/>
      <c r="J201" s="17">
        <v>29.58</v>
      </c>
      <c r="K201" s="17">
        <v>33.96</v>
      </c>
      <c r="L201" s="17">
        <v>41.06</v>
      </c>
      <c r="M201" s="17"/>
      <c r="N201" s="17">
        <v>65.571755080000003</v>
      </c>
      <c r="O201" s="36">
        <v>85.704898499999999</v>
      </c>
      <c r="P201" s="20" t="s">
        <v>26</v>
      </c>
      <c r="Q201" s="15" t="s">
        <v>715</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324</v>
      </c>
      <c r="D202" s="19" t="s">
        <v>325</v>
      </c>
      <c r="E202" s="16"/>
      <c r="F202" s="18">
        <v>13.5</v>
      </c>
      <c r="G202" s="18">
        <v>13.21</v>
      </c>
      <c r="H202" s="18">
        <v>12.92</v>
      </c>
      <c r="I202" s="17"/>
      <c r="J202" s="18">
        <v>13.57</v>
      </c>
      <c r="K202" s="18">
        <v>14.14</v>
      </c>
      <c r="L202" s="18">
        <v>15.08</v>
      </c>
      <c r="M202" s="18"/>
      <c r="N202" s="18">
        <v>76.136404990000003</v>
      </c>
      <c r="O202" s="18">
        <v>62.589244611000005</v>
      </c>
      <c r="P202" s="19" t="s">
        <v>26</v>
      </c>
      <c r="Q202" s="14" t="s">
        <v>716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326</v>
      </c>
      <c r="D203" s="20" t="s">
        <v>327</v>
      </c>
      <c r="E203" s="16"/>
      <c r="F203" s="17">
        <v>18.63</v>
      </c>
      <c r="G203" s="17">
        <v>16.510000000000002</v>
      </c>
      <c r="H203" s="17">
        <v>14.39</v>
      </c>
      <c r="I203" s="17"/>
      <c r="J203" s="17">
        <v>19.690000000000001</v>
      </c>
      <c r="K203" s="17">
        <v>23.92</v>
      </c>
      <c r="L203" s="17">
        <v>30.77</v>
      </c>
      <c r="M203" s="17"/>
      <c r="N203" s="17">
        <v>37.178447640000002</v>
      </c>
      <c r="O203" s="36">
        <v>36.536210777999997</v>
      </c>
      <c r="P203" s="20" t="s">
        <v>17</v>
      </c>
      <c r="Q203" s="15" t="s">
        <v>717</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328</v>
      </c>
      <c r="D204" s="19" t="s">
        <v>329</v>
      </c>
      <c r="E204" s="16"/>
      <c r="F204" s="18">
        <v>5.43</v>
      </c>
      <c r="G204" s="18">
        <v>5.07</v>
      </c>
      <c r="H204" s="18">
        <v>4.71</v>
      </c>
      <c r="I204" s="17"/>
      <c r="J204" s="18">
        <v>6.16</v>
      </c>
      <c r="K204" s="18">
        <v>6.87</v>
      </c>
      <c r="L204" s="18">
        <v>8.0299999999999994</v>
      </c>
      <c r="M204" s="18"/>
      <c r="N204" s="18">
        <v>54.523165562999999</v>
      </c>
      <c r="O204" s="18">
        <v>3.0506877221999997</v>
      </c>
      <c r="P204" s="19" t="s">
        <v>26</v>
      </c>
      <c r="Q204" s="14" t="s">
        <v>718</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330</v>
      </c>
      <c r="D205" s="20" t="s">
        <v>331</v>
      </c>
      <c r="E205" s="16"/>
      <c r="F205" s="17">
        <v>6.09</v>
      </c>
      <c r="G205" s="17">
        <v>5.32</v>
      </c>
      <c r="H205" s="17">
        <v>4.5599999999999996</v>
      </c>
      <c r="I205" s="17"/>
      <c r="J205" s="17">
        <v>6.37</v>
      </c>
      <c r="K205" s="17">
        <v>7.89</v>
      </c>
      <c r="L205" s="17">
        <v>10.37</v>
      </c>
      <c r="M205" s="17"/>
      <c r="N205" s="17">
        <v>79.888324241000007</v>
      </c>
      <c r="O205" s="36">
        <v>6.2470248889000004</v>
      </c>
      <c r="P205" s="20" t="s">
        <v>26</v>
      </c>
      <c r="Q205" s="15" t="s">
        <v>719</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332</v>
      </c>
      <c r="D206" s="19" t="s">
        <v>333</v>
      </c>
      <c r="E206" s="16"/>
      <c r="F206" s="18">
        <v>9.93</v>
      </c>
      <c r="G206" s="18">
        <v>8.4</v>
      </c>
      <c r="H206" s="18">
        <v>6.87</v>
      </c>
      <c r="I206" s="17"/>
      <c r="J206" s="18">
        <v>10.23</v>
      </c>
      <c r="K206" s="18">
        <v>13.28</v>
      </c>
      <c r="L206" s="18">
        <v>18.23</v>
      </c>
      <c r="M206" s="18"/>
      <c r="N206" s="18">
        <v>74.278271658999998</v>
      </c>
      <c r="O206" s="18">
        <v>59.362298000000003</v>
      </c>
      <c r="P206" s="19" t="s">
        <v>26</v>
      </c>
      <c r="Q206" s="14" t="s">
        <v>720</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334</v>
      </c>
      <c r="D207" s="20" t="s">
        <v>335</v>
      </c>
      <c r="E207" s="16"/>
      <c r="F207" s="17">
        <v>9.17</v>
      </c>
      <c r="G207" s="17">
        <v>8.27</v>
      </c>
      <c r="H207" s="17">
        <v>7.37</v>
      </c>
      <c r="I207" s="17"/>
      <c r="J207" s="17">
        <v>10.33</v>
      </c>
      <c r="K207" s="17">
        <v>12.12</v>
      </c>
      <c r="L207" s="17">
        <v>15.02</v>
      </c>
      <c r="M207" s="17"/>
      <c r="N207" s="17">
        <v>53.603425498999997</v>
      </c>
      <c r="O207" s="36">
        <v>90.269604888999993</v>
      </c>
      <c r="P207" s="20" t="s">
        <v>26</v>
      </c>
      <c r="Q207" s="15" t="s">
        <v>523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336</v>
      </c>
      <c r="D208" s="19" t="s">
        <v>337</v>
      </c>
      <c r="E208" s="16"/>
      <c r="F208" s="18">
        <v>5.08</v>
      </c>
      <c r="G208" s="18">
        <v>4.2300000000000004</v>
      </c>
      <c r="H208" s="18">
        <v>3.39</v>
      </c>
      <c r="I208" s="17"/>
      <c r="J208" s="18">
        <v>5.71</v>
      </c>
      <c r="K208" s="18">
        <v>7.39</v>
      </c>
      <c r="L208" s="18">
        <v>10.11</v>
      </c>
      <c r="M208" s="18"/>
      <c r="N208" s="18">
        <v>53.251573757999999</v>
      </c>
      <c r="O208" s="18">
        <v>27.908501166999997</v>
      </c>
      <c r="P208" s="19" t="s">
        <v>26</v>
      </c>
      <c r="Q208" s="14" t="s">
        <v>721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338</v>
      </c>
      <c r="D209" s="20" t="s">
        <v>339</v>
      </c>
      <c r="E209" s="16"/>
      <c r="F209" s="17">
        <v>19.579999999999998</v>
      </c>
      <c r="G209" s="17">
        <v>18.34</v>
      </c>
      <c r="H209" s="17">
        <v>17.11</v>
      </c>
      <c r="I209" s="17"/>
      <c r="J209" s="17">
        <v>21</v>
      </c>
      <c r="K209" s="17">
        <v>23.46</v>
      </c>
      <c r="L209" s="17">
        <v>27.45</v>
      </c>
      <c r="M209" s="17"/>
      <c r="N209" s="17">
        <v>48.268694994999997</v>
      </c>
      <c r="O209" s="36">
        <v>61.691422333000006</v>
      </c>
      <c r="P209" s="20" t="s">
        <v>26</v>
      </c>
      <c r="Q209" s="15" t="s">
        <v>722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340</v>
      </c>
      <c r="D210" s="19" t="s">
        <v>341</v>
      </c>
      <c r="E210" s="16"/>
      <c r="F210" s="18">
        <v>23.96</v>
      </c>
      <c r="G210" s="18">
        <v>21.33</v>
      </c>
      <c r="H210" s="18">
        <v>18.7</v>
      </c>
      <c r="I210" s="17"/>
      <c r="J210" s="18">
        <v>24.88</v>
      </c>
      <c r="K210" s="18">
        <v>30.13</v>
      </c>
      <c r="L210" s="18">
        <v>38.630000000000003</v>
      </c>
      <c r="M210" s="18"/>
      <c r="N210" s="18">
        <v>74.874529934999998</v>
      </c>
      <c r="O210" s="18">
        <v>104.02353187999999</v>
      </c>
      <c r="P210" s="19" t="s">
        <v>26</v>
      </c>
      <c r="Q210" s="14" t="s">
        <v>723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342</v>
      </c>
      <c r="D211" s="20" t="s">
        <v>343</v>
      </c>
      <c r="E211" s="16"/>
      <c r="F211" s="17">
        <v>74.61</v>
      </c>
      <c r="G211" s="17">
        <v>63.82</v>
      </c>
      <c r="H211" s="17">
        <v>53.04</v>
      </c>
      <c r="I211" s="17"/>
      <c r="J211" s="17">
        <v>82.08</v>
      </c>
      <c r="K211" s="17">
        <v>103.64</v>
      </c>
      <c r="L211" s="17">
        <v>138.54</v>
      </c>
      <c r="M211" s="17"/>
      <c r="N211" s="17">
        <v>60.25998877</v>
      </c>
      <c r="O211" s="36">
        <v>4.8247296500000001</v>
      </c>
      <c r="P211" s="20" t="s">
        <v>26</v>
      </c>
      <c r="Q211" s="15" t="s">
        <v>724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344</v>
      </c>
      <c r="D212" s="19" t="s">
        <v>345</v>
      </c>
      <c r="E212" s="16"/>
      <c r="F212" s="18">
        <v>50.03</v>
      </c>
      <c r="G212" s="18">
        <v>45.63</v>
      </c>
      <c r="H212" s="18">
        <v>41.23</v>
      </c>
      <c r="I212" s="17"/>
      <c r="J212" s="18">
        <v>51.07</v>
      </c>
      <c r="K212" s="18">
        <v>59.86</v>
      </c>
      <c r="L212" s="18">
        <v>74.09</v>
      </c>
      <c r="M212" s="18"/>
      <c r="N212" s="18">
        <v>36.099179257999999</v>
      </c>
      <c r="O212" s="18">
        <v>320.97735933000001</v>
      </c>
      <c r="P212" s="19" t="s">
        <v>17</v>
      </c>
      <c r="Q212" s="14" t="s">
        <v>725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346</v>
      </c>
      <c r="D213" s="20" t="s">
        <v>347</v>
      </c>
      <c r="E213" s="16"/>
      <c r="F213" s="17">
        <v>5.18</v>
      </c>
      <c r="G213" s="17">
        <v>4.66</v>
      </c>
      <c r="H213" s="17">
        <v>4.1399999999999997</v>
      </c>
      <c r="I213" s="17"/>
      <c r="J213" s="17">
        <v>5.8</v>
      </c>
      <c r="K213" s="17">
        <v>6.83</v>
      </c>
      <c r="L213" s="17">
        <v>8.51</v>
      </c>
      <c r="M213" s="17"/>
      <c r="N213" s="17">
        <v>56.433351979999998</v>
      </c>
      <c r="O213" s="36">
        <v>2.8184994444</v>
      </c>
      <c r="P213" s="20" t="s">
        <v>26</v>
      </c>
      <c r="Q213" s="15" t="s">
        <v>726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348</v>
      </c>
      <c r="D214" s="20" t="s">
        <v>349</v>
      </c>
      <c r="E214" s="16"/>
      <c r="F214" s="17">
        <v>11.69</v>
      </c>
      <c r="G214" s="17">
        <v>11.2</v>
      </c>
      <c r="H214" s="17">
        <v>10.72</v>
      </c>
      <c r="I214" s="17"/>
      <c r="J214" s="17">
        <v>11.96</v>
      </c>
      <c r="K214" s="17">
        <v>12.92</v>
      </c>
      <c r="L214" s="17">
        <v>14.48</v>
      </c>
      <c r="M214" s="17"/>
      <c r="N214" s="17">
        <v>65.585476413999999</v>
      </c>
      <c r="O214" s="36">
        <v>2.0710001111</v>
      </c>
      <c r="P214" s="20" t="s">
        <v>26</v>
      </c>
      <c r="Q214" s="15" t="s">
        <v>727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348</v>
      </c>
      <c r="D215" s="19" t="s">
        <v>350</v>
      </c>
      <c r="E215" s="16"/>
      <c r="F215" s="18">
        <v>35.17</v>
      </c>
      <c r="G215" s="18">
        <v>33.619999999999997</v>
      </c>
      <c r="H215" s="18">
        <v>32.08</v>
      </c>
      <c r="I215" s="17"/>
      <c r="J215" s="18">
        <v>36</v>
      </c>
      <c r="K215" s="18">
        <v>39.08</v>
      </c>
      <c r="L215" s="18">
        <v>44.07</v>
      </c>
      <c r="M215" s="18"/>
      <c r="N215" s="18">
        <v>68.341620331000001</v>
      </c>
      <c r="O215" s="18">
        <v>62.195410833000004</v>
      </c>
      <c r="P215" s="19" t="s">
        <v>26</v>
      </c>
      <c r="Q215" s="14" t="s">
        <v>728</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458</v>
      </c>
      <c r="D216" s="19" t="s">
        <v>351</v>
      </c>
      <c r="E216" s="16"/>
      <c r="F216" s="18">
        <v>124.53</v>
      </c>
      <c r="G216" s="18">
        <v>102.78</v>
      </c>
      <c r="H216" s="18">
        <v>81.03</v>
      </c>
      <c r="I216" s="17"/>
      <c r="J216" s="18">
        <v>169.19</v>
      </c>
      <c r="K216" s="18">
        <v>212.68</v>
      </c>
      <c r="L216" s="18">
        <v>283.06</v>
      </c>
      <c r="M216" s="18"/>
      <c r="N216" s="18">
        <v>67.401741540000003</v>
      </c>
      <c r="O216" s="18">
        <v>9.4729903383000007</v>
      </c>
      <c r="P216" s="19" t="s">
        <v>26</v>
      </c>
      <c r="Q216" s="14" t="s">
        <v>729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352</v>
      </c>
      <c r="D217" s="20" t="s">
        <v>353</v>
      </c>
      <c r="E217" s="16"/>
      <c r="F217" s="17">
        <v>7.85</v>
      </c>
      <c r="G217" s="17">
        <v>7.35</v>
      </c>
      <c r="H217" s="17">
        <v>6.86</v>
      </c>
      <c r="I217" s="17"/>
      <c r="J217" s="17">
        <v>8.08</v>
      </c>
      <c r="K217" s="17">
        <v>9.06</v>
      </c>
      <c r="L217" s="17">
        <v>10.65</v>
      </c>
      <c r="M217" s="17"/>
      <c r="N217" s="17">
        <v>39.337401982999999</v>
      </c>
      <c r="O217" s="36">
        <v>3.5941661667</v>
      </c>
      <c r="P217" s="20" t="s">
        <v>17</v>
      </c>
      <c r="Q217" s="15" t="s">
        <v>730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354</v>
      </c>
      <c r="D218" s="19" t="s">
        <v>355</v>
      </c>
      <c r="E218" s="16"/>
      <c r="F218" s="18">
        <v>34.9</v>
      </c>
      <c r="G218" s="18">
        <v>32</v>
      </c>
      <c r="H218" s="18">
        <v>29.1</v>
      </c>
      <c r="I218" s="17"/>
      <c r="J218" s="18">
        <v>36.479999999999997</v>
      </c>
      <c r="K218" s="18">
        <v>42.27</v>
      </c>
      <c r="L218" s="18">
        <v>51.65</v>
      </c>
      <c r="M218" s="18"/>
      <c r="N218" s="18">
        <v>48.683497045000003</v>
      </c>
      <c r="O218" s="18">
        <v>7.2125631666999999</v>
      </c>
      <c r="P218" s="19" t="s">
        <v>26</v>
      </c>
      <c r="Q218" s="14" t="s">
        <v>731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356</v>
      </c>
      <c r="D219" s="20" t="s">
        <v>357</v>
      </c>
      <c r="E219" s="16"/>
      <c r="F219" s="17">
        <v>27.37</v>
      </c>
      <c r="G219" s="17">
        <v>25.68</v>
      </c>
      <c r="H219" s="17">
        <v>23.99</v>
      </c>
      <c r="I219" s="17"/>
      <c r="J219" s="17">
        <v>27.88</v>
      </c>
      <c r="K219" s="17">
        <v>31.25</v>
      </c>
      <c r="L219" s="17">
        <v>36.700000000000003</v>
      </c>
      <c r="M219" s="17"/>
      <c r="N219" s="17">
        <v>67.713687264000001</v>
      </c>
      <c r="O219" s="36">
        <v>119.83228155</v>
      </c>
      <c r="P219" s="20" t="s">
        <v>26</v>
      </c>
      <c r="Q219" s="15" t="s">
        <v>732</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358</v>
      </c>
      <c r="D220" s="19" t="s">
        <v>359</v>
      </c>
      <c r="E220" s="16"/>
      <c r="F220" s="18">
        <v>15.68</v>
      </c>
      <c r="G220" s="18">
        <v>13.99</v>
      </c>
      <c r="H220" s="18">
        <v>12.31</v>
      </c>
      <c r="I220" s="17"/>
      <c r="J220" s="18">
        <v>17.22</v>
      </c>
      <c r="K220" s="18">
        <v>20.58</v>
      </c>
      <c r="L220" s="18">
        <v>26.03</v>
      </c>
      <c r="M220" s="18"/>
      <c r="N220" s="18">
        <v>56.179467572</v>
      </c>
      <c r="O220" s="18">
        <v>32.314932167000002</v>
      </c>
      <c r="P220" s="19" t="s">
        <v>26</v>
      </c>
      <c r="Q220" s="14" t="s">
        <v>733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360</v>
      </c>
      <c r="D221" s="20" t="s">
        <v>361</v>
      </c>
      <c r="E221" s="16"/>
      <c r="F221" s="17">
        <v>48.49</v>
      </c>
      <c r="G221" s="17">
        <v>34.909999999999997</v>
      </c>
      <c r="H221" s="17">
        <v>21.34</v>
      </c>
      <c r="I221" s="17"/>
      <c r="J221" s="17">
        <v>83.48</v>
      </c>
      <c r="K221" s="17">
        <v>110.62</v>
      </c>
      <c r="L221" s="17">
        <v>154.54</v>
      </c>
      <c r="M221" s="17"/>
      <c r="N221" s="17">
        <v>56.245258288000002</v>
      </c>
      <c r="O221" s="36">
        <v>168.94230668</v>
      </c>
      <c r="P221" s="20" t="s">
        <v>26</v>
      </c>
      <c r="Q221" s="15" t="s">
        <v>734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362</v>
      </c>
      <c r="D222" s="19" t="s">
        <v>363</v>
      </c>
      <c r="E222" s="16"/>
      <c r="F222" s="18">
        <v>18.45</v>
      </c>
      <c r="G222" s="18">
        <v>16.510000000000002</v>
      </c>
      <c r="H222" s="18">
        <v>14.58</v>
      </c>
      <c r="I222" s="17"/>
      <c r="J222" s="18">
        <v>19.149999999999999</v>
      </c>
      <c r="K222" s="18">
        <v>23.01</v>
      </c>
      <c r="L222" s="18">
        <v>29.26</v>
      </c>
      <c r="M222" s="18"/>
      <c r="N222" s="18">
        <v>67.840483289999995</v>
      </c>
      <c r="O222" s="18">
        <v>112.80209877</v>
      </c>
      <c r="P222" s="19" t="s">
        <v>26</v>
      </c>
      <c r="Q222" s="14" t="s">
        <v>735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364</v>
      </c>
      <c r="D223" s="20" t="s">
        <v>365</v>
      </c>
      <c r="E223" s="16"/>
      <c r="F223" s="17">
        <v>36.869999999999997</v>
      </c>
      <c r="G223" s="17">
        <v>33.15</v>
      </c>
      <c r="H223" s="17">
        <v>29.43</v>
      </c>
      <c r="I223" s="17"/>
      <c r="J223" s="17">
        <v>37.82</v>
      </c>
      <c r="K223" s="17">
        <v>45.25</v>
      </c>
      <c r="L223" s="17">
        <v>57.29</v>
      </c>
      <c r="M223" s="17"/>
      <c r="N223" s="17">
        <v>69.402083375000004</v>
      </c>
      <c r="O223" s="36">
        <v>128.37047093999999</v>
      </c>
      <c r="P223" s="20" t="s">
        <v>26</v>
      </c>
      <c r="Q223" s="15" t="s">
        <v>736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366</v>
      </c>
      <c r="D224" s="19" t="s">
        <v>367</v>
      </c>
      <c r="E224" s="16"/>
      <c r="F224" s="18">
        <v>11.19</v>
      </c>
      <c r="G224" s="18">
        <v>10.14</v>
      </c>
      <c r="H224" s="18">
        <v>9.1</v>
      </c>
      <c r="I224" s="17"/>
      <c r="J224" s="18">
        <v>11.65</v>
      </c>
      <c r="K224" s="18">
        <v>13.73</v>
      </c>
      <c r="L224" s="18">
        <v>17.100000000000001</v>
      </c>
      <c r="M224" s="18"/>
      <c r="N224" s="18">
        <v>59.408547173999999</v>
      </c>
      <c r="O224" s="18">
        <v>4.0974917222</v>
      </c>
      <c r="P224" s="19" t="s">
        <v>26</v>
      </c>
      <c r="Q224" s="14" t="s">
        <v>737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368</v>
      </c>
      <c r="D225" s="20" t="s">
        <v>369</v>
      </c>
      <c r="E225" s="16"/>
      <c r="F225" s="17">
        <v>6.8</v>
      </c>
      <c r="G225" s="17">
        <v>5.86</v>
      </c>
      <c r="H225" s="17">
        <v>4.92</v>
      </c>
      <c r="I225" s="17"/>
      <c r="J225" s="17">
        <v>7</v>
      </c>
      <c r="K225" s="17">
        <v>8.8699999999999992</v>
      </c>
      <c r="L225" s="17">
        <v>11.89</v>
      </c>
      <c r="M225" s="17"/>
      <c r="N225" s="17">
        <v>80.353885521999999</v>
      </c>
      <c r="O225" s="36">
        <v>3.7122858332999997</v>
      </c>
      <c r="P225" s="20" t="s">
        <v>26</v>
      </c>
      <c r="Q225" s="15" t="s">
        <v>738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370</v>
      </c>
      <c r="D226" s="19" t="s">
        <v>371</v>
      </c>
      <c r="E226" s="16"/>
      <c r="F226" s="18">
        <v>20.100000000000001</v>
      </c>
      <c r="G226" s="18">
        <v>17.71</v>
      </c>
      <c r="H226" s="18">
        <v>15.32</v>
      </c>
      <c r="I226" s="17"/>
      <c r="J226" s="18">
        <v>24.71</v>
      </c>
      <c r="K226" s="18">
        <v>29.48</v>
      </c>
      <c r="L226" s="18">
        <v>37.200000000000003</v>
      </c>
      <c r="M226" s="18"/>
      <c r="N226" s="18">
        <v>44.800346400999999</v>
      </c>
      <c r="O226" s="18">
        <v>26.436907222000002</v>
      </c>
      <c r="P226" s="19" t="s">
        <v>26</v>
      </c>
      <c r="Q226" s="14" t="s">
        <v>739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372</v>
      </c>
      <c r="D227" s="20" t="s">
        <v>373</v>
      </c>
      <c r="E227" s="16"/>
      <c r="F227" s="17">
        <v>17.03</v>
      </c>
      <c r="G227" s="17">
        <v>15.91</v>
      </c>
      <c r="H227" s="17">
        <v>14.8</v>
      </c>
      <c r="I227" s="17"/>
      <c r="J227" s="17">
        <v>18.37</v>
      </c>
      <c r="K227" s="17">
        <v>20.59</v>
      </c>
      <c r="L227" s="17">
        <v>24.2</v>
      </c>
      <c r="M227" s="17"/>
      <c r="N227" s="17">
        <v>45.638285828999997</v>
      </c>
      <c r="O227" s="36">
        <v>98.260488777999996</v>
      </c>
      <c r="P227" s="20" t="s">
        <v>26</v>
      </c>
      <c r="Q227" s="15" t="s">
        <v>740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444</v>
      </c>
      <c r="D228" s="19" t="s">
        <v>445</v>
      </c>
      <c r="E228" s="16"/>
      <c r="F228" s="18">
        <v>3.84</v>
      </c>
      <c r="G228" s="18">
        <v>3.6</v>
      </c>
      <c r="H228" s="18">
        <v>3.37</v>
      </c>
      <c r="I228" s="17"/>
      <c r="J228" s="18">
        <v>3.98</v>
      </c>
      <c r="K228" s="18">
        <v>4.4400000000000004</v>
      </c>
      <c r="L228" s="18">
        <v>5.2</v>
      </c>
      <c r="M228" s="18"/>
      <c r="N228" s="18">
        <v>61.021765307999999</v>
      </c>
      <c r="O228" s="18">
        <v>1.9027838333</v>
      </c>
      <c r="P228" s="19" t="s">
        <v>26</v>
      </c>
      <c r="Q228" s="14" t="s">
        <v>741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374</v>
      </c>
      <c r="D229" s="20" t="s">
        <v>375</v>
      </c>
      <c r="E229" s="16"/>
      <c r="F229" s="17">
        <v>53.52</v>
      </c>
      <c r="G229" s="17">
        <v>48.76</v>
      </c>
      <c r="H229" s="17">
        <v>44</v>
      </c>
      <c r="I229" s="17"/>
      <c r="J229" s="17">
        <v>55.38</v>
      </c>
      <c r="K229" s="17">
        <v>64.89</v>
      </c>
      <c r="L229" s="17">
        <v>80.28</v>
      </c>
      <c r="M229" s="17"/>
      <c r="N229" s="17">
        <v>48.663672175999999</v>
      </c>
      <c r="O229" s="36">
        <v>6.4278753333000003</v>
      </c>
      <c r="P229" s="20" t="s">
        <v>17</v>
      </c>
      <c r="Q229" s="15" t="s">
        <v>742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524</v>
      </c>
      <c r="D230" s="19" t="s">
        <v>525</v>
      </c>
      <c r="E230" s="16"/>
      <c r="F230" s="18">
        <v>32.08</v>
      </c>
      <c r="G230" s="18">
        <v>26.21</v>
      </c>
      <c r="H230" s="18">
        <v>20.350000000000001</v>
      </c>
      <c r="I230" s="17"/>
      <c r="J230" s="18">
        <v>33.24</v>
      </c>
      <c r="K230" s="18">
        <v>44.96</v>
      </c>
      <c r="L230" s="18">
        <v>63.94</v>
      </c>
      <c r="M230" s="18"/>
      <c r="N230" s="18">
        <v>22.054050870000001</v>
      </c>
      <c r="O230" s="18">
        <v>3.2401851493999998</v>
      </c>
      <c r="P230" s="19" t="s">
        <v>17</v>
      </c>
      <c r="Q230" s="14" t="s">
        <v>743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376</v>
      </c>
      <c r="D231" s="20" t="s">
        <v>460</v>
      </c>
      <c r="E231" s="16"/>
      <c r="F231" s="17">
        <v>5.33</v>
      </c>
      <c r="G231" s="17">
        <v>4.8499999999999996</v>
      </c>
      <c r="H231" s="17">
        <v>4.37</v>
      </c>
      <c r="I231" s="17"/>
      <c r="J231" s="17">
        <v>5.55</v>
      </c>
      <c r="K231" s="17">
        <v>6.5</v>
      </c>
      <c r="L231" s="17">
        <v>8.0500000000000007</v>
      </c>
      <c r="M231" s="17"/>
      <c r="N231" s="17">
        <v>37.333747981999998</v>
      </c>
      <c r="O231" s="36">
        <v>2.4512496666999999</v>
      </c>
      <c r="P231" s="20" t="s">
        <v>17</v>
      </c>
      <c r="Q231" s="15" t="s">
        <v>744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376</v>
      </c>
      <c r="D232" s="19" t="s">
        <v>377</v>
      </c>
      <c r="E232" s="16"/>
      <c r="F232" s="18">
        <v>5.39</v>
      </c>
      <c r="G232" s="18">
        <v>4.8899999999999997</v>
      </c>
      <c r="H232" s="18">
        <v>4.4000000000000004</v>
      </c>
      <c r="I232" s="17"/>
      <c r="J232" s="18">
        <v>5.59</v>
      </c>
      <c r="K232" s="18">
        <v>6.57</v>
      </c>
      <c r="L232" s="18">
        <v>8.16</v>
      </c>
      <c r="M232" s="18"/>
      <c r="N232" s="18">
        <v>39.050398805999997</v>
      </c>
      <c r="O232" s="18">
        <v>83.307792333000009</v>
      </c>
      <c r="P232" s="19" t="s">
        <v>17</v>
      </c>
      <c r="Q232" s="14" t="s">
        <v>745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378</v>
      </c>
      <c r="D233" s="20" t="s">
        <v>379</v>
      </c>
      <c r="E233" s="16"/>
      <c r="F233" s="17">
        <v>52.73</v>
      </c>
      <c r="G233" s="17">
        <v>49.73</v>
      </c>
      <c r="H233" s="17">
        <v>46.74</v>
      </c>
      <c r="I233" s="17"/>
      <c r="J233" s="17">
        <v>53.08</v>
      </c>
      <c r="K233" s="17">
        <v>59.06</v>
      </c>
      <c r="L233" s="17">
        <v>68.739999999999995</v>
      </c>
      <c r="M233" s="17"/>
      <c r="N233" s="17">
        <v>43.118458978</v>
      </c>
      <c r="O233" s="36">
        <v>1273.0532313000001</v>
      </c>
      <c r="P233" s="20" t="s">
        <v>17</v>
      </c>
      <c r="Q233" s="15" t="s">
        <v>746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380</v>
      </c>
      <c r="D234" s="19" t="s">
        <v>381</v>
      </c>
      <c r="E234" s="16"/>
      <c r="F234" s="18">
        <v>24.26</v>
      </c>
      <c r="G234" s="18">
        <v>22.41</v>
      </c>
      <c r="H234" s="18">
        <v>20.56</v>
      </c>
      <c r="I234" s="17"/>
      <c r="J234" s="18">
        <v>26.08</v>
      </c>
      <c r="K234" s="18">
        <v>29.77</v>
      </c>
      <c r="L234" s="18">
        <v>35.75</v>
      </c>
      <c r="M234" s="18"/>
      <c r="N234" s="18">
        <v>53.244073905999997</v>
      </c>
      <c r="O234" s="18">
        <v>8.3748406110999998</v>
      </c>
      <c r="P234" s="19" t="s">
        <v>26</v>
      </c>
      <c r="Q234" s="14" t="s">
        <v>747</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382</v>
      </c>
      <c r="D235" s="20" t="s">
        <v>383</v>
      </c>
      <c r="E235" s="16"/>
      <c r="F235" s="17">
        <v>4.83</v>
      </c>
      <c r="G235" s="17">
        <v>4.21</v>
      </c>
      <c r="H235" s="17">
        <v>3.6</v>
      </c>
      <c r="I235" s="17"/>
      <c r="J235" s="17">
        <v>5.53</v>
      </c>
      <c r="K235" s="17">
        <v>6.75</v>
      </c>
      <c r="L235" s="17">
        <v>8.74</v>
      </c>
      <c r="M235" s="17"/>
      <c r="N235" s="17">
        <v>47.367732787999998</v>
      </c>
      <c r="O235" s="36">
        <v>48.748918833000005</v>
      </c>
      <c r="P235" s="20" t="s">
        <v>26</v>
      </c>
      <c r="Q235" s="15" t="s">
        <v>748</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384</v>
      </c>
      <c r="D236" s="19" t="s">
        <v>385</v>
      </c>
      <c r="E236" s="16"/>
      <c r="F236" s="18">
        <v>18.37</v>
      </c>
      <c r="G236" s="18">
        <v>17.14</v>
      </c>
      <c r="H236" s="18">
        <v>15.91</v>
      </c>
      <c r="I236" s="17"/>
      <c r="J236" s="18">
        <v>19.309999999999999</v>
      </c>
      <c r="K236" s="18">
        <v>21.76</v>
      </c>
      <c r="L236" s="18">
        <v>25.74</v>
      </c>
      <c r="M236" s="18"/>
      <c r="N236" s="18">
        <v>64.498434250000003</v>
      </c>
      <c r="O236" s="18">
        <v>169.57310149999998</v>
      </c>
      <c r="P236" s="19" t="s">
        <v>26</v>
      </c>
      <c r="Q236" s="14" t="s">
        <v>749</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498</v>
      </c>
      <c r="D237" s="20" t="s">
        <v>499</v>
      </c>
      <c r="E237" s="16"/>
      <c r="F237" s="17">
        <v>8.1199999999999992</v>
      </c>
      <c r="G237" s="17">
        <v>7.1</v>
      </c>
      <c r="H237" s="17">
        <v>6.08</v>
      </c>
      <c r="I237" s="17"/>
      <c r="J237" s="17">
        <v>8.5399999999999991</v>
      </c>
      <c r="K237" s="17">
        <v>10.57</v>
      </c>
      <c r="L237" s="17">
        <v>13.87</v>
      </c>
      <c r="M237" s="17"/>
      <c r="N237" s="17">
        <v>73.557605640000006</v>
      </c>
      <c r="O237" s="36">
        <v>4.8106706667000001</v>
      </c>
      <c r="P237" s="20" t="s">
        <v>26</v>
      </c>
      <c r="Q237" s="15" t="s">
        <v>750</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500</v>
      </c>
      <c r="D238" s="19" t="s">
        <v>501</v>
      </c>
      <c r="E238" s="16"/>
      <c r="F238" s="18">
        <v>4.8499999999999996</v>
      </c>
      <c r="G238" s="18">
        <v>4.57</v>
      </c>
      <c r="H238" s="18">
        <v>4.29</v>
      </c>
      <c r="I238" s="17"/>
      <c r="J238" s="18">
        <v>5.05</v>
      </c>
      <c r="K238" s="18">
        <v>5.6</v>
      </c>
      <c r="L238" s="18">
        <v>6.5</v>
      </c>
      <c r="M238" s="18"/>
      <c r="N238" s="18">
        <v>41.197566389000002</v>
      </c>
      <c r="O238" s="18">
        <v>1.1034549443999999</v>
      </c>
      <c r="P238" s="19" t="s">
        <v>17</v>
      </c>
      <c r="Q238" s="14" t="s">
        <v>751</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386</v>
      </c>
      <c r="D239" s="20" t="s">
        <v>387</v>
      </c>
      <c r="E239" s="16"/>
      <c r="F239" s="17">
        <v>22.04</v>
      </c>
      <c r="G239" s="17">
        <v>19.91</v>
      </c>
      <c r="H239" s="17">
        <v>17.79</v>
      </c>
      <c r="I239" s="17"/>
      <c r="J239" s="17">
        <v>22.63</v>
      </c>
      <c r="K239" s="17">
        <v>26.87</v>
      </c>
      <c r="L239" s="17">
        <v>33.729999999999997</v>
      </c>
      <c r="M239" s="17"/>
      <c r="N239" s="17">
        <v>83.538890425999995</v>
      </c>
      <c r="O239" s="36">
        <v>65.975249721999987</v>
      </c>
      <c r="P239" s="20" t="s">
        <v>26</v>
      </c>
      <c r="Q239" s="15" t="s">
        <v>752</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449</v>
      </c>
      <c r="D240" s="19" t="s">
        <v>450</v>
      </c>
      <c r="E240" s="16"/>
      <c r="F240" s="18">
        <v>1.1100000000000001</v>
      </c>
      <c r="G240" s="18">
        <v>0.75</v>
      </c>
      <c r="H240" s="18">
        <v>0.39</v>
      </c>
      <c r="I240" s="17"/>
      <c r="J240" s="18">
        <v>1.1499999999999999</v>
      </c>
      <c r="K240" s="18">
        <v>1.86</v>
      </c>
      <c r="L240" s="18">
        <v>3.01</v>
      </c>
      <c r="M240" s="18"/>
      <c r="N240" s="18">
        <v>34.439487616000001</v>
      </c>
      <c r="O240" s="18">
        <v>2.1847881667000002</v>
      </c>
      <c r="P240" s="19" t="s">
        <v>17</v>
      </c>
      <c r="Q240" s="14" t="s">
        <v>753</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388</v>
      </c>
      <c r="D241" s="20" t="s">
        <v>389</v>
      </c>
      <c r="E241" s="16"/>
      <c r="F241" s="17">
        <v>17.05</v>
      </c>
      <c r="G241" s="17">
        <v>16.11</v>
      </c>
      <c r="H241" s="17">
        <v>15.17</v>
      </c>
      <c r="I241" s="17"/>
      <c r="J241" s="17">
        <v>17.46</v>
      </c>
      <c r="K241" s="17">
        <v>19.329999999999998</v>
      </c>
      <c r="L241" s="17">
        <v>22.37</v>
      </c>
      <c r="M241" s="17"/>
      <c r="N241" s="17">
        <v>65.511224471000006</v>
      </c>
      <c r="O241" s="36">
        <v>11.541498833</v>
      </c>
      <c r="P241" s="20" t="s">
        <v>26</v>
      </c>
      <c r="Q241" s="15" t="s">
        <v>754</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502</v>
      </c>
      <c r="D242" s="19" t="s">
        <v>503</v>
      </c>
      <c r="E242" s="16"/>
      <c r="F242" s="18">
        <v>34</v>
      </c>
      <c r="G242" s="18">
        <v>31.07</v>
      </c>
      <c r="H242" s="18">
        <v>28.14</v>
      </c>
      <c r="I242" s="17"/>
      <c r="J242" s="18">
        <v>37.96</v>
      </c>
      <c r="K242" s="18">
        <v>43.81</v>
      </c>
      <c r="L242" s="18">
        <v>53.28</v>
      </c>
      <c r="M242" s="18"/>
      <c r="N242" s="18">
        <v>72.563776239000006</v>
      </c>
      <c r="O242" s="18">
        <v>2.8827166672</v>
      </c>
      <c r="P242" s="19" t="s">
        <v>26</v>
      </c>
      <c r="Q242" s="14" t="s">
        <v>755</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756</v>
      </c>
      <c r="D243" s="20" t="s">
        <v>757</v>
      </c>
      <c r="E243" s="16"/>
      <c r="F243" s="17">
        <v>33.479999999999997</v>
      </c>
      <c r="G243" s="17">
        <v>28.9</v>
      </c>
      <c r="H243" s="17">
        <v>24.32</v>
      </c>
      <c r="I243" s="17"/>
      <c r="J243" s="17">
        <v>46.4</v>
      </c>
      <c r="K243" s="17">
        <v>55.55</v>
      </c>
      <c r="L243" s="17">
        <v>70.37</v>
      </c>
      <c r="M243" s="17"/>
      <c r="N243" s="17">
        <v>60.066681393000003</v>
      </c>
      <c r="O243" s="36">
        <v>1.0787451699999999</v>
      </c>
      <c r="P243" s="20" t="s">
        <v>26</v>
      </c>
      <c r="Q243" s="15" t="s">
        <v>758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390</v>
      </c>
      <c r="D244" s="19" t="s">
        <v>391</v>
      </c>
      <c r="E244" s="16"/>
      <c r="F244" s="18">
        <v>42.25</v>
      </c>
      <c r="G244" s="18">
        <v>37.549999999999997</v>
      </c>
      <c r="H244" s="18">
        <v>32.86</v>
      </c>
      <c r="I244" s="17"/>
      <c r="J244" s="18">
        <v>44.15</v>
      </c>
      <c r="K244" s="18">
        <v>53.53</v>
      </c>
      <c r="L244" s="18">
        <v>68.72</v>
      </c>
      <c r="M244" s="18"/>
      <c r="N244" s="18">
        <v>29.160880487</v>
      </c>
      <c r="O244" s="18">
        <v>452.04459172000003</v>
      </c>
      <c r="P244" s="19" t="s">
        <v>17</v>
      </c>
      <c r="Q244" s="14" t="s">
        <v>759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392</v>
      </c>
      <c r="D245" s="20" t="s">
        <v>393</v>
      </c>
      <c r="E245" s="16"/>
      <c r="F245" s="17">
        <v>16.98</v>
      </c>
      <c r="G245" s="17">
        <v>16.489999999999998</v>
      </c>
      <c r="H245" s="17">
        <v>16.010000000000002</v>
      </c>
      <c r="I245" s="17"/>
      <c r="J245" s="17">
        <v>17.059999999999999</v>
      </c>
      <c r="K245" s="17">
        <v>18.02</v>
      </c>
      <c r="L245" s="17">
        <v>19.579999999999998</v>
      </c>
      <c r="M245" s="17"/>
      <c r="N245" s="17">
        <v>39.779812931999999</v>
      </c>
      <c r="O245" s="36">
        <v>17.783343000000002</v>
      </c>
      <c r="P245" s="20" t="s">
        <v>17</v>
      </c>
      <c r="Q245" s="15" t="s">
        <v>760</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394</v>
      </c>
      <c r="D246" s="19" t="s">
        <v>395</v>
      </c>
      <c r="E246" s="16"/>
      <c r="F246" s="18">
        <v>5.9</v>
      </c>
      <c r="G246" s="18">
        <v>5.47</v>
      </c>
      <c r="H246" s="18">
        <v>5.04</v>
      </c>
      <c r="I246" s="17"/>
      <c r="J246" s="18">
        <v>6.28</v>
      </c>
      <c r="K246" s="18">
        <v>7.13</v>
      </c>
      <c r="L246" s="18">
        <v>8.52</v>
      </c>
      <c r="M246" s="18"/>
      <c r="N246" s="18">
        <v>65.358347418999998</v>
      </c>
      <c r="O246" s="18">
        <v>2.0685636666999998</v>
      </c>
      <c r="P246" s="19" t="s">
        <v>26</v>
      </c>
      <c r="Q246" s="14" t="s">
        <v>761</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396</v>
      </c>
      <c r="D247" s="20" t="s">
        <v>397</v>
      </c>
      <c r="E247" s="16"/>
      <c r="F247" s="17" t="s">
        <v>41</v>
      </c>
      <c r="G247" s="17" t="s">
        <v>41</v>
      </c>
      <c r="H247" s="17" t="s">
        <v>41</v>
      </c>
      <c r="I247" s="17"/>
      <c r="J247" s="17" t="s">
        <v>41</v>
      </c>
      <c r="K247" s="17" t="s">
        <v>41</v>
      </c>
      <c r="L247" s="17" t="s">
        <v>41</v>
      </c>
      <c r="M247" s="17"/>
      <c r="N247" s="17" t="s">
        <v>41</v>
      </c>
      <c r="O247" s="36" t="s">
        <v>41</v>
      </c>
      <c r="P247" s="20" t="s">
        <v>41</v>
      </c>
      <c r="Q247" s="15" t="s">
        <v>42</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398</v>
      </c>
      <c r="D248" s="19" t="s">
        <v>399</v>
      </c>
      <c r="E248" s="16"/>
      <c r="F248" s="18">
        <v>15.22</v>
      </c>
      <c r="G248" s="18">
        <v>12.7</v>
      </c>
      <c r="H248" s="18">
        <v>10.19</v>
      </c>
      <c r="I248" s="17"/>
      <c r="J248" s="18">
        <v>15.77</v>
      </c>
      <c r="K248" s="18">
        <v>20.79</v>
      </c>
      <c r="L248" s="18">
        <v>28.92</v>
      </c>
      <c r="M248" s="18"/>
      <c r="N248" s="18">
        <v>74.282992113000006</v>
      </c>
      <c r="O248" s="18">
        <v>78.191592278000002</v>
      </c>
      <c r="P248" s="19" t="s">
        <v>26</v>
      </c>
      <c r="Q248" s="14" t="s">
        <v>762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400</v>
      </c>
      <c r="D249" s="20" t="s">
        <v>401</v>
      </c>
      <c r="E249" s="16"/>
      <c r="F249" s="17">
        <v>3.08</v>
      </c>
      <c r="G249" s="17">
        <v>2.71</v>
      </c>
      <c r="H249" s="17">
        <v>2.35</v>
      </c>
      <c r="I249" s="17"/>
      <c r="J249" s="17">
        <v>3.27</v>
      </c>
      <c r="K249" s="17">
        <v>3.99</v>
      </c>
      <c r="L249" s="17">
        <v>5.17</v>
      </c>
      <c r="M249" s="17"/>
      <c r="N249" s="17">
        <v>52.796953066999997</v>
      </c>
      <c r="O249" s="36">
        <v>2.1144907777999999</v>
      </c>
      <c r="P249" s="20" t="s">
        <v>26</v>
      </c>
      <c r="Q249" s="15" t="s">
        <v>763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764</v>
      </c>
      <c r="D250" s="19" t="s">
        <v>765</v>
      </c>
      <c r="E250" s="16"/>
      <c r="F250" s="18">
        <v>10.46</v>
      </c>
      <c r="G250" s="18">
        <v>10.14</v>
      </c>
      <c r="H250" s="18">
        <v>9.82</v>
      </c>
      <c r="I250" s="17"/>
      <c r="J250" s="18">
        <v>10.8</v>
      </c>
      <c r="K250" s="18">
        <v>11.43</v>
      </c>
      <c r="L250" s="18">
        <v>12.46</v>
      </c>
      <c r="M250" s="18"/>
      <c r="N250" s="18">
        <v>43.346138676000002</v>
      </c>
      <c r="O250" s="18">
        <v>2.0775896461000003</v>
      </c>
      <c r="P250" s="19" t="s">
        <v>17</v>
      </c>
      <c r="Q250" s="14" t="s">
        <v>766</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402</v>
      </c>
      <c r="D251" s="20" t="s">
        <v>403</v>
      </c>
      <c r="E251" s="16"/>
      <c r="F251" s="17">
        <v>83.17</v>
      </c>
      <c r="G251" s="17">
        <v>72.73</v>
      </c>
      <c r="H251" s="17">
        <v>62.3</v>
      </c>
      <c r="I251" s="17"/>
      <c r="J251" s="17">
        <v>105.36</v>
      </c>
      <c r="K251" s="17">
        <v>126.22</v>
      </c>
      <c r="L251" s="17">
        <v>159.97999999999999</v>
      </c>
      <c r="M251" s="17"/>
      <c r="N251" s="17">
        <v>64.755656543000001</v>
      </c>
      <c r="O251" s="36">
        <v>2.0854993439</v>
      </c>
      <c r="P251" s="20" t="s">
        <v>26</v>
      </c>
      <c r="Q251" s="15" t="s">
        <v>767</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470</v>
      </c>
      <c r="D252" s="19" t="s">
        <v>471</v>
      </c>
      <c r="E252" s="16"/>
      <c r="F252" s="18">
        <v>76.900000000000006</v>
      </c>
      <c r="G252" s="18">
        <v>69.08</v>
      </c>
      <c r="H252" s="18">
        <v>61.27</v>
      </c>
      <c r="I252" s="17"/>
      <c r="J252" s="18">
        <v>95.89</v>
      </c>
      <c r="K252" s="18">
        <v>111.51</v>
      </c>
      <c r="L252" s="18">
        <v>136.79</v>
      </c>
      <c r="M252" s="18"/>
      <c r="N252" s="18">
        <v>60.105801374999999</v>
      </c>
      <c r="O252" s="18">
        <v>2.4705444472</v>
      </c>
      <c r="P252" s="19" t="s">
        <v>26</v>
      </c>
      <c r="Q252" s="14" t="s">
        <v>768</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404</v>
      </c>
      <c r="D253" s="20" t="s">
        <v>405</v>
      </c>
      <c r="E253" s="16"/>
      <c r="F253" s="17">
        <v>107.74</v>
      </c>
      <c r="G253" s="17">
        <v>99.58</v>
      </c>
      <c r="H253" s="17">
        <v>91.43</v>
      </c>
      <c r="I253" s="17"/>
      <c r="J253" s="17">
        <v>124.12</v>
      </c>
      <c r="K253" s="17">
        <v>140.41999999999999</v>
      </c>
      <c r="L253" s="17">
        <v>166.8</v>
      </c>
      <c r="M253" s="17"/>
      <c r="N253" s="17">
        <v>59.873276021999999</v>
      </c>
      <c r="O253" s="36">
        <v>6.2334018132999995</v>
      </c>
      <c r="P253" s="20" t="s">
        <v>26</v>
      </c>
      <c r="Q253" s="15" t="s">
        <v>769</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472</v>
      </c>
      <c r="D254" s="20" t="s">
        <v>473</v>
      </c>
      <c r="E254" s="16"/>
      <c r="F254" s="17">
        <v>67.77</v>
      </c>
      <c r="G254" s="17">
        <v>64.39</v>
      </c>
      <c r="H254" s="17">
        <v>61.01</v>
      </c>
      <c r="I254" s="17"/>
      <c r="J254" s="17">
        <v>75.92</v>
      </c>
      <c r="K254" s="17">
        <v>82.67</v>
      </c>
      <c r="L254" s="17">
        <v>93.59</v>
      </c>
      <c r="M254" s="17"/>
      <c r="N254" s="17">
        <v>54.199316355000001</v>
      </c>
      <c r="O254" s="36">
        <v>2.5280633962999999</v>
      </c>
      <c r="P254" s="20" t="s">
        <v>26</v>
      </c>
      <c r="Q254" s="15" t="s">
        <v>474</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465</v>
      </c>
      <c r="D255" s="19" t="s">
        <v>466</v>
      </c>
      <c r="E255" s="16"/>
      <c r="F255" s="18">
        <v>94.51</v>
      </c>
      <c r="G255" s="18">
        <v>86.55</v>
      </c>
      <c r="H255" s="18">
        <v>78.59</v>
      </c>
      <c r="I255" s="17"/>
      <c r="J255" s="18">
        <v>109.57</v>
      </c>
      <c r="K255" s="18">
        <v>125.48</v>
      </c>
      <c r="L255" s="18">
        <v>151.22999999999999</v>
      </c>
      <c r="M255" s="18"/>
      <c r="N255" s="18">
        <v>63.690548601000003</v>
      </c>
      <c r="O255" s="18">
        <v>4.4865998661000006</v>
      </c>
      <c r="P255" s="19" t="s">
        <v>26</v>
      </c>
      <c r="Q255" s="14" t="s">
        <v>770</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406</v>
      </c>
      <c r="D256" s="20" t="s">
        <v>407</v>
      </c>
      <c r="E256" s="16"/>
      <c r="F256" s="17">
        <v>120.85</v>
      </c>
      <c r="G256" s="17">
        <v>106.01</v>
      </c>
      <c r="H256" s="17">
        <v>91.17</v>
      </c>
      <c r="I256" s="17"/>
      <c r="J256" s="17">
        <v>150.33000000000001</v>
      </c>
      <c r="K256" s="17">
        <v>180</v>
      </c>
      <c r="L256" s="17">
        <v>228.02</v>
      </c>
      <c r="M256" s="17"/>
      <c r="N256" s="17">
        <v>60.867294235000003</v>
      </c>
      <c r="O256" s="36">
        <v>9.5856926433000016</v>
      </c>
      <c r="P256" s="20" t="s">
        <v>26</v>
      </c>
      <c r="Q256" s="15" t="s">
        <v>771</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408</v>
      </c>
      <c r="D257" s="19" t="s">
        <v>409</v>
      </c>
      <c r="E257" s="16"/>
      <c r="F257" s="18">
        <v>29.45</v>
      </c>
      <c r="G257" s="18">
        <v>16.600000000000001</v>
      </c>
      <c r="H257" s="18">
        <v>3.75</v>
      </c>
      <c r="I257" s="17"/>
      <c r="J257" s="18">
        <v>66.88</v>
      </c>
      <c r="K257" s="18">
        <v>92.57</v>
      </c>
      <c r="L257" s="18">
        <v>134.13999999999999</v>
      </c>
      <c r="M257" s="18"/>
      <c r="N257" s="18">
        <v>53.047828950000003</v>
      </c>
      <c r="O257" s="18">
        <v>8.9572155821999999</v>
      </c>
      <c r="P257" s="19" t="s">
        <v>26</v>
      </c>
      <c r="Q257" s="14" t="s">
        <v>772</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410</v>
      </c>
      <c r="D258" s="20" t="s">
        <v>411</v>
      </c>
      <c r="E258" s="16"/>
      <c r="F258" s="17">
        <v>69.099999999999994</v>
      </c>
      <c r="G258" s="17">
        <v>57.92</v>
      </c>
      <c r="H258" s="17">
        <v>46.75</v>
      </c>
      <c r="I258" s="17"/>
      <c r="J258" s="17">
        <v>94.88</v>
      </c>
      <c r="K258" s="17">
        <v>117.22</v>
      </c>
      <c r="L258" s="17">
        <v>153.37</v>
      </c>
      <c r="M258" s="17"/>
      <c r="N258" s="17">
        <v>59.026999388999997</v>
      </c>
      <c r="O258" s="36">
        <v>40.948189037999995</v>
      </c>
      <c r="P258" s="20" t="s">
        <v>26</v>
      </c>
      <c r="Q258" s="15" t="s">
        <v>773</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412</v>
      </c>
      <c r="D259" s="19" t="s">
        <v>413</v>
      </c>
      <c r="E259" s="16"/>
      <c r="F259" s="18">
        <v>119.41</v>
      </c>
      <c r="G259" s="18">
        <v>111.44</v>
      </c>
      <c r="H259" s="18">
        <v>103.47</v>
      </c>
      <c r="I259" s="17"/>
      <c r="J259" s="18">
        <v>131.99</v>
      </c>
      <c r="K259" s="18">
        <v>147.91999999999999</v>
      </c>
      <c r="L259" s="18">
        <v>173.71</v>
      </c>
      <c r="M259" s="18"/>
      <c r="N259" s="18">
        <v>65.426956249</v>
      </c>
      <c r="O259" s="18">
        <v>6.1991772066999999</v>
      </c>
      <c r="P259" s="19" t="s">
        <v>26</v>
      </c>
      <c r="Q259" s="14" t="s">
        <v>774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504</v>
      </c>
      <c r="D260" s="20" t="s">
        <v>505</v>
      </c>
      <c r="E260" s="16"/>
      <c r="F260" s="17">
        <v>100.08</v>
      </c>
      <c r="G260" s="17">
        <v>87.89</v>
      </c>
      <c r="H260" s="17">
        <v>75.7</v>
      </c>
      <c r="I260" s="17"/>
      <c r="J260" s="17">
        <v>123.84</v>
      </c>
      <c r="K260" s="17">
        <v>148.21</v>
      </c>
      <c r="L260" s="17">
        <v>187.65</v>
      </c>
      <c r="M260" s="17"/>
      <c r="N260" s="17">
        <v>59.958447946</v>
      </c>
      <c r="O260" s="36">
        <v>3.1792721922</v>
      </c>
      <c r="P260" s="20" t="s">
        <v>26</v>
      </c>
      <c r="Q260" s="15" t="s">
        <v>775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414</v>
      </c>
      <c r="D261" s="19" t="s">
        <v>415</v>
      </c>
      <c r="E261" s="16"/>
      <c r="F261" s="18">
        <v>130.28</v>
      </c>
      <c r="G261" s="18">
        <v>124.82</v>
      </c>
      <c r="H261" s="18">
        <v>119.36</v>
      </c>
      <c r="I261" s="17"/>
      <c r="J261" s="18">
        <v>132.91999999999999</v>
      </c>
      <c r="K261" s="18">
        <v>143.83000000000001</v>
      </c>
      <c r="L261" s="18">
        <v>161.49</v>
      </c>
      <c r="M261" s="18"/>
      <c r="N261" s="18">
        <v>57.953322743999998</v>
      </c>
      <c r="O261" s="18">
        <v>922.24954553999999</v>
      </c>
      <c r="P261" s="19" t="s">
        <v>26</v>
      </c>
      <c r="Q261" s="14" t="s">
        <v>776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526</v>
      </c>
      <c r="D262" s="19" t="s">
        <v>527</v>
      </c>
      <c r="E262" s="16"/>
      <c r="F262" s="18">
        <v>87.8</v>
      </c>
      <c r="G262" s="18">
        <v>82.09</v>
      </c>
      <c r="H262" s="18">
        <v>76.39</v>
      </c>
      <c r="I262" s="17"/>
      <c r="J262" s="18">
        <v>93.7</v>
      </c>
      <c r="K262" s="18">
        <v>105.1</v>
      </c>
      <c r="L262" s="18">
        <v>123.56</v>
      </c>
      <c r="M262" s="18"/>
      <c r="N262" s="18">
        <v>60.097691050000002</v>
      </c>
      <c r="O262" s="18">
        <v>14.334344145999999</v>
      </c>
      <c r="P262" s="19" t="s">
        <v>26</v>
      </c>
      <c r="Q262" s="14" t="s">
        <v>777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778</v>
      </c>
      <c r="D263" s="20" t="s">
        <v>779</v>
      </c>
      <c r="E263" s="16"/>
      <c r="F263" s="17">
        <v>67.06</v>
      </c>
      <c r="G263" s="17">
        <v>62.55</v>
      </c>
      <c r="H263" s="17">
        <v>58.04</v>
      </c>
      <c r="I263" s="17"/>
      <c r="J263" s="17">
        <v>74.459999999999994</v>
      </c>
      <c r="K263" s="17">
        <v>83.47</v>
      </c>
      <c r="L263" s="17">
        <v>98.06</v>
      </c>
      <c r="M263" s="17"/>
      <c r="N263" s="17">
        <v>60.379590124000003</v>
      </c>
      <c r="O263" s="36">
        <v>3.0407899627999999</v>
      </c>
      <c r="P263" s="20" t="s">
        <v>26</v>
      </c>
      <c r="Q263" s="15" t="s">
        <v>780</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416</v>
      </c>
      <c r="D264" s="19" t="s">
        <v>417</v>
      </c>
      <c r="E264" s="16"/>
      <c r="F264" s="18">
        <v>356.07</v>
      </c>
      <c r="G264" s="18">
        <v>327.45999999999998</v>
      </c>
      <c r="H264" s="18">
        <v>298.86</v>
      </c>
      <c r="I264" s="17"/>
      <c r="J264" s="18">
        <v>412.43</v>
      </c>
      <c r="K264" s="18">
        <v>469.63</v>
      </c>
      <c r="L264" s="18">
        <v>562.20000000000005</v>
      </c>
      <c r="M264" s="18"/>
      <c r="N264" s="18">
        <v>62.036478377000002</v>
      </c>
      <c r="O264" s="18">
        <v>141.82151756000002</v>
      </c>
      <c r="P264" s="19" t="s">
        <v>26</v>
      </c>
      <c r="Q264" s="14" t="s">
        <v>781</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418</v>
      </c>
      <c r="D265" s="20" t="s">
        <v>419</v>
      </c>
      <c r="E265" s="16"/>
      <c r="F265" s="17">
        <v>100.4</v>
      </c>
      <c r="G265" s="17">
        <v>94.6</v>
      </c>
      <c r="H265" s="17">
        <v>88.8</v>
      </c>
      <c r="I265" s="17"/>
      <c r="J265" s="17">
        <v>102.91</v>
      </c>
      <c r="K265" s="17">
        <v>114.5</v>
      </c>
      <c r="L265" s="17">
        <v>133.26</v>
      </c>
      <c r="M265" s="17"/>
      <c r="N265" s="17">
        <v>66.259852046000006</v>
      </c>
      <c r="O265" s="36">
        <v>143.99386551999999</v>
      </c>
      <c r="P265" s="20" t="s">
        <v>26</v>
      </c>
      <c r="Q265" s="15" t="s">
        <v>782</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420</v>
      </c>
      <c r="D266" s="19" t="s">
        <v>421</v>
      </c>
      <c r="E266" s="16"/>
      <c r="F266" s="18">
        <v>136.63999999999999</v>
      </c>
      <c r="G266" s="18">
        <v>130.05000000000001</v>
      </c>
      <c r="H266" s="18">
        <v>123.46</v>
      </c>
      <c r="I266" s="17"/>
      <c r="J266" s="18">
        <v>139.44999999999999</v>
      </c>
      <c r="K266" s="18">
        <v>152.62</v>
      </c>
      <c r="L266" s="18">
        <v>173.94</v>
      </c>
      <c r="M266" s="18"/>
      <c r="N266" s="18">
        <v>57.541440842999997</v>
      </c>
      <c r="O266" s="18">
        <v>229.68698584000001</v>
      </c>
      <c r="P266" s="19" t="s">
        <v>26</v>
      </c>
      <c r="Q266" s="14" t="s">
        <v>783</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422</v>
      </c>
      <c r="D267" s="20" t="s">
        <v>423</v>
      </c>
      <c r="E267" s="16"/>
      <c r="F267" s="17">
        <v>97.24</v>
      </c>
      <c r="G267" s="17">
        <v>93.42</v>
      </c>
      <c r="H267" s="17">
        <v>89.61</v>
      </c>
      <c r="I267" s="17"/>
      <c r="J267" s="17">
        <v>99.36</v>
      </c>
      <c r="K267" s="17">
        <v>106.98</v>
      </c>
      <c r="L267" s="17">
        <v>119.32</v>
      </c>
      <c r="M267" s="17"/>
      <c r="N267" s="17">
        <v>55.440178146999997</v>
      </c>
      <c r="O267" s="36">
        <v>22.315815524000001</v>
      </c>
      <c r="P267" s="20" t="s">
        <v>26</v>
      </c>
      <c r="Q267" s="15" t="s">
        <v>784</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480</v>
      </c>
      <c r="D268" s="19" t="s">
        <v>481</v>
      </c>
      <c r="E268" s="16"/>
      <c r="F268" s="18">
        <v>68</v>
      </c>
      <c r="G268" s="18">
        <v>60.59</v>
      </c>
      <c r="H268" s="18">
        <v>53.19</v>
      </c>
      <c r="I268" s="17"/>
      <c r="J268" s="18">
        <v>83.96</v>
      </c>
      <c r="K268" s="18">
        <v>98.76</v>
      </c>
      <c r="L268" s="18">
        <v>122.72</v>
      </c>
      <c r="M268" s="18"/>
      <c r="N268" s="18">
        <v>61.027492469000002</v>
      </c>
      <c r="O268" s="18">
        <v>2.9162848138999999</v>
      </c>
      <c r="P268" s="19" t="s">
        <v>26</v>
      </c>
      <c r="Q268" s="14" t="s">
        <v>785</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424</v>
      </c>
      <c r="D269" s="20" t="s">
        <v>425</v>
      </c>
      <c r="E269" s="16"/>
      <c r="F269" s="17">
        <v>48.75</v>
      </c>
      <c r="G269" s="17">
        <v>44.2</v>
      </c>
      <c r="H269" s="17">
        <v>39.659999999999997</v>
      </c>
      <c r="I269" s="17"/>
      <c r="J269" s="17">
        <v>56.5</v>
      </c>
      <c r="K269" s="17">
        <v>65.58</v>
      </c>
      <c r="L269" s="17">
        <v>80.28</v>
      </c>
      <c r="M269" s="17"/>
      <c r="N269" s="17">
        <v>64.111013080999996</v>
      </c>
      <c r="O269" s="36">
        <v>37.698865781000002</v>
      </c>
      <c r="P269" s="20" t="s">
        <v>26</v>
      </c>
      <c r="Q269" s="15" t="s">
        <v>786</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426</v>
      </c>
      <c r="D270" s="19" t="s">
        <v>427</v>
      </c>
      <c r="E270" s="16"/>
      <c r="F270" s="18">
        <v>345.68</v>
      </c>
      <c r="G270" s="18">
        <v>317.69</v>
      </c>
      <c r="H270" s="18">
        <v>289.7</v>
      </c>
      <c r="I270" s="17"/>
      <c r="J270" s="18">
        <v>401.63</v>
      </c>
      <c r="K270" s="18">
        <v>457.6</v>
      </c>
      <c r="L270" s="18">
        <v>548.17999999999995</v>
      </c>
      <c r="M270" s="18"/>
      <c r="N270" s="18">
        <v>62.068677799</v>
      </c>
      <c r="O270" s="18">
        <v>20.185907749000002</v>
      </c>
      <c r="P270" s="19" t="s">
        <v>26</v>
      </c>
      <c r="Q270" s="14" t="s">
        <v>787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428</v>
      </c>
      <c r="D271" s="20" t="s">
        <v>429</v>
      </c>
      <c r="E271" s="16"/>
      <c r="F271" s="17">
        <v>92.46</v>
      </c>
      <c r="G271" s="17">
        <v>82.19</v>
      </c>
      <c r="H271" s="17">
        <v>71.930000000000007</v>
      </c>
      <c r="I271" s="17"/>
      <c r="J271" s="17">
        <v>109.03</v>
      </c>
      <c r="K271" s="17">
        <v>129.55000000000001</v>
      </c>
      <c r="L271" s="17">
        <v>162.76</v>
      </c>
      <c r="M271" s="17"/>
      <c r="N271" s="17">
        <v>67.838848158000005</v>
      </c>
      <c r="O271" s="36">
        <v>23.778452138000002</v>
      </c>
      <c r="P271" s="20" t="s">
        <v>26</v>
      </c>
      <c r="Q271" s="15" t="s">
        <v>788</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789</v>
      </c>
      <c r="D272" s="19" t="s">
        <v>790</v>
      </c>
      <c r="E272" s="16"/>
      <c r="F272" s="18">
        <v>122.7</v>
      </c>
      <c r="G272" s="18">
        <v>117.05</v>
      </c>
      <c r="H272" s="18">
        <v>111.4</v>
      </c>
      <c r="I272" s="17"/>
      <c r="J272" s="18">
        <v>125.5</v>
      </c>
      <c r="K272" s="18">
        <v>136.79</v>
      </c>
      <c r="L272" s="18">
        <v>155.06</v>
      </c>
      <c r="M272" s="18"/>
      <c r="N272" s="18">
        <v>60.970298491000001</v>
      </c>
      <c r="O272" s="18">
        <v>4.1763804633000001</v>
      </c>
      <c r="P272" s="19" t="s">
        <v>26</v>
      </c>
      <c r="Q272" s="14" t="s">
        <v>791</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430</v>
      </c>
      <c r="D273" s="20" t="s">
        <v>431</v>
      </c>
      <c r="E273" s="16"/>
      <c r="F273" s="17">
        <v>108.99</v>
      </c>
      <c r="G273" s="17">
        <v>104.13</v>
      </c>
      <c r="H273" s="17">
        <v>99.27</v>
      </c>
      <c r="I273" s="17"/>
      <c r="J273" s="17">
        <v>110.91</v>
      </c>
      <c r="K273" s="17">
        <v>120.62</v>
      </c>
      <c r="L273" s="17">
        <v>136.35</v>
      </c>
      <c r="M273" s="17"/>
      <c r="N273" s="17">
        <v>59.115608557999998</v>
      </c>
      <c r="O273" s="36">
        <v>6.8989351877999994</v>
      </c>
      <c r="P273" s="20" t="s">
        <v>26</v>
      </c>
      <c r="Q273" s="15" t="s">
        <v>792</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432</v>
      </c>
      <c r="D274" s="19" t="s">
        <v>433</v>
      </c>
      <c r="E274" s="16"/>
      <c r="F274" s="18">
        <v>32.049999999999997</v>
      </c>
      <c r="G274" s="18">
        <v>28.12</v>
      </c>
      <c r="H274" s="18">
        <v>24.2</v>
      </c>
      <c r="I274" s="17"/>
      <c r="J274" s="18">
        <v>40</v>
      </c>
      <c r="K274" s="18">
        <v>47.84</v>
      </c>
      <c r="L274" s="18">
        <v>60.54</v>
      </c>
      <c r="M274" s="18"/>
      <c r="N274" s="18">
        <v>61.065800152000001</v>
      </c>
      <c r="O274" s="18">
        <v>10.689065621999999</v>
      </c>
      <c r="P274" s="19" t="s">
        <v>26</v>
      </c>
      <c r="Q274" s="14" t="s">
        <v>793</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506</v>
      </c>
      <c r="D275" s="20" t="s">
        <v>507</v>
      </c>
      <c r="E275" s="16"/>
      <c r="F275" s="17">
        <v>22.69</v>
      </c>
      <c r="G275" s="17">
        <v>14.07</v>
      </c>
      <c r="H275" s="17">
        <v>5.46</v>
      </c>
      <c r="I275" s="17"/>
      <c r="J275" s="17">
        <v>44.5</v>
      </c>
      <c r="K275" s="17">
        <v>61.72</v>
      </c>
      <c r="L275" s="17">
        <v>89.59</v>
      </c>
      <c r="M275" s="17"/>
      <c r="N275" s="17">
        <v>62.500979391999998</v>
      </c>
      <c r="O275" s="36">
        <v>2.0431200988999998</v>
      </c>
      <c r="P275" s="20" t="s">
        <v>26</v>
      </c>
      <c r="Q275" s="15" t="s">
        <v>794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795</v>
      </c>
      <c r="D276" s="19" t="s">
        <v>796</v>
      </c>
      <c r="E276" s="16"/>
      <c r="F276" s="18">
        <v>14.01</v>
      </c>
      <c r="G276" s="18">
        <v>13.09</v>
      </c>
      <c r="H276" s="18">
        <v>12.18</v>
      </c>
      <c r="I276" s="17"/>
      <c r="J276" s="18">
        <v>15.39</v>
      </c>
      <c r="K276" s="18">
        <v>17.21</v>
      </c>
      <c r="L276" s="18">
        <v>20.170000000000002</v>
      </c>
      <c r="M276" s="18"/>
      <c r="N276" s="18">
        <v>65.957780396000004</v>
      </c>
      <c r="O276" s="18">
        <v>16.257412565999999</v>
      </c>
      <c r="P276" s="19" t="s">
        <v>26</v>
      </c>
      <c r="Q276" s="14" t="s">
        <v>797</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482</v>
      </c>
      <c r="D277" s="20" t="s">
        <v>483</v>
      </c>
      <c r="E277" s="16"/>
      <c r="F277" s="17">
        <v>7.67</v>
      </c>
      <c r="G277" s="17">
        <v>7.02</v>
      </c>
      <c r="H277" s="17">
        <v>6.37</v>
      </c>
      <c r="I277" s="17"/>
      <c r="J277" s="17">
        <v>8.65</v>
      </c>
      <c r="K277" s="17">
        <v>9.94</v>
      </c>
      <c r="L277" s="17">
        <v>12.04</v>
      </c>
      <c r="M277" s="17"/>
      <c r="N277" s="17">
        <v>62.095888436000003</v>
      </c>
      <c r="O277" s="36">
        <v>4.3337628960999997</v>
      </c>
      <c r="P277" s="20" t="s">
        <v>26</v>
      </c>
      <c r="Q277" s="15" t="s">
        <v>798</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434</v>
      </c>
      <c r="D278" s="19" t="s">
        <v>435</v>
      </c>
      <c r="E278" s="16"/>
      <c r="F278" s="18"/>
      <c r="G278" s="18"/>
      <c r="H278" s="18"/>
      <c r="I278" s="17"/>
      <c r="J278" s="18"/>
      <c r="K278" s="18"/>
      <c r="L278" s="18"/>
      <c r="M278" s="18"/>
      <c r="N278" s="18">
        <v>54.851294748999997</v>
      </c>
      <c r="O278" s="18">
        <v>1.1094628628999998</v>
      </c>
      <c r="P278" s="19" t="s">
        <v>26</v>
      </c>
      <c r="Q278" s="14" t="s">
        <v>41</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436</v>
      </c>
      <c r="D279" s="20" t="s">
        <v>437</v>
      </c>
      <c r="E279" s="16"/>
      <c r="F279" s="17">
        <v>13.58</v>
      </c>
      <c r="G279" s="17">
        <v>13</v>
      </c>
      <c r="H279" s="17">
        <v>12.42</v>
      </c>
      <c r="I279" s="17"/>
      <c r="J279" s="17">
        <v>13.89</v>
      </c>
      <c r="K279" s="17">
        <v>15.04</v>
      </c>
      <c r="L279" s="17">
        <v>16.91</v>
      </c>
      <c r="M279" s="17"/>
      <c r="N279" s="17">
        <v>57.934469534000002</v>
      </c>
      <c r="O279" s="36">
        <v>14.689529395999999</v>
      </c>
      <c r="P279" s="20" t="s">
        <v>26</v>
      </c>
      <c r="Q279" s="15" t="s">
        <v>799</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438</v>
      </c>
      <c r="D280" s="19" t="s">
        <v>439</v>
      </c>
      <c r="E280" s="16"/>
      <c r="F280" s="18">
        <v>15.65</v>
      </c>
      <c r="G280" s="18">
        <v>14.06</v>
      </c>
      <c r="H280" s="18">
        <v>12.47</v>
      </c>
      <c r="I280" s="17"/>
      <c r="J280" s="18">
        <v>18.739999999999998</v>
      </c>
      <c r="K280" s="18">
        <v>21.91</v>
      </c>
      <c r="L280" s="18">
        <v>27.05</v>
      </c>
      <c r="M280" s="18"/>
      <c r="N280" s="18">
        <v>64.088978994000001</v>
      </c>
      <c r="O280" s="18">
        <v>22.173675656</v>
      </c>
      <c r="P280" s="19" t="s">
        <v>26</v>
      </c>
      <c r="Q280" s="14" t="s">
        <v>800</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440</v>
      </c>
      <c r="D281" s="20" t="s">
        <v>441</v>
      </c>
      <c r="E281" s="16"/>
      <c r="F281" s="17">
        <v>19.420000000000002</v>
      </c>
      <c r="G281" s="17">
        <v>18.18</v>
      </c>
      <c r="H281" s="17">
        <v>16.940000000000001</v>
      </c>
      <c r="I281" s="17"/>
      <c r="J281" s="17">
        <v>20.82</v>
      </c>
      <c r="K281" s="17">
        <v>23.29</v>
      </c>
      <c r="L281" s="17">
        <v>27.3</v>
      </c>
      <c r="M281" s="17"/>
      <c r="N281" s="17">
        <v>56.510947086000002</v>
      </c>
      <c r="O281" s="36">
        <v>40.505336462000002</v>
      </c>
      <c r="P281" s="20" t="s">
        <v>26</v>
      </c>
      <c r="Q281" s="15" t="s">
        <v>801</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475</v>
      </c>
      <c r="D282" s="19" t="s">
        <v>476</v>
      </c>
      <c r="E282" s="16"/>
      <c r="F282" s="18">
        <v>13.61</v>
      </c>
      <c r="G282" s="18">
        <v>12.47</v>
      </c>
      <c r="H282" s="18">
        <v>11.34</v>
      </c>
      <c r="I282" s="17"/>
      <c r="J282" s="18">
        <v>15.87</v>
      </c>
      <c r="K282" s="18">
        <v>18.13</v>
      </c>
      <c r="L282" s="18">
        <v>21.79</v>
      </c>
      <c r="M282" s="18"/>
      <c r="N282" s="18">
        <v>61.098444198000003</v>
      </c>
      <c r="O282" s="18">
        <v>3.3186790172</v>
      </c>
      <c r="P282" s="19" t="s">
        <v>26</v>
      </c>
      <c r="Q282" s="14" t="s">
        <v>802</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803</v>
      </c>
      <c r="D283" s="20" t="s">
        <v>804</v>
      </c>
      <c r="E283" s="16"/>
      <c r="F283" s="17">
        <v>18.899999999999999</v>
      </c>
      <c r="G283" s="17">
        <v>16.39</v>
      </c>
      <c r="H283" s="17">
        <v>13.88</v>
      </c>
      <c r="I283" s="17"/>
      <c r="J283" s="17">
        <v>24.11</v>
      </c>
      <c r="K283" s="17">
        <v>29.12</v>
      </c>
      <c r="L283" s="17">
        <v>37.229999999999997</v>
      </c>
      <c r="M283" s="17"/>
      <c r="N283" s="17">
        <v>63.369304939000003</v>
      </c>
      <c r="O283" s="36">
        <v>2.0684270821999999</v>
      </c>
      <c r="P283" s="20" t="s">
        <v>26</v>
      </c>
      <c r="Q283" s="15" t="s">
        <v>805</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2025-05-05T22:06:06Z</cp:lastPrinted>
  <dcterms:created xsi:type="dcterms:W3CDTF">2020-05-21T15:06:06Z</dcterms:created>
  <dcterms:modified xsi:type="dcterms:W3CDTF">2025-05-05T22:06:19Z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1417819250</vt:lpwstr>
  </property>
  <property fmtid="{D5CDD505-2E9C-101B-9397-08002B2CF9AE}" pid="3" name="EcoUpdateMessage">
    <vt:lpwstr>2024/12/04-22:40:50</vt:lpwstr>
  </property>
  <property fmtid="{D5CDD505-2E9C-101B-9397-08002B2CF9AE}" pid="4" name="EcoUpdateStatus">
    <vt:lpwstr>2024-12-04=BRA:St,ME,Fd,TP;USA:St,ME;ARG:St,ME,TP;MEX:St,ME,Fd,TP;CHL:St,ME;PER:St,ME;SAU:St|2022-10-17=USA:TP|2024-12-03=ARG:Fd;CHL:Fd;COL:St,ME;PER:TP|2021-11-17=CHL:TP|2014-02-26=VEN:St|2002-11-08=JPN:St|2024-11-29=GBR:St,ME|2016-08-18=NNN:St|2024-12-02=COL:Fd;PER:Fd|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