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1008" documentId="14_{20F11C33-3677-4C30-A3E1-0027A7024503}" xr6:coauthVersionLast="47" xr6:coauthVersionMax="47" xr10:uidLastSave="{E59F7CF3-3F5A-4841-9536-C85FA2BD1B71}"/>
  <bookViews>
    <workbookView xWindow="405" yWindow="630" windowWidth="19890" windowHeight="1336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<sst xmlns="http://schemas.openxmlformats.org/spreadsheetml/2006/main" count="1152" uniqueCount="829">
  <si>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</si>
  <si>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</si>
  <si>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</si>
  <si>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</si>
  <si>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</si>
  <si>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</si>
  <si>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</si>
  <si>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</si>
  <si>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</si>
  <si>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</si>
  <si>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</si>
  <si>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</si>
  <si>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</si>
  <si>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</si>
  <si>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</si>
  <si>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</si>
  <si>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</si>
  <si>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</si>
  <si>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</si>
  <si>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</si>
  <si>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Alibaba Group Holding Ltd</t>
  </si>
  <si>
    <t>BABA34</t>
  </si>
  <si>
    <t>Allos</t>
  </si>
  <si>
    <t>ALOS3</t>
  </si>
  <si>
    <t>Alpargatas</t>
  </si>
  <si>
    <t>ALPA4</t>
  </si>
  <si>
    <t>Alta</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</si>
  <si>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</si>
  <si>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</si>
  <si>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</si>
  <si>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</si>
  <si>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</si>
  <si>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</si>
  <si>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</si>
  <si>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</si>
  <si>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</si>
  <si>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</si>
  <si>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</si>
  <si>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</si>
  <si>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</si>
  <si>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</si>
  <si>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</si>
  <si>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</si>
  <si>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</si>
  <si>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</si>
  <si>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Armac</t>
  </si>
  <si>
    <t>ARML3</t>
  </si>
  <si>
    <t>Assai</t>
  </si>
  <si>
    <t>ASAI3</t>
  </si>
  <si>
    <t>Aura 360</t>
  </si>
  <si>
    <t>AURA33</t>
  </si>
  <si>
    <t>Auren</t>
  </si>
  <si>
    <t>AURE3</t>
  </si>
  <si>
    <t>Azul</t>
  </si>
  <si>
    <t>AZUL4</t>
  </si>
  <si>
    <t>Azzas 2154</t>
  </si>
  <si>
    <t>AZZA3</t>
  </si>
  <si>
    <t>B3</t>
  </si>
  <si>
    <t>B3SA3</t>
  </si>
  <si>
    <t>Banco Pan</t>
  </si>
  <si>
    <t>BPAN4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</si>
  <si>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</si>
  <si>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</si>
  <si>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</si>
  <si>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</si>
  <si>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</si>
  <si>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</si>
  <si>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</si>
  <si>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</si>
  <si>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</si>
  <si>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</si>
  <si>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</si>
  <si>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</si>
  <si>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</si>
  <si>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</si>
  <si>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</si>
  <si>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</si>
  <si>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</si>
  <si>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</si>
  <si>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</si>
  <si>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</si>
  <si>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</si>
  <si>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</si>
  <si>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</si>
  <si>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</si>
  <si>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</si>
  <si>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</si>
  <si>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</si>
  <si>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</si>
  <si>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</si>
  <si>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</si>
  <si>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</si>
  <si>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</si>
  <si>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</si>
  <si>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</si>
  <si>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</si>
  <si>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Carrefour BR</t>
  </si>
  <si>
    <t>CRFB3</t>
  </si>
  <si>
    <t>Casas Bahia</t>
  </si>
  <si>
    <t>BHIA3</t>
  </si>
  <si>
    <t>Cba</t>
  </si>
  <si>
    <t>CBAV3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</si>
  <si>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</si>
  <si>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</si>
  <si>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</si>
  <si>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</si>
  <si>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</si>
  <si>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</si>
  <si>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</si>
  <si>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</si>
  <si>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</si>
  <si>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</si>
  <si>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</si>
  <si>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</si>
  <si>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</si>
  <si>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</si>
  <si>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</si>
  <si>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</si>
  <si>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</si>
  <si>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</si>
  <si>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</si>
  <si>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</si>
  <si>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</si>
  <si>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</si>
  <si>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</si>
  <si>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</si>
  <si>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</si>
  <si>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</si>
  <si>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</si>
  <si>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</si>
  <si>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</si>
  <si>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</si>
  <si>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</si>
  <si>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</si>
  <si>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</si>
  <si>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</si>
  <si>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</si>
  <si>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</si>
  <si>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</si>
  <si>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</si>
  <si>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</si>
  <si>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</si>
  <si>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</si>
  <si>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</si>
  <si>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</si>
  <si>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</si>
  <si>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</si>
  <si>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</si>
  <si>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</si>
  <si>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</si>
  <si>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</si>
  <si>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</si>
  <si>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</si>
  <si>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</si>
  <si>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</si>
  <si>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</si>
  <si>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</si>
  <si>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</si>
  <si>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</si>
  <si>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</si>
  <si>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</si>
  <si>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</si>
  <si>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</si>
  <si>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</si>
  <si>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</si>
  <si>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</si>
  <si>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</si>
  <si>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</si>
  <si>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</si>
  <si>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</si>
  <si>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</si>
  <si>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</si>
  <si>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</si>
  <si>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</si>
  <si>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</si>
  <si>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</si>
  <si>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</si>
  <si>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</si>
  <si>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</si>
  <si>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</si>
  <si>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</si>
  <si>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</si>
  <si>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</si>
  <si>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</si>
  <si>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</si>
  <si>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</si>
  <si>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Inter &amp; Co, Inc.</t>
  </si>
  <si>
    <t>INBR32</t>
  </si>
  <si>
    <t>Iochp-Maxion</t>
  </si>
  <si>
    <t>MYPK3</t>
  </si>
  <si>
    <t>Irani</t>
  </si>
  <si>
    <t>RANI3</t>
  </si>
  <si>
    <t>Irbbrasil Re</t>
  </si>
  <si>
    <t>IRBR3</t>
  </si>
  <si>
    <t>Isa Energia</t>
  </si>
  <si>
    <t>ISAE4</t>
  </si>
  <si>
    <t>Itausa</t>
  </si>
  <si>
    <t>ITSA4</t>
  </si>
  <si>
    <t>ItauUnibanco</t>
  </si>
  <si>
    <t>ITUB3</t>
  </si>
  <si>
    <t>ITUB4</t>
  </si>
  <si>
    <t>JBS</t>
  </si>
  <si>
    <t>JBSS3</t>
  </si>
  <si>
    <t>JHSF Part</t>
  </si>
  <si>
    <t>JHSF3</t>
  </si>
  <si>
    <t>JSL</t>
  </si>
  <si>
    <t>JSLG3</t>
  </si>
  <si>
    <t>Kepler Weber</t>
  </si>
  <si>
    <t>KEPL3</t>
  </si>
  <si>
    <t>Klabin S/A</t>
  </si>
  <si>
    <t>KLBN4</t>
  </si>
  <si>
    <t>KLBN11</t>
  </si>
  <si>
    <t>Lavvi</t>
  </si>
  <si>
    <t>LAVV3</t>
  </si>
  <si>
    <t>Localiza</t>
  </si>
  <si>
    <t>RENT3</t>
  </si>
  <si>
    <t>Log Com Prop</t>
  </si>
  <si>
    <t>LOGG3</t>
  </si>
  <si>
    <t>Lojas Renner</t>
  </si>
  <si>
    <t>LREN3</t>
  </si>
  <si>
    <t>Lwsa</t>
  </si>
  <si>
    <t>LWSA3</t>
  </si>
  <si>
    <t>M.Diasbranco</t>
  </si>
  <si>
    <t>MDIA3</t>
  </si>
  <si>
    <t>Magaz Luiza</t>
  </si>
  <si>
    <t>MGLU3</t>
  </si>
  <si>
    <t>Marcopolo</t>
  </si>
  <si>
    <t>POMO3</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</si>
  <si>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</si>
  <si>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</si>
  <si>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</si>
  <si>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</si>
  <si>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</si>
  <si>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</si>
  <si>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</si>
  <si>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</si>
  <si>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</si>
  <si>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</si>
  <si>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</si>
  <si>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</si>
  <si>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</si>
  <si>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</si>
  <si>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</si>
  <si>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</si>
  <si>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</si>
  <si>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</si>
  <si>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</si>
  <si>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Mitre Realty</t>
  </si>
  <si>
    <t>MTRE3</t>
  </si>
  <si>
    <t>Moura Dubeux</t>
  </si>
  <si>
    <t>MDNE3</t>
  </si>
  <si>
    <t>Movida</t>
  </si>
  <si>
    <t>MOVI3</t>
  </si>
  <si>
    <t>MRV</t>
  </si>
  <si>
    <t>MRVE3</t>
  </si>
  <si>
    <t>Multiplan</t>
  </si>
  <si>
    <t>MULT3</t>
  </si>
  <si>
    <t>Neoenergia</t>
  </si>
  <si>
    <t>NEOE3</t>
  </si>
  <si>
    <t>Netflix, Inc</t>
  </si>
  <si>
    <t>NFLX34</t>
  </si>
  <si>
    <t>Nu Holdings Ltd.</t>
  </si>
  <si>
    <t>ROXO34</t>
  </si>
  <si>
    <t>Nvidia Corp</t>
  </si>
  <si>
    <t>NVDC34</t>
  </si>
  <si>
    <t>Oceanpact</t>
  </si>
  <si>
    <t>OPCT3</t>
  </si>
  <si>
    <t>Odontoprev</t>
  </si>
  <si>
    <t>ODPV3</t>
  </si>
  <si>
    <t>Oi</t>
  </si>
  <si>
    <t>OIBR3</t>
  </si>
  <si>
    <t>Oncoclinicas</t>
  </si>
  <si>
    <t>ONCO3</t>
  </si>
  <si>
    <t>Orizon</t>
  </si>
  <si>
    <t>ORVR3</t>
  </si>
  <si>
    <t>P.Acucar-Cbd</t>
  </si>
  <si>
    <t>PCAR3</t>
  </si>
  <si>
    <t>Pague Menos</t>
  </si>
  <si>
    <t>PGMN3</t>
  </si>
  <si>
    <t>Palantir Technologies Inc</t>
  </si>
  <si>
    <t>P2LT34</t>
  </si>
  <si>
    <t>Petrobras</t>
  </si>
  <si>
    <t>PETR3</t>
  </si>
  <si>
    <t>PETR4</t>
  </si>
  <si>
    <t>Paypal</t>
  </si>
  <si>
    <t>RECV3</t>
  </si>
  <si>
    <t>Petrorio</t>
  </si>
  <si>
    <t>PRIO3</t>
  </si>
  <si>
    <t>PETZ3</t>
  </si>
  <si>
    <t>PLPL3</t>
  </si>
  <si>
    <t>PSSA3</t>
  </si>
  <si>
    <t>POSI3</t>
  </si>
  <si>
    <t>PRNR3</t>
  </si>
  <si>
    <t>QUAL3</t>
  </si>
  <si>
    <t>Quero-Quero</t>
  </si>
  <si>
    <t>LJQQ3</t>
  </si>
  <si>
    <t>RADL3</t>
  </si>
  <si>
    <t>RAIZ4</t>
  </si>
  <si>
    <t>RAPT4</t>
  </si>
  <si>
    <t>RCSL4</t>
  </si>
  <si>
    <t>RDOR3</t>
  </si>
  <si>
    <t>RAIL3</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</si>
  <si>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</si>
  <si>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</si>
  <si>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</si>
  <si>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</si>
  <si>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</si>
  <si>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</si>
  <si>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</si>
  <si>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</si>
  <si>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</si>
  <si>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</si>
  <si>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</si>
  <si>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</si>
  <si>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</si>
  <si>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</si>
  <si>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</si>
  <si>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</si>
  <si>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</si>
  <si>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</si>
  <si>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</si>
  <si>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</si>
  <si>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</si>
  <si>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</si>
  <si>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</si>
  <si>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</si>
  <si>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</si>
  <si>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</si>
  <si>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</si>
  <si>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</si>
  <si>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</si>
  <si>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</si>
  <si>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</si>
  <si>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</si>
  <si>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</si>
  <si>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TSMC34</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</si>
  <si>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</si>
  <si>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</si>
  <si>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</si>
  <si>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</si>
  <si>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</si>
  <si>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</si>
  <si>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</si>
  <si>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</si>
  <si>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</si>
  <si>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</si>
  <si>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</si>
  <si>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</si>
  <si>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</si>
  <si>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</si>
  <si>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</si>
  <si>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</si>
  <si>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</si>
  <si>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</si>
  <si>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</si>
  <si>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</si>
  <si>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</si>
  <si>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</si>
  <si>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</si>
  <si>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</si>
  <si>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</si>
  <si>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</si>
  <si>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</si>
  <si>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</si>
  <si>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</si>
  <si>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</si>
  <si>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</si>
  <si>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</si>
  <si>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</si>
  <si>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</si>
  <si>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Vivara S.A.</t>
  </si>
  <si>
    <t>VIVA3</t>
  </si>
  <si>
    <t>Vulcabras</t>
  </si>
  <si>
    <t>VULC3</t>
  </si>
  <si>
    <t>Weg</t>
  </si>
  <si>
    <t>WEGE3</t>
  </si>
  <si>
    <t>Wilson Sons</t>
  </si>
  <si>
    <t>PORT3</t>
  </si>
  <si>
    <t>Wiz Co</t>
  </si>
  <si>
    <t>WIZC3</t>
  </si>
  <si>
    <t>Xp Inc.</t>
  </si>
  <si>
    <t>XPBR31</t>
  </si>
  <si>
    <t>Yduqs Part</t>
  </si>
  <si>
    <t>YDUQ3</t>
  </si>
  <si>
    <t>Etf BV Spyi</t>
  </si>
  <si>
    <t>SPYI11</t>
  </si>
  <si>
    <t>Hashdex Btcn</t>
  </si>
  <si>
    <t>BITH11</t>
  </si>
  <si>
    <t>Hashdex Eth</t>
  </si>
  <si>
    <t>ETHE11</t>
  </si>
  <si>
    <t>Hashdex Nci</t>
  </si>
  <si>
    <t>HASH11</t>
  </si>
  <si>
    <t>Investo Wrld</t>
  </si>
  <si>
    <t>WRLD11</t>
  </si>
  <si>
    <t>Ishares Bova Ci</t>
  </si>
  <si>
    <t>BOVA11</t>
  </si>
  <si>
    <t>Ishares S&amp;P 500</t>
  </si>
  <si>
    <t>IVVB11</t>
  </si>
  <si>
    <t>Ishares Smal Ci</t>
  </si>
  <si>
    <t>SMAL11</t>
  </si>
  <si>
    <t>It Now Ibov</t>
  </si>
  <si>
    <t>BOVV11</t>
  </si>
  <si>
    <t>It Now Idiv</t>
  </si>
  <si>
    <t>DIVO11</t>
  </si>
  <si>
    <t>It Now SP BR</t>
  </si>
  <si>
    <t>SPXR11</t>
  </si>
  <si>
    <t>It Now Spxi</t>
  </si>
  <si>
    <t>SPXI11</t>
  </si>
  <si>
    <t>It Now Teck</t>
  </si>
  <si>
    <t>TECK11</t>
  </si>
  <si>
    <t>Qr Bitcoin</t>
  </si>
  <si>
    <t>QBTC11</t>
  </si>
  <si>
    <t>Trend Europa</t>
  </si>
  <si>
    <t>EURP11</t>
  </si>
  <si>
    <t>Trend Ibovx</t>
  </si>
  <si>
    <t>BOVX11</t>
  </si>
  <si>
    <t>Trend Nasdaq</t>
  </si>
  <si>
    <t>NASD11</t>
  </si>
  <si>
    <t>Trend Ouro</t>
  </si>
  <si>
    <t>GOLD11</t>
  </si>
  <si>
    <t>Petrorecsa</t>
  </si>
  <si>
    <t>Planoeplano</t>
  </si>
  <si>
    <t>Multilaser</t>
  </si>
  <si>
    <t>MLAS3</t>
  </si>
  <si>
    <t>Viveo</t>
  </si>
  <si>
    <t>VVEO3</t>
  </si>
  <si>
    <t>Jallesmachad</t>
  </si>
  <si>
    <t>JALL3</t>
  </si>
  <si>
    <t>Rumo S.A.</t>
  </si>
  <si>
    <t>Desktopsigma</t>
  </si>
  <si>
    <t>DESK3</t>
  </si>
  <si>
    <t>Taiwan Semiconductor Manufacturing Company Limited</t>
  </si>
  <si>
    <t>Positivo Tec</t>
  </si>
  <si>
    <t>Petz</t>
  </si>
  <si>
    <t>Priner</t>
  </si>
  <si>
    <t>Randon Part</t>
  </si>
  <si>
    <t>Trend Us Lrg</t>
  </si>
  <si>
    <t>USAL11</t>
  </si>
  <si>
    <t>Profarma</t>
  </si>
  <si>
    <t>PFRM3</t>
  </si>
  <si>
    <t>Eli Lilly And Company</t>
  </si>
  <si>
    <t>LILY34</t>
  </si>
  <si>
    <t>Jpmorgan Chase &amp; Co</t>
  </si>
  <si>
    <t>JPMC34</t>
  </si>
  <si>
    <t>Vitrueduca</t>
  </si>
  <si>
    <t>VTRU3</t>
  </si>
  <si>
    <t>Aeris</t>
  </si>
  <si>
    <t>AERI3</t>
  </si>
  <si>
    <t>Motiva SA</t>
  </si>
  <si>
    <t>MOTV3</t>
  </si>
  <si>
    <t>Qualicorp</t>
  </si>
  <si>
    <t>Light S/A</t>
  </si>
  <si>
    <t>LIGT3</t>
  </si>
  <si>
    <t>Helbor</t>
  </si>
  <si>
    <t>HBOR3</t>
  </si>
  <si>
    <t>Mater Dei</t>
  </si>
  <si>
    <t>MATD3</t>
  </si>
  <si>
    <t>KLBN3</t>
  </si>
  <si>
    <t>Nike, Inc</t>
  </si>
  <si>
    <t>NIKE34</t>
  </si>
  <si>
    <t>Sabesp</t>
  </si>
  <si>
    <t>Fundo Buena Vista II Fundo de Índice</t>
  </si>
  <si>
    <t>QQQI11</t>
  </si>
  <si>
    <t>Qr Cme Cf</t>
  </si>
  <si>
    <t>QSOL11</t>
  </si>
  <si>
    <t>Coinbase Global, Inc</t>
  </si>
  <si>
    <t>C2OI34</t>
  </si>
  <si>
    <t>Recrusul</t>
  </si>
  <si>
    <t>Etf BV Iwmi</t>
  </si>
  <si>
    <t>IWMI11</t>
  </si>
  <si>
    <t>Qr Ether</t>
  </si>
  <si>
    <t>QETH11</t>
  </si>
  <si>
    <t>Exito</t>
  </si>
  <si>
    <t>EXCO32</t>
  </si>
  <si>
    <t>Pdd Holdings Inc.</t>
  </si>
  <si>
    <t>P1DD34</t>
  </si>
  <si>
    <t>Advanced Micro Devices, Inc</t>
  </si>
  <si>
    <t>A1MD34</t>
  </si>
  <si>
    <t>Banco BMG</t>
  </si>
  <si>
    <t>BMGB4</t>
  </si>
  <si>
    <t>Broadcom Inc</t>
  </si>
  <si>
    <t>AVGO34</t>
  </si>
  <si>
    <t>Enjoei</t>
  </si>
  <si>
    <t>ENJU3</t>
  </si>
  <si>
    <t>Rede D Or</t>
  </si>
  <si>
    <t>Walmart Inc</t>
  </si>
  <si>
    <t>WALM34</t>
  </si>
  <si>
    <t>Etf Brad Bov</t>
  </si>
  <si>
    <t>BOVB11</t>
  </si>
  <si>
    <t>iShares Gold Trust</t>
  </si>
  <si>
    <t>BIAU39</t>
  </si>
  <si>
    <t>iShares MSCI EAFE Esg Optimized ETF</t>
  </si>
  <si>
    <t>BEGD39</t>
  </si>
  <si>
    <t>Trend Us Tec</t>
  </si>
  <si>
    <t>UTEC11</t>
  </si>
  <si>
    <t>Azevedo</t>
  </si>
  <si>
    <t>Cruzeiro Edu</t>
  </si>
  <si>
    <t>CSED3</t>
  </si>
  <si>
    <t>Exxon Mobil Corp</t>
  </si>
  <si>
    <t>EXXO34</t>
  </si>
  <si>
    <t>Hbr Realty</t>
  </si>
  <si>
    <t>HBRE3</t>
  </si>
  <si>
    <t>Pagseguro Digital Ltd.</t>
  </si>
  <si>
    <t>PAGS34</t>
  </si>
  <si>
    <t>Raizen</t>
  </si>
  <si>
    <t>Unifique</t>
  </si>
  <si>
    <t>FIQE3</t>
  </si>
  <si>
    <t>Unitedhealth Group Inc</t>
  </si>
  <si>
    <t>UNHH34</t>
  </si>
  <si>
    <t>First Trust Nasdaq-100 Equal Weighted</t>
  </si>
  <si>
    <t>BQQW39</t>
  </si>
  <si>
    <t>BQQW39 está em tendência de alta no curto prazo e acima de 75,92 projetaria de 82,67 a 93,59. Tem suportes em 73,3 e 69,92. O padrão de volume favorece a alta.</t>
  </si>
  <si>
    <t>BEGD39 está em tendência de alta no curto prazo e acima de 61,2 projetaria de 65,39 a 72,17. Tem suportes em 60,92 e 58,82. O padrão de volume favorece a alta.</t>
  </si>
  <si>
    <t>Automob</t>
  </si>
  <si>
    <t>AMOB3</t>
  </si>
  <si>
    <t>BBDC3 está em tendência de alta no curto prazo e acima de 13,63 projetaria de 15,9 a 19,58. Tem suportes em 13,31 e 12,17. O IFR sobrecomprado alerta realizações se perder 13,31.</t>
  </si>
  <si>
    <t>Pine</t>
  </si>
  <si>
    <t>PINE4</t>
  </si>
  <si>
    <t>Porto Seguro</t>
  </si>
  <si>
    <t>VALE3 está em tendência de alta no curto prazo e acima de 58,45 projetaria de 64,43 a 74,11. Tem suportes em 54,84 e 51,84.</t>
  </si>
  <si>
    <t>Visa Inc</t>
  </si>
  <si>
    <t>VISA34</t>
  </si>
  <si>
    <t>Walt Disney Co</t>
  </si>
  <si>
    <t>DISB34</t>
  </si>
  <si>
    <t>Etf BV Coin</t>
  </si>
  <si>
    <t>COIN11</t>
  </si>
  <si>
    <t>It Now Small</t>
  </si>
  <si>
    <t>SMAC11</t>
  </si>
  <si>
    <t>Nu Ibov Div</t>
  </si>
  <si>
    <t>NSDV11</t>
  </si>
  <si>
    <t>Nu Rend Ibov</t>
  </si>
  <si>
    <t>NDIV11</t>
  </si>
  <si>
    <t>Solana Hash</t>
  </si>
  <si>
    <t>SOLH11</t>
  </si>
  <si>
    <t>TTEN3 está em tendência de baixa no curto prazo e abaixo de 14,11 projetaria de 12,94 a 11,77. Tem resistências em 14,5  e 16,83.</t>
  </si>
  <si>
    <t>ABCB4 está em tendência de alta no curto prazo e acima de 21,88 projetaria de 23,8 a 26,92. Tem suportes em 21,45 e 20,48.</t>
  </si>
  <si>
    <t>A1MD34 está em tendência de alta no curto prazo e acima de 93,97 projetaria de 116,5 a 152,97. Tem suportes em 80,5 e 69,23. O IFR sobrecomprado alerta realizações se perder 80,5.</t>
  </si>
  <si>
    <t>AERI3 está em tendência de alta no curto prazo e acima de 8,15 projetaria de 10,99 a 15,6. Tem suportes em 4,52 e 3,09.</t>
  </si>
  <si>
    <t>BABA34 está em tendência de alta no curto prazo e acima de 30,15 projetaria de 38,04 a 50,82. Tem suportes em 24,73 e 20,78.</t>
  </si>
  <si>
    <t>ALOS3 está em tendência de alta no curto prazo e acima de 21,95 projetaria de 25,12 a 30,25. Tem suportes em 21,4 e 19,81. O padrão de volume favorece a alta.</t>
  </si>
  <si>
    <t>ALPA4 está em tendência de alta no curto prazo e acima de 9,15 projetaria de 11,18 a 14,46. Tem suportes em 8,85 e 7,83. O padrão de volume favorece a alta. O IFR sobrecomprado alerta realizações se perder 8,85.</t>
  </si>
  <si>
    <t>GOGL34 está em tendência de alta no curto prazo e acima de 101,78 projetaria de 122,03 a 154,8. Tem suportes em 76,78 e 66,65.</t>
  </si>
  <si>
    <t>ALUP11 está em tendência de alta no curto prazo e acima de 30,83 projetaria de 34,16 a 39,56. Tem suportes em 29,36 e 27,69.</t>
  </si>
  <si>
    <t>AMZO34 está em tendência de alta no curto prazo e acima de 70,8 projetaria de 85,19 a 108,48. Tem suportes em 57,17 e 49,97.</t>
  </si>
  <si>
    <t>ABEV3 está em tendência de alta no curto prazo e acima de 15,03 projetaria de 17,75 a 22,16. Tem suportes em 14,2 e 12,83.</t>
  </si>
  <si>
    <t>AMBP3 está em tendência de baixa no curto prazo e abaixo de 118,61 projetaria de 106,2 a 93,8. Tem resistências em 127,68  e 152,48.</t>
  </si>
  <si>
    <t>AMER3 está em tendência de baixa no curto prazo e abaixo de 5,2 projetaria de 3,87 a 2,54. Tem resistências em 5,53  e 8,18.</t>
  </si>
  <si>
    <t>AAPL34 está em tendência de alta no curto prazo e acima de 73,86 projetaria de 88,11 a 111,17. Tem suportes em 59,01 e 51,88. O padrão de volume favorece a alta.</t>
  </si>
  <si>
    <t>ARML3 está em tendência de alta no curto prazo e acima de 5,22 projetaria de 6,24 a 7,89. Tem suportes em 4,32 e 3,8.</t>
  </si>
  <si>
    <t>ASAI3 está em tendência de alta no curto prazo e acima de 10,13 projetaria de 13,12 a 17,97. Tem suportes em 9,37 e 7,87.</t>
  </si>
  <si>
    <t>AURA33 está em tendência de baixa no curto prazo e abaixo de 34,21 projetaria de 29,07 a 23,94. Tem resistências em 35,6  e 45,86.</t>
  </si>
  <si>
    <t>AURE3 está em tendência de alta no curto prazo e acima de 9,89 projetaria de 11,49 a 14,09. Tem suportes em 9,34 e 8,53. O IFR sobrecomprado alerta realizações se perder 9,34.</t>
  </si>
  <si>
    <t>AMOB3 está em tendência de alta no curto prazo e acima de 0,36 projetaria de 0,44 a 0,57. Tem suportes em 0,25 e 0,2.</t>
  </si>
  <si>
    <t>AZEV4</t>
  </si>
  <si>
    <t>AZEV4 está em tendência de alta no curto prazo e acima de 1,41 projetaria de 1,89 a 2,69. Tem suportes em 0,88 e 0,63.</t>
  </si>
  <si>
    <t>Azt Energia</t>
  </si>
  <si>
    <t>AZTE3</t>
  </si>
  <si>
    <t>AZTE3 está em tendência de alta no curto prazo e acima de 1,57 projetaria de 2,28 a 3,45. Tem suportes em 0,78 e 0,42.</t>
  </si>
  <si>
    <t>AZUL4 está em tendência de baixa no curto prazo e abaixo de 1,14 projetaria de -0,03 a -1,21. Tem resistências em 1,27  e 3,62. O IFR sobrevendido alerta para recuperações se superar 1,27</t>
  </si>
  <si>
    <t>AZZA3 está em tendência de alta no curto prazo e acima de 43,56 projetaria de 57,35 a 79,67. Tem suportes em 41,7 e 34,8. O padrão de volume favorece a alta. O IFR sobrecomprado alerta realizações se perder 41,7.</t>
  </si>
  <si>
    <t>B3SA3 está em tendência de alta no curto prazo e acima de 15,11 projetaria de 18,47 a 23,92. Tem suportes em 14,54 e 12,85. O IFR sobrecomprado alerta realizações se perder 14,54.</t>
  </si>
  <si>
    <t>BMGB4 está em tendência de alta no curto prazo e acima de 3,98 projetaria de 4,23 a 4,65. Tem suportes em 3,86 e 3,73.</t>
  </si>
  <si>
    <t>BPAN4 está em tendência de alta no curto prazo e acima de 8,09 projetaria de 9,22 a 11,06. Tem suportes em 7,67 e 7,1.</t>
  </si>
  <si>
    <t>Bank Of America Corp</t>
  </si>
  <si>
    <t>BOAC34</t>
  </si>
  <si>
    <t>BOAC34 está em tendência de alta no curto prazo e acima de 71,77 projetaria de 85,59 a 107,96. Tem suportes em 61,92 e 55. O IFR sobrecomprado alerta realizações se perder 61,92.</t>
  </si>
  <si>
    <t>BRSR6 está em tendência de alta no curto prazo e acima de 13,04 projetaria de 15,34 a 19,08. Tem suportes em 12,12 e 10,96. O padrão de volume favorece a alta. O IFR sobrecomprado alerta realizações se perder 12,12.</t>
  </si>
  <si>
    <t>BBSE3 está em tendência de baixa no curto prazo e abaixo de 38,21 projetaria de 35,46 a 32,72. Tem resistências em 38,78  e 44,26.</t>
  </si>
  <si>
    <t>BMOB3 está em tendência de alta no curto prazo e acima de 20,22 projetaria de 25,01 a 32,76. Tem suportes em 19,06 e 16,66.</t>
  </si>
  <si>
    <t>BERK34 está em tendência de baixa no curto prazo e abaixo de 140,69 projetaria de 133,31 a 125,93. Tem resistências em 144,99  e 159,74.</t>
  </si>
  <si>
    <t>BLAU3 está em tendência de alta no curto prazo e acima de 14,15 projetaria de 15,93 a 18,82. Tem suportes em 13,11 e 12,21. O padrão de volume favorece a alta.</t>
  </si>
  <si>
    <t>SOJA3 está em tendência de alta no curto prazo e acima de 12,25 projetaria de 13,91 a 16,61. Tem suportes em 11,19 e 10,35. O padrão de volume favorece a alta. O IFR sobrecomprado alerta realizações se perder 11,19.</t>
  </si>
  <si>
    <t>BRBI11 está em tendência de alta no curto prazo e acima de 16 projetaria de 18,62 a 22,87. Tem suportes em 15,72 e 14,4. O IFR sobrecomprado alerta realizações se perder 15,72.</t>
  </si>
  <si>
    <t>BBDC4 está em tendência de alta no curto prazo e acima de 15,54 projetaria de 18,47 a 23,21. Tem suportes em 15,25 e 13,78. O IFR sobrecomprado alerta realizações se perder 15,25.</t>
  </si>
  <si>
    <t>BRAP3</t>
  </si>
  <si>
    <t>BRAP3 está em tendência de alta no curto prazo e acima de 16,32 projetaria de 17,75 a 20,08. Tem suportes em 15,61 e 14,89. O padrão de volume favorece a alta.</t>
  </si>
  <si>
    <t>BRAP4 está em tendência de alta no curto prazo e acima de 17,55 projetaria de 19,33 a 22,21. Tem suportes em 16,8 e 15,9.</t>
  </si>
  <si>
    <t>BBAS3 está em tendência de alta no curto prazo e acima de 30,04 projetaria de 34,03 a 40,49. Tem suportes em 29,17 e 27,17.</t>
  </si>
  <si>
    <t>AGRO3 está em tendência de alta no curto prazo e acima de 23,18 projetaria de 25,25 a 28,61. Tem suportes em 20,82 e 19,78.</t>
  </si>
  <si>
    <t>BRKM5 está em tendência de baixa no curto prazo e abaixo de 10,33 projetaria de 8,34 a 6,36. Tem resistências em 10,83  e 14,79.</t>
  </si>
  <si>
    <t>BRAV3 está em tendência de alta no curto prazo e acima de 25,98 projetaria de 32,31 a 42,56. Tem suportes em 19,02 e 15,85.</t>
  </si>
  <si>
    <t>BRFS3 está em tendência de baixa no curto prazo e abaixo de 19,8 projetaria de 17,63 a 15,46. Tem resistências em 21,13  e 25,46.</t>
  </si>
  <si>
    <t>AVGO34 está em tendência de alta no curto prazo e acima de 21,13 projetaria de 27,02 a 36,57. Tem suportes em 18,3 e 15,35. O IFR sobrecomprado alerta realizações se perder 18,3.</t>
  </si>
  <si>
    <t>BPAC11 está em tendência de alta no curto prazo e acima de 41,06 projetaria de 49,39 a 62,88. Tem suportes em 40,04 e 35,87. O IFR sobrecomprado alerta realizações se perder 40,04.</t>
  </si>
  <si>
    <t>CXSE3 está em tendência de baixa no curto prazo e abaixo de 15,36 projetaria de 14,49 a 13,63. Tem resistências em 15,54  e 17,26.</t>
  </si>
  <si>
    <t>CAML3 está em tendência de alta no curto prazo e acima de 5,59 projetaria de 6,92 a 9,09. Tem suportes em 4,89 e 4,22. O IFR sobrecomprado alerta realizações se perder 4,89.</t>
  </si>
  <si>
    <t>CRFB3 está em tendência de baixa no curto prazo e abaixo de 8,41 projetaria de 7,27 a 6,14. Tem resistências em 8,48  e 10,74.</t>
  </si>
  <si>
    <t>BHIA3 está em tendência de baixa no curto prazo e abaixo de 4,7 projetaria de 2,03 a -0,62. Tem resistências em 5,18  e 10,5.</t>
  </si>
  <si>
    <t>CBAV3 está em tendência de alta no curto prazo e acima de 6,21 projetaria de 7,82 a 10,43. Tem suportes em 4,71 e 3,9.</t>
  </si>
  <si>
    <t>CEAB3 está em tendência de alta no curto prazo e acima de 16,88 projetaria de 22,69 a 32,1. Tem suportes em 15,9 e 12,99. O padrão de volume favorece a alta. O IFR sobrecomprado alerta realizações se perder 15,9.</t>
  </si>
  <si>
    <t>CMIG3</t>
  </si>
  <si>
    <t>CMIG3 está em tendência de alta no curto prazo e acima de 14,97 projetaria de 16,03 a 17,76. Tem suportes em 14,57 e 14,03.</t>
  </si>
  <si>
    <t>CMIG4 está em tendência de alta no curto prazo e acima de 10,67 projetaria de 11,56 a 13,01. Tem suportes em 10,2 e 9,75.</t>
  </si>
  <si>
    <t>Coca Cola Co</t>
  </si>
  <si>
    <t>COCA34</t>
  </si>
  <si>
    <t>COCA34 está em tendência de baixa no curto prazo e abaixo de 64,85 projetaria de 61,26 a 57,67. Tem resistências em 67,95  e 75,12.</t>
  </si>
  <si>
    <t>COGN3 está em tendência de alta no curto prazo e acima de 3,13 projetaria de 4,39 a 6,42. Tem suportes em 2,99 e 2,35. O padrão de volume favorece a alta. O IFR sobrecomprado alerta realizações se perder 2,99.</t>
  </si>
  <si>
    <t>C2OI34 está em tendência de alta no curto prazo e acima de 74,86 projetaria de 100,25 a 141,35. Tem suportes em 54,38 e 41,68.</t>
  </si>
  <si>
    <t>CSMG3 está em tendência de alta no curto prazo e acima de 24,4 projetaria de 27,7 a 33,05. Tem suportes em 22,05 e 20,39. O padrão de volume favorece a alta. O IFR sobrecomprado alerta realizações se perder 22,05.</t>
  </si>
  <si>
    <t>CPLE3 está em tendência de alta no curto prazo e acima de 11,64 projetaria de 14,15 a 18,21. Tem suportes em 11,37 e 10,11. O IFR sobrecomprado alerta realizações se perder 11,37.</t>
  </si>
  <si>
    <t>CPLE6 está em tendência de alta no curto prazo e acima de 12,47 projetaria de 14,99 a 19,06. Tem suportes em 12,23 e 10,96. O padrão de volume favorece a alta. O IFR sobrecomprado alerta realizações se perder 12,23.</t>
  </si>
  <si>
    <t>CSAN3 está em tendência de alta no curto prazo e acima de 9,32 projetaria de 11,09 a 13,96. Tem suportes em 7,65 e 6,76.</t>
  </si>
  <si>
    <t>CPFE3 está em tendência de alta no curto prazo e acima de 39,8 projetaria de 46,31 a 56,85. Tem suportes em 38,11 e 34,85. O padrão de volume favorece a alta. O IFR sobrecomprado alerta realizações se perder 38,11.</t>
  </si>
  <si>
    <t>CSED3 está em tendência de alta no curto prazo e acima de 4,4 projetaria de 5,35 a 6,9. Tem suportes em 4,16 e 3,68. O padrão de volume favorece a alta. O IFR sobrecomprado alerta realizações se perder 4,16.</t>
  </si>
  <si>
    <t>CMIN3 está em tendência de baixa no curto prazo e abaixo de 5,6 projetaria de 5,05 a 4,5. Tem resistências em 5,73  e 6,82.</t>
  </si>
  <si>
    <t>CURY3 está em tendência de alta no curto prazo e acima de 31,31 projetaria de 40,1 a 54,32. Tem suportes em 29,31 e 24,91.</t>
  </si>
  <si>
    <t>CVCB3 está em tendência de baixa no curto prazo e abaixo de 2,21 projetaria de 1,91 a 1,62. Tem resistências em 2,44  e 3,02.</t>
  </si>
  <si>
    <t>CYRE3 está em tendência de alta no curto prazo e acima de 26,58 projetaria de 33,43 a 44,53. Tem suportes em 24,94 e 21,51.</t>
  </si>
  <si>
    <t>Dasa</t>
  </si>
  <si>
    <t>DASA3</t>
  </si>
  <si>
    <t>DASA3 está em tendência de alta no curto prazo e acima de 2,18 projetaria de 2,53 a 3,11. Tem suportes em 1,79 e 1,61. O padrão de volume favorece a alta.</t>
  </si>
  <si>
    <t>DESK3 está em tendência de baixa no curto prazo e abaixo de 9,05 projetaria de 8,17 a 7,29. Tem resistências em 9,5  e 11,25.</t>
  </si>
  <si>
    <t>DXCO3 está em tendência de baixa no curto prazo e abaixo de 5,31 projetaria de 4,86 a 4,42. Tem resistências em 5,43  e 6,31.</t>
  </si>
  <si>
    <t>PNVL3 está em tendência de baixa no curto prazo e abaixo de 8,94 projetaria de 8,41 a 7,89. Tem resistências em 9,37  e 10,41.</t>
  </si>
  <si>
    <t>DIRR3 está em tendência de alta no curto prazo e acima de 38,44 projetaria de 47,43 a 61,99. Tem suportes em 37,4 e 32,9. O padrão de volume favorece a alta.</t>
  </si>
  <si>
    <t>ECOR3 está em tendência de baixa no curto prazo e abaixo de 6,43 projetaria de 5,51 a 4,6. Tem resistências em 6,6  e 8,42.</t>
  </si>
  <si>
    <t>ELET3 está em tendência de baixa no curto prazo e abaixo de 41,12 projetaria de 37,56 a 34. Tem resistências em 42,13  e 49,24.</t>
  </si>
  <si>
    <t>ELET6 está em tendência de baixa no curto prazo e abaixo de 45,51 projetaria de 42,01 a 38,52. Tem resistências em 46,6  e 53,58.</t>
  </si>
  <si>
    <t>LILY34 está em tendência de baixa no curto prazo e abaixo de 133,95 projetaria de 119 a 104,06. Tem resistências em 140  e 169,88.</t>
  </si>
  <si>
    <t>EMBR3 está em tendência de alta no curto prazo e acima de 79,74 projetaria de 94,56 a 118,56. Tem suportes em 68,7 e 61,28. O IFR sobrecomprado alerta realizações se perder 68,7.</t>
  </si>
  <si>
    <t>ENGI11 está em tendência de alta no curto prazo e acima de 46,97 projetaria de 54,94 a 67,84. Tem suportes em 45,8 e 41,81.</t>
  </si>
  <si>
    <t>ENEV3 está em tendência de alta no curto prazo e acima de 14,54 projetaria de 17,07 a 21,18. Tem suportes em 13,99 e 12,72. O padrão de volume favorece a alta. O IFR sobrecomprado alerta realizações se perder 13,99.</t>
  </si>
  <si>
    <t>EGIE3 está em tendência de alta no curto prazo e acima de 40,97 projetaria de 45,95 a 54,01. Tem suportes em 39,99 e 37,49. O padrão de volume favorece a alta.</t>
  </si>
  <si>
    <t>ENJU3 está em tendência de baixa no curto prazo e abaixo de 1,06 projetaria de 0,9 a 0,75. Tem resistências em 1,13  e 1,43.</t>
  </si>
  <si>
    <t>EQTL3 está em tendência de alta no curto prazo e acima de 37,4 projetaria de 44,48 a 55,94. Tem suportes em 36,16 e 32,61.</t>
  </si>
  <si>
    <t>EVEN3 está em tendência de alta no curto prazo e acima de 7,02 projetaria de 7,98 a 9,54. Tem suportes em 6,21 e 5,72. O padrão de volume favorece a alta.</t>
  </si>
  <si>
    <t>EXCO32 está em tendência de alta no curto prazo e acima de 12,3 projetaria de 14,33 a 17,62. Tem suportes em 9,91 e 8,89. O IFR sobrecomprado alerta realizações se perder 9,91.</t>
  </si>
  <si>
    <t>EXXO34 está em tendência de alta no curto prazo e acima de 86,73 projetaria de 95,79 a 110,47. Tem suportes em 74,6 e 70,06.</t>
  </si>
  <si>
    <t>EZTC3 está em tendência de baixa no curto prazo e abaixo de 13,33 projetaria de 11,67 a 10,01. Tem resistências em 13,81  e 17,12.</t>
  </si>
  <si>
    <t>FESA4 está em tendência de baixa no curto prazo e abaixo de 7,01 projetaria de 6,53 a 6,05. Tem resistências em 7,13  e 8,08.</t>
  </si>
  <si>
    <t>FLRY3 está em tendência de baixa no curto prazo e abaixo de 12,37 projetaria de 11,52 a 10,68. Tem resistências em 12,7  e 14,38.</t>
  </si>
  <si>
    <t>FRAS3 está em tendência de baixa no curto prazo e abaixo de 27,33 projetaria de 24,25 a 21,18. Tem resistências em 27,59  e 33,73.</t>
  </si>
  <si>
    <t>GFSA3 está em tendência de baixa no curto prazo e abaixo de 1,28 projetaria de 0,75 a 0,22. Tem resistências em 1,38  e 2,43.</t>
  </si>
  <si>
    <t>GGBR4 está em tendência de alta no curto prazo e acima de 17,87 projetaria de 20,49 a 24,74. Tem suportes em 15,5 e 14,18. O padrão de volume favorece a alta.</t>
  </si>
  <si>
    <t>GOAU4 está em tendência de alta no curto prazo e acima de 9,94 projetaria de 11,39 a 13,74. Tem suportes em 8,6 e 7,87.</t>
  </si>
  <si>
    <t>GOLL4 está em tendência de baixa no curto prazo e abaixo de 0,95 projetaria de 0,56 a 0,18. Tem resistências em 1,06  e 1,82. O IFR sobrevendido alerta para recuperações se superar 1,06</t>
  </si>
  <si>
    <t>GGPS3 está em tendência de alta no curto prazo e acima de 15,99 projetaria de 18,38 a 22,24. Tem suportes em 15,41 e 14,21.</t>
  </si>
  <si>
    <t>GRND3 está em tendência de alta no curto prazo e acima de 5,64 projetaria de 6,16 a 7,01. Tem suportes em 5,23 e 4,96.</t>
  </si>
  <si>
    <t>GMAT3 está em tendência de alta no curto prazo e acima de 7,93 projetaria de 9,24 a 11,37. Tem suportes em 7,58 e 6,92. O padrão de volume favorece a alta.</t>
  </si>
  <si>
    <t>NTCO3 está em tendência de alta no curto prazo e acima de 14,34 projetaria de 17,68 a 23,09. Tem suportes em 10,32 e 8,64.</t>
  </si>
  <si>
    <t>SBFG3 está em tendência de alta no curto prazo e acima de 12,1 projetaria de 14,06 a 17,25. Tem suportes em 10,88 e 9,89.</t>
  </si>
  <si>
    <t>GUAR3 está em tendência de alta no curto prazo e acima de 8,54 projetaria de 10,38 a 13,36. Tem suportes em 8 e 7,07.</t>
  </si>
  <si>
    <t>HAPV3 está em tendência de alta no curto prazo e acima de 2,8 projetaria de 3,3 a 4,12. Tem suportes em 2,68 e 2,42. O padrão de volume favorece a alta. O IFR sobrecomprado alerta realizações se perder 2,68.</t>
  </si>
  <si>
    <t>HBRE3 está em tendência de alta no curto prazo e acima de 3,9 projetaria de 4,73 a 6,08. Tem suportes em 3,77 e 3,35. O padrão de volume favorece a alta.</t>
  </si>
  <si>
    <t>HBOR3 está em tendência de alta no curto prazo e acima de 2,77 projetaria de 3,71 a 5,25. Tem suportes em 2,29 e 1,81.</t>
  </si>
  <si>
    <t>HBSA3 está em tendência de alta no curto prazo e acima de 3,4 projetaria de 4,58 a 6,51. Tem suportes em 2,83 e 2,23.</t>
  </si>
  <si>
    <t>HYPE3 está em tendência de alta no curto prazo e acima de 25,07 projetaria de 29,76 a 37,37. Tem suportes em 24,5 e 22,15. O padrão de volume favorece a alta. O IFR sobrecomprado alerta realizações se perder 24,5.</t>
  </si>
  <si>
    <t>IGTI11 está em tendência de alta no curto prazo e acima de 21,86 projetaria de 25,45 a 31,26. Tem suportes em 21,32 e 19,52.</t>
  </si>
  <si>
    <t>INTB3 está em tendência de alta no curto prazo e acima de 15,62 projetaria de 18,31 a 22,68. Tem suportes em 14,19 e 12,84. O padrão de volume favorece a alta.</t>
  </si>
  <si>
    <t>INBR32 está em tendência de alta no curto prazo e acima de 40,65 projetaria de 50,15 a 65,52. Tem suportes em 38,94 e 34,18.</t>
  </si>
  <si>
    <t>MYPK3 está em tendência de alta no curto prazo e acima de 13,84 projetaria de 15,71 a 18,75. Tem suportes em 12,2 e 11,26.</t>
  </si>
  <si>
    <t>RANI3 está em tendência de alta no curto prazo e acima de 8,2 projetaria de 9,34 a 11,2. Tem suportes em 7,9 e 7,32.</t>
  </si>
  <si>
    <t>IRBR3 está em tendência de baixa no curto prazo e abaixo de 46,1 projetaria de 41,77 a 37,45. Tem resistências em 48,54  e 57,18.</t>
  </si>
  <si>
    <t>ISAE4 está em tendência de alta no curto prazo e acima de 24,39 projetaria de 26,44 a 29,77. Tem suportes em 23,07 e 22,04.</t>
  </si>
  <si>
    <t>ITSA3</t>
  </si>
  <si>
    <t>ITSA3 está em tendência de alta no curto prazo e acima de 11,25 projetaria de 13,1 a 16,11. Tem suportes em 10,96 e 10,03. O padrão de volume favorece a alta. O IFR sobrecomprado alerta realizações se perder 10,96.</t>
  </si>
  <si>
    <t>ITSA4 está em tendência de alta no curto prazo e acima de 11,14 projetaria de 13,06 a 16,18. Tem suportes em 10,98 e 10,01. O padrão de volume favorece a alta. O IFR sobrecomprado alerta realizações se perder 10,98.</t>
  </si>
  <si>
    <t>ITUB3 está em tendência de alta no curto prazo e acima de 33,61 projetaria de 39,98 a 50,31. Tem suportes em 32,89 e 29,7. O padrão de volume favorece a alta. O IFR sobrecomprado alerta realizações se perder 32,89.</t>
  </si>
  <si>
    <t>ITUB4 está em tendência de alta no curto prazo e acima de 37,77 projetaria de 44,83 a 56,26. Tem suportes em 37,22 e 33,68. O padrão de volume favorece a alta. O IFR sobrecomprado alerta realizações se perder 37,22.</t>
  </si>
  <si>
    <t>JALL3 está em tendência de alta no curto prazo e acima de 4,8 projetaria de 5,46 a 6,54. Tem suportes em 4,24 e 3,9. O padrão de volume favorece a alta.</t>
  </si>
  <si>
    <t>JBSS3 está em tendência de baixa no curto prazo e abaixo de 38,8 projetaria de 33,48 a 28,16. Tem resistências em 39,93  e 50,56. O IFR sobrevendido alerta para recuperações se superar 39,93</t>
  </si>
  <si>
    <t>JHSF3 está em tendência de alta no curto prazo e acima de 5,29 projetaria de 6,4 a 8,2. Tem suportes em 5,03 e 4,47. O padrão de volume favorece a alta.</t>
  </si>
  <si>
    <t>JPMC34 está em tendência de alta no curto prazo e acima de 160,36 projetaria de 186,43 a 228,63. Tem suportes em 148,8 e 135,76. O IFR sobrecomprado alerta realizações se perder 148,8.</t>
  </si>
  <si>
    <t>JSLG3 está em tendência de alta no curto prazo e acima de 6,97 projetaria de 8,18 a 10,15. Tem suportes em 6,48 e 5,87. O padrão de volume favorece a alta.</t>
  </si>
  <si>
    <t>KEPL3 está em tendência de alta no curto prazo e acima de 9,91 projetaria de 11,79 a 14,84. Tem suportes em 7,66 e 6,71.</t>
  </si>
  <si>
    <t>KLBN3 está em tendência de alta no curto prazo e acima de 4,81 projetaria de 5,56 a 6,79. Tem suportes em 3,97 e 3,59.</t>
  </si>
  <si>
    <t>KLBN4 está em tendência de alta no curto prazo e acima de 4,41 projetaria de 4,99 a 5,92. Tem suportes em 3,87 e 3,57.</t>
  </si>
  <si>
    <t>KLBN11 está em tendência de alta no curto prazo e acima de 22,48 projetaria de 25,58 a 30,61. Tem suportes em 19,47 e 17,91. O padrão de volume favorece a alta.</t>
  </si>
  <si>
    <t>LAVV3 está em tendência de alta no curto prazo e acima de 10,99 projetaria de 13,65 a 17,95. Tem suportes em 10,65 e 9,31. O padrão de volume favorece a alta.</t>
  </si>
  <si>
    <t>LIGT3 está em tendência de alta no curto prazo e acima de 5,95 projetaria de 7,4 a 9,75. Tem suportes em 5,5 e 4,77. O padrão de volume favorece a alta. O IFR sobrecomprado alerta realizações se perder 5,5.</t>
  </si>
  <si>
    <t>RENT3 está em tendência de baixa no curto prazo e abaixo de 39,9 projetaria de 34,27 a 28,64. Tem resistências em 41,06  e 52,31.</t>
  </si>
  <si>
    <t>LOGG3 está em tendência de alta no curto prazo e acima de 21,49 projetaria de 24,99 a 30,65. Tem suportes em 20,53 e 18,77. O padrão de volume favorece a alta. O IFR sobrecomprado alerta realizações se perder 20,53.</t>
  </si>
  <si>
    <t>LREN3 está em tendência de alta no curto prazo e acima de 17,54 projetaria de 21,8 a 28,7. Tem suportes em 16,82 e 14,68. O padrão de volume favorece a alta. O IFR sobrecomprado alerta realizações se perder 16,82.</t>
  </si>
  <si>
    <t>LWSA3 está em tendência de alta no curto prazo e acima de 3,97 projetaria de 4,89 a 6,39. Tem suportes em 3,61 e 3,14.</t>
  </si>
  <si>
    <t>MDIA3 está em tendência de baixa no curto prazo e abaixo de 23,74 projetaria de 21,53 a 19,32. Tem resistências em 24,06  e 28,47.</t>
  </si>
  <si>
    <t>MGLU3 está em tendência de alta no curto prazo e acima de 11,5 projetaria de 15,18 a 21,14. Tem suportes em 9,31 e 7,46. O padrão de volume favorece a alta.</t>
  </si>
  <si>
    <t>POMO3 está em tendência de alta no curto prazo e acima de 6,12 projetaria de 7,14 a 8,8. Tem suportes em 5,53 e 5,01. O IFR sobrecomprado alerta realizações se perder 5,53.</t>
  </si>
  <si>
    <t>POMO4 está em tendência de alta no curto prazo e acima de 8,27 projetaria de 9,85 a 12,4. Tem suportes em 7,03 e 6,23.</t>
  </si>
  <si>
    <t>MRFG3 está em tendência de baixa no curto prazo e abaixo de 19,8 projetaria de 16,85 a 13,91. Tem resistências em 20,88  e 26,76.</t>
  </si>
  <si>
    <t>MATD3 está em tendência de alta no curto prazo e acima de 4,76 projetaria de 5,62 a 7,03. Tem suportes em 4,41 e 3,97.</t>
  </si>
  <si>
    <t>CASH3 está em tendência de alta no curto prazo e acima de 9,43 projetaria de 13,58 a 20,3. Tem suportes em 8,1 e 6,02.</t>
  </si>
  <si>
    <t>Melnick</t>
  </si>
  <si>
    <t>MELK3</t>
  </si>
  <si>
    <t>MELK3 está em tendência de baixa no curto prazo e abaixo de 3,13 projetaria de 2,9 a 2,67. Tem resistências em 3,3  e 3,75.</t>
  </si>
  <si>
    <t>MELI34 está em tendência de alta no curto prazo e acima de 123,43 projetaria de 147,4 a 186,19. Tem suportes em 119,08 e 107,09. O padrão de volume favorece a alta. O IFR sobrecomprado alerta realizações se perder 119,08.</t>
  </si>
  <si>
    <t>M1TA34 está em tendência de alta no curto prazo e acima de 151,94 projetaria de 183,96 a 235,79. Tem suportes em 129,92 e 113,9. O IFR sobrecomprado alerta realizações se perder 129,92.</t>
  </si>
  <si>
    <t>LEVE3 está em tendência de baixa no curto prazo e abaixo de 28,18 projetaria de 26,6 a 25,02. Tem resistências em 29,69  e 32,84.</t>
  </si>
  <si>
    <t>MSFT34 está em tendência de alta no curto prazo e acima de 110,11 projetaria de 125,84 a 151,29. Tem suportes em 105,4 e 97,53. O IFR sobrecomprado alerta realizações se perder 105,4.</t>
  </si>
  <si>
    <t>M2ST34 está em tendência de alta no curto prazo e acima de 37 projetaria de 47,92 a 65,59. Tem suportes em 31,86 e 26,39.</t>
  </si>
  <si>
    <t>MILS3 está em tendência de alta no curto prazo e acima de 10,73 projetaria de 12,38 a 15,05. Tem suportes em 10,48 e 9,65. O padrão de volume favorece a alta. O IFR sobrecomprado alerta realizações se perder 10,48.</t>
  </si>
  <si>
    <t>BEEF3 está em tendência de baixa no curto prazo e abaixo de 5,1 projetaria de 4 a 2,91. Tem resistências em 5,24  e 7,42.</t>
  </si>
  <si>
    <t>MTRE3 está em tendência de alta no curto prazo e acima de 4,3 projetaria de 5,28 a 6,87. Tem suportes em 4,16 e 3,66. O padrão de volume favorece a alta. O IFR sobrecomprado alerta realizações se perder 4,16.</t>
  </si>
  <si>
    <t>MOTV3 está em tendência de alta no curto prazo e acima de 13,98 projetaria de 16,52 a 20,64. Tem suportes em 13,22 e 11,94.</t>
  </si>
  <si>
    <t>MDNE3 está em tendência de alta no curto prazo e acima de 19,59 projetaria de 25,47 a 34,99. Tem suportes em 16,9 e 13,95. O padrão de volume favorece a alta. O IFR sobrecomprado alerta realizações se perder 16,9.</t>
  </si>
  <si>
    <t>MOVI3 está em tendência de alta no curto prazo e acima de 7,74 projetaria de 10,49 a 14,94. Tem suportes em 6,57 e 5,19.</t>
  </si>
  <si>
    <t>MRVE3 está em tendência de baixa no curto prazo e abaixo de 5,35 projetaria de 4,76 a 4,17. Tem resistências em 5,58  e 6,75.</t>
  </si>
  <si>
    <t>MLAS3 está em tendência de alta no curto prazo e acima de 1,4 projetaria de 1,6 a 1,93. Tem suportes em 1,23 e 1,12.</t>
  </si>
  <si>
    <t>MULT3 está em tendência de alta no curto prazo e acima de 26,35 projetaria de 30,43 a 37,04. Tem suportes em 25,44 e 23,39. O padrão de volume favorece a alta.</t>
  </si>
  <si>
    <t>NEOE3 está em tendência de alta no curto prazo e acima de 23,57 projetaria de 27,25 a 33,22. Tem suportes em 22,77 e 20,92.</t>
  </si>
  <si>
    <t>NFLX34 está em tendência de alta no curto prazo e acima de 134,99 projetaria de 158,58 a 196,76. Tem suportes em 128,55 e 116,75.</t>
  </si>
  <si>
    <t>NIKE34 está em tendência de alta no curto prazo e acima de 47,47 projetaria de 58,22 a 75,62. Tem suportes em 33,97 e 28,59.</t>
  </si>
  <si>
    <t>ROXO34 está em tendência de alta no curto prazo e acima de 13,45 projetaria de 16,36 a 21,08. Tem suportes em 12,34 e 10,88. O IFR sobrecomprado alerta realizações se perder 12,34.</t>
  </si>
  <si>
    <t>NVDC34 está em tendência de alta no curto prazo e acima de 18,29 projetaria de 23 a 30,63. Tem suportes em 15,55 e 13,19. O padrão de volume favorece a alta. O IFR sobrecomprado alerta realizações se perder 15,55.</t>
  </si>
  <si>
    <t>OPCT3 está em tendência de alta no curto prazo e acima de 5,92 projetaria de 6,58 a 7,65. Tem suportes em 5,66 e 5,32.</t>
  </si>
  <si>
    <t>ODPV3 está em tendência de alta no curto prazo e acima de 11,59 projetaria de 12,66 a 14,39. Tem suportes em 11,1 e 10,56. O padrão de volume favorece a alta.</t>
  </si>
  <si>
    <t>OIBR3 está em tendência de alta no curto prazo e acima de 1,67 projetaria de 2,41 a 3,62. Tem suportes em 0,66 e 0,28.</t>
  </si>
  <si>
    <t>ORVR3 está em tendência de alta no curto prazo e acima de 53,66 projetaria de 64,54 a 82,16. Tem suportes em 51,27 e 45,82. O IFR sobrecomprado alerta realizações se perder 51,27.</t>
  </si>
  <si>
    <t>PCAR3 está em tendência de baixa no curto prazo e abaixo de 3,31 projetaria de 2,5 a 1,7. Tem resistências em 3,59  e 5,19.</t>
  </si>
  <si>
    <t>PAGS34 está em tendência de baixa no curto prazo e abaixo de 9,97 projetaria de 8,69 a 7,42. Tem resistências em 10,95  e 13,49.</t>
  </si>
  <si>
    <t>PGMN3 está em tendência de baixa no curto prazo e abaixo de 3,3 projetaria de 3,02 a 2,74. Tem resistências em 3,44  e 3,99.</t>
  </si>
  <si>
    <t>P2LT34 está em tendência de alta no curto prazo e acima de 249 projetaria de 322,97 a 442,67. Tem suportes em 236,23 e 199,24.</t>
  </si>
  <si>
    <t>P1DD34 está em tendência de alta no curto prazo e acima de 75,81 projetaria de 90,77 a 114,98. Tem suportes em 64,2 e 56,71.</t>
  </si>
  <si>
    <t>PETR3 está em tendência de alta no curto prazo e acima de 41,71 projetaria de 47,85 a 57,81. Tem suportes em 33,75 e 30,67.</t>
  </si>
  <si>
    <t>PETR4 está em tendência de alta no curto prazo e acima de 37,74 projetaria de 42,73 a 50,81. Tem suportes em 31,59 e 29,09.</t>
  </si>
  <si>
    <t>RECV3 está em tendência de alta no curto prazo e acima de 17,14 projetaria de 19,92 a 24,43. Tem suportes em 14,92 e 13,52.</t>
  </si>
  <si>
    <t>PRIO3 está em tendência de alta no curto prazo e acima de 43,71 projetaria de 50,52 a 61,55. Tem suportes em 38,41 e 35.</t>
  </si>
  <si>
    <t>PETZ3 está em tendência de baixa no curto prazo e abaixo de 4,05 projetaria de 3,63 a 3,21. Tem resistências em 4,22  e 5,05.</t>
  </si>
  <si>
    <t>PINE4 está em tendência de alta no curto prazo e acima de 5,3 projetaria de 6,03 a 7,21. Tem suportes em 5,03 e 4,66. O padrão de volume favorece a alta. O IFR sobrecomprado alerta realizações se perder 5,03.</t>
  </si>
  <si>
    <t>PLPL3 está em tendência de alta no curto prazo e acima de 14,45 projetaria de 18,55 a 25,2. Tem suportes em 13,66 e 11,6. O padrão de volume favorece a alta. O IFR sobrecomprado alerta realizações se perder 13,66.</t>
  </si>
  <si>
    <t>PSSA3 está em tendência de alta no curto prazo e acima de 48,64 projetaria de 57,14 a 70,91. Tem suportes em 47,17 e 42,91. O IFR sobrecomprado alerta realizações se perder 47,17.</t>
  </si>
  <si>
    <t>PTBL3</t>
  </si>
  <si>
    <t>PTBL3 está em tendência de alta no curto prazo e acima de 4,46 projetaria de 5,18 a 6,36. Tem suportes em 4,08 e 3,71.</t>
  </si>
  <si>
    <t>POSI3 está em tendência de baixa no curto prazo e abaixo de 4,92 projetaria de 4,43 a 3,95. Tem resistências em 5,41  e 6,37.</t>
  </si>
  <si>
    <t>PRNR3 está em tendência de alta no curto prazo e acima de 17,91 projetaria de 21,06 a 26,16. Tem suportes em 16 e 14,42. O padrão de volume favorece a alta.</t>
  </si>
  <si>
    <t>PFRM3 está em tendência de alta no curto prazo e acima de 8,22 projetaria de 9,62 a 11,9. Tem suportes em 7,67 e 6,96. O padrão de volume favorece a alta.</t>
  </si>
  <si>
    <t>QUAL3 está em tendência de alta no curto prazo e acima de 2,29 projetaria de 2,79 a 3,61. Tem suportes em 2,12 e 1,86. O padrão de volume favorece a alta.</t>
  </si>
  <si>
    <t>LJQQ3 está em tendência de alta no curto prazo e acima de 3,42 projetaria de 4,37 a 5,92. Tem suportes em 3,02 e 2,54.</t>
  </si>
  <si>
    <t>RaiaDrogasil</t>
  </si>
  <si>
    <t>RADL3 está em tendência de baixa no curto prazo e abaixo de 15 projetaria de 12,59 a 10,19. Tem resistências em 15,53  e 20,33. O IFR sobrevendido alerta para recuperações se superar 15,53</t>
  </si>
  <si>
    <t>RAIZ4 está em tendência de baixa no curto prazo e abaixo de 1,68 projetaria de 1,53 a 1,38. Tem resistências em 1,72  e 2,01.</t>
  </si>
  <si>
    <t>RAPT4 está em tendência de baixa no curto prazo e abaixo de 8 projetaria de 7,45 a 6,9. Tem resistências em 8,29  e 9,38.</t>
  </si>
  <si>
    <t>RCSL4 está em tendência de alta no curto prazo e acima de 1,78 projetaria de 2,48 a 3,62. Tem suportes em 1,27 e 0,91.</t>
  </si>
  <si>
    <t>RDOR3 está em tendência de alta no curto prazo e acima de 35,48 projetaria de 41,66 a 51,66. Tem suportes em 34,49 e 31,39. O IFR sobrecomprado alerta realizações se perder 34,49.</t>
  </si>
  <si>
    <t>RAIL3 está em tendência de baixa no curto prazo e abaixo de 17,54 projetaria de 16,26 a 14,99. Tem resistências em 18,2  e 20,74.</t>
  </si>
  <si>
    <t>SBSP3 está em tendência de alta no curto prazo e acima de 118,76 projetaria de 140,31 a 175,2. Tem suportes em 114,42 e 103,64.</t>
  </si>
  <si>
    <t>SAPR4 está em tendência de alta no curto prazo e acima de 6,24 projetaria de 7 a 8,23. Tem suportes em 5,98 e 5,59.</t>
  </si>
  <si>
    <t>SAPR11 está em tendência de alta no curto prazo e acima de 31,41 projetaria de 35,37 a 41,79. Tem suportes em 29,7 e 27,71. O padrão de volume favorece a alta.</t>
  </si>
  <si>
    <t>SANB11 está em tendência de alta no curto prazo e acima de 30,72 projetaria de 35,52 a 43,31. Tem suportes em 30,27 e 27,86. O IFR sobrecomprado alerta realizações se perder 30,27.</t>
  </si>
  <si>
    <t>STBP3 está em tendência de alta no curto prazo e acima de 13,58 projetaria de 14,16 a 15,1. Tem suportes em 13,51 e 13,21. O padrão de volume favorece a alta.</t>
  </si>
  <si>
    <t>SMTO3 está em tendência de alta no curto prazo e acima de 25,08 projetaria de 29,25 a 36. Tem suportes em 19,77 e 17,68.</t>
  </si>
  <si>
    <t>SHUL4 está em tendência de alta no curto prazo e acima de 6,16 projetaria de 6,87 a 8,03. Tem suportes em 5,48 e 5,12. O padrão de volume favorece a alta.</t>
  </si>
  <si>
    <t>SEER3 está em tendência de alta no curto prazo e acima de 8,82 projetaria de 11,86 a 16,78. Tem suportes em 7,78 e 6,25. O padrão de volume favorece a alta. O IFR sobrecomprado alerta realizações se perder 7,78.</t>
  </si>
  <si>
    <t>CSNA3 está em tendência de alta no curto prazo e acima de 10,33 projetaria de 12,11 a 15. Tem suportes em 9,21 e 8,31.</t>
  </si>
  <si>
    <t>SIMH3 está em tendência de baixa no curto prazo e abaixo de 4,74 projetaria de 3,91 a 3,08. Tem resistências em 4,99  e 6,64.</t>
  </si>
  <si>
    <t>SLCE3 está em tendência de baixa no curto prazo e abaixo de 18,67 projetaria de 17,48 a 16,3. Tem resistências em 19,04  e 21,4.</t>
  </si>
  <si>
    <t>SMFT3 está em tendência de baixa no curto prazo e abaixo de 22,49 projetaria de 20,09 a 17,69. Tem resistências em 23,35  e 28,14.</t>
  </si>
  <si>
    <t>STOC34 está em tendência de baixa no curto prazo e abaixo de 73,95 projetaria de 63,16 a 52,38. Tem resistências em 77,86  e 99,42.</t>
  </si>
  <si>
    <t>SUZB3 está em tendência de alta no curto prazo e acima de 63,51 projetaria de 72,31 a 86,56. Tem suportes em 52,94 e 48,53.</t>
  </si>
  <si>
    <t>SYNE3 está em tendência de alta no curto prazo e acima de 5,92 projetaria de 7,03 a 8,83. Tem suportes em 5,62 e 5,06. O IFR sobrecomprado alerta realizações se perder 5,62.</t>
  </si>
  <si>
    <t>TAEE4 está em tendência de alta no curto prazo e acima de 11,89 projetaria de 12,91 a 14,56. Tem suportes em 11,63 e 11,11.</t>
  </si>
  <si>
    <t>TAEE11 está em tendência de alta no curto prazo e acima de 35,63 projetaria de 38,78 a 43,88. Tem suportes em 34,93 e 33,35. O padrão de volume favorece a alta.</t>
  </si>
  <si>
    <t>TSMC34 está em tendência de alta no curto prazo e acima de 166,98 projetaria de 209,1 a 277,26. Tem suportes em 134,51 e 113,44. O IFR sobrecomprado alerta realizações se perder 134,51.</t>
  </si>
  <si>
    <t>TASA4 está em tendência de alta no curto prazo e acima de 8,37 projetaria de 9,26 a 10,71. Tem suportes em 7,48 e 7,03.</t>
  </si>
  <si>
    <t>TGMA3 está em tendência de baixa no curto prazo e abaixo de 33,9 projetaria de 31,06 a 28,22. Tem resistências em 34,45  e 40,12.</t>
  </si>
  <si>
    <t>VIVT3 está em tendência de alta no curto prazo e acima de 28,89 projetaria de 32,81 a 39,16. Tem suportes em 27,89 e 25,92.</t>
  </si>
  <si>
    <t>TEND3 está em tendência de alta no curto prazo e acima de 21 projetaria de 26,7 a 35,93. Tem suportes em 20,31 e 17,45. O IFR sobrecomprado alerta realizações se perder 20,31.</t>
  </si>
  <si>
    <t>TSLA34 está em tendência de alta no curto prazo e acima de 83,48 projetaria de 110,62 a 154,54. Tem suportes em 58,85 e 45,27. O IFR sobrecomprado alerta realizações se perder 58,85.</t>
  </si>
  <si>
    <t>TIMS3 está em tendência de alta no curto prazo e acima de 20,41 projetaria de 25,05 a 32,56. Tem suportes em 19,63 e 17,3.</t>
  </si>
  <si>
    <t>TOTS3 está em tendência de alta no curto prazo e acima de 41,04 projetaria de 50,34 a 65,38. Tem suportes em 40,09 e 35,43. O IFR sobrecomprado alerta realizações se perder 40,09.</t>
  </si>
  <si>
    <t>TFCO4 está em tendência de alta no curto prazo e acima de 13,26 projetaria de 16,33 a 21,32. Tem suportes em 12,74 e 11,2. O padrão de volume favorece a alta. O IFR sobrecomprado alerta realizações se perder 12,74.</t>
  </si>
  <si>
    <t>TRIS3 está em tendência de alta no curto prazo e acima de 7,2 projetaria de 9,1 a 12,17. Tem suportes em 6,96 e 6. O padrão de volume favorece a alta. O IFR sobrecomprado alerta realizações se perder 6,96.</t>
  </si>
  <si>
    <t>TUPY3 está em tendência de baixa no curto prazo e abaixo de 18,37 projetaria de 15,98 a 13,59. Tem resistências em 18,98  e 23,75.</t>
  </si>
  <si>
    <t>UGPA3 está em tendência de alta no curto prazo e acima de 18,37 projetaria de 20,59 a 24,2. Tem suportes em 17,18 e 16,06.</t>
  </si>
  <si>
    <t>FIQE3 está em tendência de alta no curto prazo e acima de 4,1 projetaria de 4,62 a 5,46. Tem suportes em 3,92 e 3,65.</t>
  </si>
  <si>
    <t>UNIP6 está em tendência de alta no curto prazo e acima de 57,99 projetaria de 67,5 a 82,89. Tem suportes em 55,54 e 50,78. O padrão de volume favorece a alta.</t>
  </si>
  <si>
    <t>UNHH34 está em tendência de baixa no curto prazo e abaixo de 20,09 projetaria de 10,61 a 1,13. Tem resistências em 23,33  e 42,28. O IFR sobrevendido alerta para recuperações se superar 23,33</t>
  </si>
  <si>
    <t>USIM5 está em tendência de baixa no curto prazo e abaixo de 5,48 projetaria de 4,98 a 4,49. Tem resistências em 5,59  e 6,57.</t>
  </si>
  <si>
    <t>VLID3 está em tendência de alta no curto prazo e acima de 26,49 projetaria de 30,25 a 36,34. Tem suportes em 25,58 e 23,69.</t>
  </si>
  <si>
    <t>VAMO3 está em tendência de baixa no curto prazo e abaixo de 4,2 projetaria de 3,58 a 2,97. Tem resistências em 4,51  e 5,73.</t>
  </si>
  <si>
    <t>VBBR3 está em tendência de alta no curto prazo e acima de 19,31 projetaria de 21,76 a 25,74. Tem suportes em 18,31 e 17,08. O padrão de volume favorece a alta.</t>
  </si>
  <si>
    <t>VISA34 está em tendência de alta no curto prazo e acima de 106,38 projetaria de 117,66 a 135,92. Tem suportes em 99,8 e 94,15. O padrão de volume favorece a alta. O IFR sobrecomprado alerta realizações se perder 99,8.</t>
  </si>
  <si>
    <t>VTRU3 está em tendência de alta no curto prazo e acima de 11,72 projetaria de 15,72 a 22,19. Tem suportes em 10,23 e 8,22. O padrão de volume favorece a alta. O IFR sobrecomprado alerta realizações se perder 10,23.</t>
  </si>
  <si>
    <t>VIVA3 está em tendência de alta no curto prazo e acima de 24,44 projetaria de 29,8 a 38,47. Tem suportes em 23,03 e 20,34. O padrão de volume favorece a alta. O IFR sobrecomprado alerta realizações se perder 23,03.</t>
  </si>
  <si>
    <t>VVEO3 está em tendência de alta no curto prazo e acima de 2,01 projetaria de 2,59 a 3,53. Tem suportes em 1,23 e 0,93. O padrão de volume favorece a alta. O IFR sobrecomprado alerta realizações se perder 1,23.</t>
  </si>
  <si>
    <t>VULC3 está em tendência de alta no curto prazo e acima de 21,41 projetaria de 25,72 a 32,71. Tem suportes em 20,93 e 18,77. O IFR sobrecomprado alerta realizações se perder 20,93.</t>
  </si>
  <si>
    <t>WALM34 está em tendência de baixa no curto prazo e abaixo de 32,29 projetaria de 29,36 a 26,44. Tem resistências em 34,3  e 40,14.</t>
  </si>
  <si>
    <t>DISB34 está em tendência de alta no curto prazo e acima de 45,82 projetaria de 54,62 a 68,86. Tem suportes em 41,9 e 37,49. O IFR sobrecomprado alerta realizações se perder 41,9.</t>
  </si>
  <si>
    <t>WEGE3 está em tendência de baixa no curto prazo e abaixo de 43,85 projetaria de 39,01 a 34,17. Tem resistências em 44,46  e 54,13.</t>
  </si>
  <si>
    <t>PORT3 está em tendência de alta no curto prazo e acima de 17,4 projetaria de 18,55 a 20,42. Tem suportes em 17,31 e 16,73. O IFR sobrecomprado alerta realizações se perder 17,31.</t>
  </si>
  <si>
    <t>WIZC3 está em tendência de alta no curto prazo e acima de 6,93 projetaria de 8,18 a 10,21. Tem suportes em 6,39 e 5,76. O padrão de volume favorece a alta. O IFR sobrecomprado alerta realizações se perder 6,39.</t>
  </si>
  <si>
    <t>YDUQ3 está em tendência de alta no curto prazo e acima de 16,35 projetaria de 21,48 a 29,8. Tem suportes em 15,06 e 12,49.</t>
  </si>
  <si>
    <t>Zamp S.A.</t>
  </si>
  <si>
    <t>ZAMP3</t>
  </si>
  <si>
    <t>ZAMP3 está em tendência de alta no curto prazo e acima de 3,27 projetaria de 3,85 a 4,8. Tem suportes em 3,09 e 2,79.</t>
  </si>
  <si>
    <t>BOVB11 está em tendência de alta no curto prazo e acima de 142 projetaria de 155,06 a 176,2. Tem suportes em 141,05 e 134,51. O padrão de volume favorece a alta. O IFR sobrecomprado alerta realizações se perder 141,05.</t>
  </si>
  <si>
    <t>COIN11 está em tendência de alta no curto prazo e acima de 105,36 projetaria de 126,22 a 159,98. Tem suportes em 89,01 e 78,57. O IFR sobrecomprado alerta realizações se perder 89,01.</t>
  </si>
  <si>
    <t>IWMI11 está em tendência de alta no curto prazo e acima de 95,89 projetaria de 111,51 a 136,79. Tem suportes em 78,99 e 71,17. O padrão de volume favorece a alta.</t>
  </si>
  <si>
    <t>SPYI11 está em tendência de alta no curto prazo e acima de 124,06 projetaria de 140,32 a 166,65. Tem suportes em 110,56 e 102,42. O padrão de volume favorece a alta. O IFR sobrecomprado alerta realizações se perder 110,56.</t>
  </si>
  <si>
    <t>QQQI11 está em tendência de alta no curto prazo e acima de 109,57 projetaria de 125,48 a 151,23. Tem suportes em 98,91 e 90,95. O IFR sobrecomprado alerta realizações se perder 98,91.</t>
  </si>
  <si>
    <t>BITH11 está em tendência de alta no curto prazo e acima de 150,33 projetaria de 180 a 228,02. Tem suportes em 130,5 e 115,66. O padrão de volume favorece a alta. O IFR sobrecomprado alerta realizações se perder 130,5.</t>
  </si>
  <si>
    <t>ETHE11 está em tendência de alta no curto prazo e acima de 62,61 projetaria de 85,66 a 122,96. Tem suportes em 40,62 e 29,09. O IFR sobrecomprado alerta realizações se perder 40,62.</t>
  </si>
  <si>
    <t>HASH11 está em tendência de alta no curto prazo e acima de 94,88 projetaria de 117,22 a 153,37. Tem suportes em 77,07 e 65,89. O IFR sobrecomprado alerta realizações se perder 77,07.</t>
  </si>
  <si>
    <t>WRLD11 está em tendência de alta no curto prazo e acima de 131,57 projetaria de 147,24 a 172,61. Tem suportes em 122,56 e 114,72. O IFR sobrecomprado alerta realizações se perder 122,56.</t>
  </si>
  <si>
    <t>BOVA11 está em tendência de alta no curto prazo e acima de 136,44 projetaria de 149,52 a 170,7. Tem suportes em 135,13 e 128,58. O IFR sobrecomprado alerta realizações se perder 135,13.</t>
  </si>
  <si>
    <t>BIAU39 está em tendência de baixa no curto prazo e abaixo de 84,2 projetaria de 78,49 a 72,79. Tem resistências em 86,88  e 98,28.</t>
  </si>
  <si>
    <t>iShares MSCI Acwi (All Country World Index)</t>
  </si>
  <si>
    <t>BACW39</t>
  </si>
  <si>
    <t>BACW39 está em tendência de alta no curto prazo e acima de 73,17 projetaria de 81,38 a 94,68. Tem suportes em 68,89 e 64,78. O padrão de volume favorece a alta.</t>
  </si>
  <si>
    <t>IVVB11 está em tendência de alta no curto prazo e acima de 410,42 projetaria de 466,38 a 556,94. Tem suportes em 369,51 e 341,52. O IFR sobrecomprado alerta realizações se perder 369,51.</t>
  </si>
  <si>
    <t>SMAL11 está em tendência de alta no curto prazo e acima de 105,55 projetaria de 118,7 a 139,98. Tem suportes em 103,9 e 97,32. O padrão de volume favorece a alta. O IFR sobrecomprado alerta realizações se perder 103,9.</t>
  </si>
  <si>
    <t>BOVV11 está em tendência de alta no curto prazo e acima de 142,94 projetaria de 156,57 a 178,64. Tem suportes em 141,65 e 134,83. O IFR sobrecomprado alerta realizações se perder 141,65.</t>
  </si>
  <si>
    <t>DIVO11 está em tendência de alta no curto prazo e acima de 101,69 projetaria de 110,75 a 125,42. Tem suportes em 100,6 e 96,06. O IFR sobrecomprado alerta realizações se perder 100,6.</t>
  </si>
  <si>
    <t>It Now Ifnc Fundo de Indice</t>
  </si>
  <si>
    <t>FIND11</t>
  </si>
  <si>
    <t>FIND11 está em tendência de alta no curto prazo e acima de 154,69 projetaria de 180,08 a 221,18. Tem suportes em 153,15 e 140,45. O IFR sobrecomprado alerta realizações se perder 153,15.</t>
  </si>
  <si>
    <t>SMAC11 está em tendência de alta no curto prazo e acima de 55,22 projetaria de 62,09 a 73,22. Tem suportes em 54,75 e 51,31. O padrão de volume favorece a alta. O IFR sobrecomprado alerta realizações se perder 54,75.</t>
  </si>
  <si>
    <t>SPXR11 está em tendência de alta no curto prazo e acima de 56,5 projetaria de 65,58 a 80,28. Tem suportes em 50,94 e 46,39. O IFR sobrecomprado alerta realizações se perder 50,94.</t>
  </si>
  <si>
    <t>SPXI11 está em tendência de alta no curto prazo e acima de 399,48 projetaria de 454,12 a 542,55. Tem suportes em 359,37 e 332,04. O IFR sobrecomprado alerta realizações se perder 359,37.</t>
  </si>
  <si>
    <t>TECK11 está em tendência de alta no curto prazo e acima de 109 projetaria de 129,5 a 162,68. Tem suportes em 98,66 e 88,4. O IFR sobrecomprado alerta realizações se perder 98,66.</t>
  </si>
  <si>
    <t>NSDV11 está em tendência de alta no curto prazo e acima de 127,06 projetaria de 139,31 a 159,14. Tem suportes em 125,5 e 119,37. O IFR sobrecomprado alerta realizações se perder 125,5.</t>
  </si>
  <si>
    <t>NDIV11 está em tendência de alta no curto prazo e acima de 111,56 projetaria de 122,41 a 139,98. Tem suportes em 110,1 e 104,67. O IFR sobrecomprado alerta realizações se perder 110,1.</t>
  </si>
  <si>
    <t>Pactual Ibov</t>
  </si>
  <si>
    <t>IBOB11</t>
  </si>
  <si>
    <t>IBOB11 está em tendência de alta no curto prazo e acima de 114,5 projetaria de 125,19 a 142,5. Tem suportes em 113,74 e 108,39. O padrão de volume favorece a alta. O IFR sobrecomprado alerta realizações se perder 113,74.</t>
  </si>
  <si>
    <t>Pibb Ind Brasil 50</t>
  </si>
  <si>
    <t>PIBB11</t>
  </si>
  <si>
    <t>PIBB11 está em tendência de alta no curto prazo e acima de 249,5 projetaria de 273,22 a 311,61. Tem suportes em 243,75 e 231,88. O IFR sobrecomprado alerta realizações se perder 243,75.</t>
  </si>
  <si>
    <t>QBTC11 está em tendência de alta no curto prazo e acima de 40 projetaria de 47,84 a 60,54. Tem suportes em 34,64 e 30,71. O IFR sobrecomprado alerta realizações se perder 34,64.</t>
  </si>
  <si>
    <t>QSOL11 está em tendência de alta no curto prazo e acima de 19,57 projetaria de 27,08 a 39,24. Tem suportes em 11,68 e 7,92.</t>
  </si>
  <si>
    <t>QETH11 está em tendência de alta no curto prazo e acima de 14,98 projetaria de 20,39 a 29,16. Tem suportes em 9,81 e 7,1. O IFR sobrecomprado alerta realizações se perder 9,81.</t>
  </si>
  <si>
    <t>SOLH11 está em tendência de alta no curto prazo e acima de 44,5 projetaria de 61,72 a 89,59. Tem suportes em 26,35 e 17,73.</t>
  </si>
  <si>
    <t>Trend China</t>
  </si>
  <si>
    <t>XINA11</t>
  </si>
  <si>
    <t>XINA11 está em tendência de alta no curto prazo e acima de 8,65 projetaria de 9,81 a 11,7. Tem suportes em 7,81 e 7,22.</t>
  </si>
  <si>
    <t>BOVX11 está em tendência de alta no curto prazo e acima de 14,2 projetaria de 15,54 a 17,71. Tem suportes em 14,05 e 13,37. O padrão de volume favorece a alta. O IFR sobrecomprado alerta realizações se perder 14,05.</t>
  </si>
  <si>
    <t>NASD11 está em tendência de alta no curto prazo e acima de 18,5 projetaria de 21,52 a 26,42. Tem suportes em 16,6 e 15,08. O IFR sobrecomprado alerta realizações se perder 16,6.</t>
  </si>
  <si>
    <t>GOLD11 está em tendência de baixa no curto prazo e abaixo de 18,71 projetaria de 17,47 a 16,23. Tem resistências em 19,23  e 21,7.</t>
  </si>
  <si>
    <t>USAL11 está em tendência de alta no curto prazo e acima de 15,85 projetaria de 18,09 a 21,73. Tem suportes em 14,03 e 12,9. O padrão de volume favorece a alta. O IFR sobrecomprado alerta realizações se perder 14,03.</t>
  </si>
  <si>
    <t>UTEC11 está em tendência de alta no curto prazo e acima de 24,11 projetaria de 29,12 a 37,23. Tem suportes em 20,25 e 17,74. O padrão de volume favorece a alta. O IFR sobrecomprado alerta realizações se perder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</si>
</sst>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A284" zoomScaleNormal="100" workbookViewId="0">
      <selection activeCell="L291" sqref="L291"/>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212</v>
      </c>
      <c r="W7" s="21">
        <f>COUNTIF($P$15:$P$350,"Baixa")</f>
        <v>60</v>
      </c>
      <c r="X7" s="21"/>
      <c r="Y7" s="21">
        <f>V7+W7</f>
        <v>272</v>
      </c>
    </row>
    <row r="8" spans="2:259" ht="15" customHeight="1" x14ac:dyDescent="0.25">
      <c r="B8" s="3"/>
      <c r="C8" s="31"/>
      <c r="D8" s="32"/>
      <c r="E8" s="32"/>
      <c r="F8" s="32"/>
      <c r="G8" s="32"/>
      <c r="H8" s="32"/>
      <c r="I8" s="32"/>
      <c r="J8" s="32"/>
      <c r="K8" s="32"/>
      <c r="L8" s="32"/>
      <c r="M8" s="32"/>
      <c r="N8" s="32"/>
      <c r="O8" s="33"/>
      <c r="P8" s="32"/>
      <c r="Q8" s="34"/>
      <c r="R8" s="23"/>
      <c r="V8" s="37">
        <f>V7/Y7</f>
        <v>0.77941176470588236</v>
      </c>
      <c r="W8" s="37">
        <f>W7/Y7</f>
        <v>0.22058823529411764</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45793</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14.11</v>
      </c>
      <c r="G15" s="18">
        <v>12.94</v>
      </c>
      <c r="H15" s="18">
        <v>11.77</v>
      </c>
      <c r="I15" s="17"/>
      <c r="J15" s="18">
        <v>14.5</v>
      </c>
      <c r="K15" s="18">
        <v>16.829999999999998</v>
      </c>
      <c r="L15" s="18">
        <v>20.6</v>
      </c>
      <c r="M15" s="18"/>
      <c r="N15" s="18">
        <v>32.186612097999998</v>
      </c>
      <c r="O15" s="18">
        <v>24.580198788999997</v>
      </c>
      <c r="P15" s="19" t="s">
        <v>17</v>
      </c>
      <c r="Q15" s="14" t="s">
        <v>534</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21.45</v>
      </c>
      <c r="G16" s="17">
        <v>20.48</v>
      </c>
      <c r="H16" s="17">
        <v>19.52</v>
      </c>
      <c r="I16" s="17"/>
      <c r="J16" s="17">
        <v>21.88</v>
      </c>
      <c r="K16" s="17">
        <v>23.8</v>
      </c>
      <c r="L16" s="17">
        <v>26.92</v>
      </c>
      <c r="M16" s="17"/>
      <c r="N16" s="17">
        <v>63.919838040999998</v>
      </c>
      <c r="O16" s="36">
        <v>11.556144788999999</v>
      </c>
      <c r="P16" s="20" t="s">
        <v>26</v>
      </c>
      <c r="Q16" s="15" t="s">
        <v>535</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476</v>
      </c>
      <c r="D17" s="19" t="s">
        <v>477</v>
      </c>
      <c r="E17" s="16"/>
      <c r="F17" s="18">
        <v>80.5</v>
      </c>
      <c r="G17" s="18">
        <v>69.23</v>
      </c>
      <c r="H17" s="18">
        <v>57.96</v>
      </c>
      <c r="I17" s="17"/>
      <c r="J17" s="18">
        <v>93.97</v>
      </c>
      <c r="K17" s="18">
        <v>116.5</v>
      </c>
      <c r="L17" s="18">
        <v>152.97</v>
      </c>
      <c r="M17" s="18"/>
      <c r="N17" s="18">
        <v>74.705753790000003</v>
      </c>
      <c r="O17" s="18">
        <v>1.6754081311</v>
      </c>
      <c r="P17" s="19" t="s">
        <v>26</v>
      </c>
      <c r="Q17" s="14" t="s">
        <v>536</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446</v>
      </c>
      <c r="D18" s="20" t="s">
        <v>447</v>
      </c>
      <c r="E18" s="16"/>
      <c r="F18" s="17">
        <v>4.5199999999999996</v>
      </c>
      <c r="G18" s="17">
        <v>3.09</v>
      </c>
      <c r="H18" s="17">
        <v>1.67</v>
      </c>
      <c r="I18" s="17"/>
      <c r="J18" s="17">
        <v>8.15</v>
      </c>
      <c r="K18" s="17">
        <v>10.99</v>
      </c>
      <c r="L18" s="17">
        <v>15.6</v>
      </c>
      <c r="M18" s="17"/>
      <c r="N18" s="17">
        <v>53.777526764000001</v>
      </c>
      <c r="O18" s="36">
        <v>2.0832489999999999</v>
      </c>
      <c r="P18" s="20" t="s">
        <v>26</v>
      </c>
      <c r="Q18" s="15" t="s">
        <v>537</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20</v>
      </c>
      <c r="D19" s="19" t="s">
        <v>21</v>
      </c>
      <c r="E19" s="16"/>
      <c r="F19" s="18">
        <v>24.73</v>
      </c>
      <c r="G19" s="18">
        <v>20.78</v>
      </c>
      <c r="H19" s="18">
        <v>16.829999999999998</v>
      </c>
      <c r="I19" s="17"/>
      <c r="J19" s="18">
        <v>30.15</v>
      </c>
      <c r="K19" s="18">
        <v>38.04</v>
      </c>
      <c r="L19" s="18">
        <v>50.82</v>
      </c>
      <c r="M19" s="18"/>
      <c r="N19" s="18">
        <v>48.390525683</v>
      </c>
      <c r="O19" s="18">
        <v>4.6007458378999999</v>
      </c>
      <c r="P19" s="19" t="s">
        <v>26</v>
      </c>
      <c r="Q19" s="14" t="s">
        <v>538</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22</v>
      </c>
      <c r="D20" s="20" t="s">
        <v>23</v>
      </c>
      <c r="E20" s="16"/>
      <c r="F20" s="17">
        <v>21.4</v>
      </c>
      <c r="G20" s="17">
        <v>19.809999999999999</v>
      </c>
      <c r="H20" s="17">
        <v>18.22</v>
      </c>
      <c r="I20" s="17"/>
      <c r="J20" s="17">
        <v>21.95</v>
      </c>
      <c r="K20" s="17">
        <v>25.12</v>
      </c>
      <c r="L20" s="17">
        <v>30.25</v>
      </c>
      <c r="M20" s="17"/>
      <c r="N20" s="17">
        <v>66.562001635000001</v>
      </c>
      <c r="O20" s="36">
        <v>79.524124525999994</v>
      </c>
      <c r="P20" s="20" t="s">
        <v>26</v>
      </c>
      <c r="Q20" s="15" t="s">
        <v>539</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24</v>
      </c>
      <c r="D21" s="19" t="s">
        <v>25</v>
      </c>
      <c r="E21" s="16"/>
      <c r="F21" s="18">
        <v>8.85</v>
      </c>
      <c r="G21" s="18">
        <v>7.83</v>
      </c>
      <c r="H21" s="18">
        <v>6.81</v>
      </c>
      <c r="I21" s="17"/>
      <c r="J21" s="18">
        <v>9.15</v>
      </c>
      <c r="K21" s="18">
        <v>11.18</v>
      </c>
      <c r="L21" s="18">
        <v>14.46</v>
      </c>
      <c r="M21" s="18"/>
      <c r="N21" s="18">
        <v>81.342249965999997</v>
      </c>
      <c r="O21" s="18">
        <v>22.570040841999997</v>
      </c>
      <c r="P21" s="19" t="s">
        <v>26</v>
      </c>
      <c r="Q21" s="14" t="s">
        <v>540</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27</v>
      </c>
      <c r="D22" s="20" t="s">
        <v>28</v>
      </c>
      <c r="E22" s="16"/>
      <c r="F22" s="17">
        <v>76.78</v>
      </c>
      <c r="G22" s="17">
        <v>66.650000000000006</v>
      </c>
      <c r="H22" s="17">
        <v>56.52</v>
      </c>
      <c r="I22" s="17"/>
      <c r="J22" s="17">
        <v>101.78</v>
      </c>
      <c r="K22" s="17">
        <v>122.03</v>
      </c>
      <c r="L22" s="17">
        <v>154.80000000000001</v>
      </c>
      <c r="M22" s="17"/>
      <c r="N22" s="17">
        <v>59.644123264000001</v>
      </c>
      <c r="O22" s="36">
        <v>26.263093572999999</v>
      </c>
      <c r="P22" s="20" t="s">
        <v>26</v>
      </c>
      <c r="Q22" s="15" t="s">
        <v>541</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29</v>
      </c>
      <c r="D23" s="19" t="s">
        <v>30</v>
      </c>
      <c r="E23" s="16"/>
      <c r="F23" s="18">
        <v>29.36</v>
      </c>
      <c r="G23" s="18">
        <v>27.69</v>
      </c>
      <c r="H23" s="18">
        <v>26.02</v>
      </c>
      <c r="I23" s="17"/>
      <c r="J23" s="18">
        <v>30.83</v>
      </c>
      <c r="K23" s="18">
        <v>34.159999999999997</v>
      </c>
      <c r="L23" s="18">
        <v>39.56</v>
      </c>
      <c r="M23" s="18"/>
      <c r="N23" s="18">
        <v>58.254180161000001</v>
      </c>
      <c r="O23" s="18">
        <v>30.986466420999999</v>
      </c>
      <c r="P23" s="19" t="s">
        <v>26</v>
      </c>
      <c r="Q23" s="14" t="s">
        <v>542</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31</v>
      </c>
      <c r="D24" s="20" t="s">
        <v>32</v>
      </c>
      <c r="E24" s="16"/>
      <c r="F24" s="17">
        <v>57.17</v>
      </c>
      <c r="G24" s="17">
        <v>49.97</v>
      </c>
      <c r="H24" s="17">
        <v>42.77</v>
      </c>
      <c r="I24" s="17"/>
      <c r="J24" s="17">
        <v>70.8</v>
      </c>
      <c r="K24" s="17">
        <v>85.19</v>
      </c>
      <c r="L24" s="17">
        <v>108.48</v>
      </c>
      <c r="M24" s="17"/>
      <c r="N24" s="17">
        <v>64.535854642000004</v>
      </c>
      <c r="O24" s="36">
        <v>20.365952378000003</v>
      </c>
      <c r="P24" s="20" t="s">
        <v>26</v>
      </c>
      <c r="Q24" s="15" t="s">
        <v>543</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33</v>
      </c>
      <c r="D25" s="19" t="s">
        <v>34</v>
      </c>
      <c r="E25" s="16"/>
      <c r="F25" s="18">
        <v>14.2</v>
      </c>
      <c r="G25" s="18">
        <v>12.83</v>
      </c>
      <c r="H25" s="18">
        <v>11.47</v>
      </c>
      <c r="I25" s="17"/>
      <c r="J25" s="18">
        <v>15.03</v>
      </c>
      <c r="K25" s="18">
        <v>17.75</v>
      </c>
      <c r="L25" s="18">
        <v>22.16</v>
      </c>
      <c r="M25" s="18"/>
      <c r="N25" s="18">
        <v>63.352752846999998</v>
      </c>
      <c r="O25" s="18">
        <v>488.12929736999996</v>
      </c>
      <c r="P25" s="19" t="s">
        <v>26</v>
      </c>
      <c r="Q25" s="14" t="s">
        <v>544</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35</v>
      </c>
      <c r="D26" s="20" t="s">
        <v>36</v>
      </c>
      <c r="E26" s="16"/>
      <c r="F26" s="17">
        <v>118.61</v>
      </c>
      <c r="G26" s="17">
        <v>106.2</v>
      </c>
      <c r="H26" s="17">
        <v>93.8</v>
      </c>
      <c r="I26" s="17"/>
      <c r="J26" s="17">
        <v>127.68</v>
      </c>
      <c r="K26" s="17">
        <v>152.47999999999999</v>
      </c>
      <c r="L26" s="17">
        <v>192.62</v>
      </c>
      <c r="M26" s="17"/>
      <c r="N26" s="17">
        <v>48.545138078999997</v>
      </c>
      <c r="O26" s="36">
        <v>10.464709052</v>
      </c>
      <c r="P26" s="20" t="s">
        <v>17</v>
      </c>
      <c r="Q26" s="15" t="s">
        <v>545</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37</v>
      </c>
      <c r="D27" s="19" t="s">
        <v>38</v>
      </c>
      <c r="E27" s="16"/>
      <c r="F27" s="18">
        <v>5.2</v>
      </c>
      <c r="G27" s="18">
        <v>3.87</v>
      </c>
      <c r="H27" s="18">
        <v>2.54</v>
      </c>
      <c r="I27" s="17"/>
      <c r="J27" s="18">
        <v>5.53</v>
      </c>
      <c r="K27" s="18">
        <v>8.18</v>
      </c>
      <c r="L27" s="18">
        <v>12.48</v>
      </c>
      <c r="M27" s="18"/>
      <c r="N27" s="18">
        <v>38.070872098000002</v>
      </c>
      <c r="O27" s="18">
        <v>14.735577789000001</v>
      </c>
      <c r="P27" s="19" t="s">
        <v>17</v>
      </c>
      <c r="Q27" s="14" t="s">
        <v>546</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39</v>
      </c>
      <c r="D28" s="20" t="s">
        <v>40</v>
      </c>
      <c r="E28" s="16"/>
      <c r="F28" s="17" t="s">
        <v>41</v>
      </c>
      <c r="G28" s="17" t="s">
        <v>41</v>
      </c>
      <c r="H28" s="17" t="s">
        <v>41</v>
      </c>
      <c r="I28" s="17"/>
      <c r="J28" s="17" t="s">
        <v>41</v>
      </c>
      <c r="K28" s="17" t="s">
        <v>41</v>
      </c>
      <c r="L28" s="17" t="s">
        <v>41</v>
      </c>
      <c r="M28" s="17"/>
      <c r="N28" s="17" t="s">
        <v>41</v>
      </c>
      <c r="O28" s="36" t="s">
        <v>41</v>
      </c>
      <c r="P28" s="20" t="s">
        <v>41</v>
      </c>
      <c r="Q28" s="15" t="s">
        <v>42</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43</v>
      </c>
      <c r="D29" s="19" t="s">
        <v>44</v>
      </c>
      <c r="E29" s="16"/>
      <c r="F29" s="18">
        <v>59.01</v>
      </c>
      <c r="G29" s="18">
        <v>51.88</v>
      </c>
      <c r="H29" s="18">
        <v>44.75</v>
      </c>
      <c r="I29" s="17"/>
      <c r="J29" s="18">
        <v>73.86</v>
      </c>
      <c r="K29" s="18">
        <v>88.11</v>
      </c>
      <c r="L29" s="18">
        <v>111.17</v>
      </c>
      <c r="M29" s="18"/>
      <c r="N29" s="18">
        <v>60.029856926999997</v>
      </c>
      <c r="O29" s="18">
        <v>15.706891809999998</v>
      </c>
      <c r="P29" s="19" t="s">
        <v>26</v>
      </c>
      <c r="Q29" s="14" t="s">
        <v>547</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45</v>
      </c>
      <c r="D30" s="20" t="s">
        <v>46</v>
      </c>
      <c r="E30" s="16"/>
      <c r="F30" s="17">
        <v>4.32</v>
      </c>
      <c r="G30" s="17">
        <v>3.8</v>
      </c>
      <c r="H30" s="17">
        <v>3.29</v>
      </c>
      <c r="I30" s="17"/>
      <c r="J30" s="17">
        <v>5.22</v>
      </c>
      <c r="K30" s="17">
        <v>6.24</v>
      </c>
      <c r="L30" s="17">
        <v>7.89</v>
      </c>
      <c r="M30" s="17"/>
      <c r="N30" s="17">
        <v>55.221440117</v>
      </c>
      <c r="O30" s="36">
        <v>4.4448664210999995</v>
      </c>
      <c r="P30" s="20" t="s">
        <v>26</v>
      </c>
      <c r="Q30" s="15" t="s">
        <v>548</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47</v>
      </c>
      <c r="D31" s="19" t="s">
        <v>48</v>
      </c>
      <c r="E31" s="16"/>
      <c r="F31" s="18">
        <v>9.3699999999999992</v>
      </c>
      <c r="G31" s="18">
        <v>7.87</v>
      </c>
      <c r="H31" s="18">
        <v>6.37</v>
      </c>
      <c r="I31" s="17"/>
      <c r="J31" s="18">
        <v>10.130000000000001</v>
      </c>
      <c r="K31" s="18">
        <v>13.12</v>
      </c>
      <c r="L31" s="18">
        <v>17.97</v>
      </c>
      <c r="M31" s="18"/>
      <c r="N31" s="18">
        <v>67.632125454000004</v>
      </c>
      <c r="O31" s="18">
        <v>100.90226252000001</v>
      </c>
      <c r="P31" s="19" t="s">
        <v>26</v>
      </c>
      <c r="Q31" s="14" t="s">
        <v>549</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49</v>
      </c>
      <c r="D32" s="20" t="s">
        <v>50</v>
      </c>
      <c r="E32" s="16"/>
      <c r="F32" s="17">
        <v>34.21</v>
      </c>
      <c r="G32" s="17">
        <v>29.07</v>
      </c>
      <c r="H32" s="17">
        <v>23.94</v>
      </c>
      <c r="I32" s="17"/>
      <c r="J32" s="17">
        <v>35.6</v>
      </c>
      <c r="K32" s="17">
        <v>45.86</v>
      </c>
      <c r="L32" s="17">
        <v>62.47</v>
      </c>
      <c r="M32" s="17"/>
      <c r="N32" s="17">
        <v>50.601191106999998</v>
      </c>
      <c r="O32" s="36">
        <v>11.480591452999999</v>
      </c>
      <c r="P32" s="20" t="s">
        <v>17</v>
      </c>
      <c r="Q32" s="15" t="s">
        <v>550</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51</v>
      </c>
      <c r="D33" s="19" t="s">
        <v>52</v>
      </c>
      <c r="E33" s="16"/>
      <c r="F33" s="18">
        <v>9.34</v>
      </c>
      <c r="G33" s="18">
        <v>8.5299999999999994</v>
      </c>
      <c r="H33" s="18">
        <v>7.73</v>
      </c>
      <c r="I33" s="17"/>
      <c r="J33" s="18">
        <v>9.89</v>
      </c>
      <c r="K33" s="18">
        <v>11.49</v>
      </c>
      <c r="L33" s="18">
        <v>14.09</v>
      </c>
      <c r="M33" s="18"/>
      <c r="N33" s="18">
        <v>71.881965946999998</v>
      </c>
      <c r="O33" s="18">
        <v>49.138510894999996</v>
      </c>
      <c r="P33" s="19" t="s">
        <v>26</v>
      </c>
      <c r="Q33" s="14" t="s">
        <v>551</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513</v>
      </c>
      <c r="D34" s="20" t="s">
        <v>514</v>
      </c>
      <c r="E34" s="16"/>
      <c r="F34" s="17">
        <v>0.25</v>
      </c>
      <c r="G34" s="17">
        <v>0.2</v>
      </c>
      <c r="H34" s="17">
        <v>0.16</v>
      </c>
      <c r="I34" s="17"/>
      <c r="J34" s="17">
        <v>0.36</v>
      </c>
      <c r="K34" s="17">
        <v>0.44</v>
      </c>
      <c r="L34" s="17">
        <v>0.56999999999999995</v>
      </c>
      <c r="M34" s="17"/>
      <c r="N34" s="17">
        <v>46.069729086999999</v>
      </c>
      <c r="O34" s="36">
        <v>2.6317507894999999</v>
      </c>
      <c r="P34" s="20" t="s">
        <v>26</v>
      </c>
      <c r="Q34" s="15" t="s">
        <v>552</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495</v>
      </c>
      <c r="D35" s="19" t="s">
        <v>553</v>
      </c>
      <c r="E35" s="16"/>
      <c r="F35" s="18">
        <v>0.88</v>
      </c>
      <c r="G35" s="18">
        <v>0.63</v>
      </c>
      <c r="H35" s="18">
        <v>0.39</v>
      </c>
      <c r="I35" s="17"/>
      <c r="J35" s="18">
        <v>1.41</v>
      </c>
      <c r="K35" s="18">
        <v>1.89</v>
      </c>
      <c r="L35" s="18">
        <v>2.69</v>
      </c>
      <c r="M35" s="18"/>
      <c r="N35" s="18">
        <v>51.93068847</v>
      </c>
      <c r="O35" s="18">
        <v>4.7259283684</v>
      </c>
      <c r="P35" s="19" t="s">
        <v>26</v>
      </c>
      <c r="Q35" s="14" t="s">
        <v>554</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555</v>
      </c>
      <c r="D36" s="20" t="s">
        <v>556</v>
      </c>
      <c r="E36" s="16"/>
      <c r="F36" s="17">
        <v>0.78</v>
      </c>
      <c r="G36" s="17">
        <v>0.42</v>
      </c>
      <c r="H36" s="17">
        <v>0.06</v>
      </c>
      <c r="I36" s="17"/>
      <c r="J36" s="17">
        <v>1.57</v>
      </c>
      <c r="K36" s="17">
        <v>2.2799999999999998</v>
      </c>
      <c r="L36" s="17">
        <v>3.45</v>
      </c>
      <c r="M36" s="17"/>
      <c r="N36" s="17">
        <v>50.471524690000003</v>
      </c>
      <c r="O36" s="36">
        <v>2.3972695263000001</v>
      </c>
      <c r="P36" s="20" t="s">
        <v>26</v>
      </c>
      <c r="Q36" s="15" t="s">
        <v>557</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53</v>
      </c>
      <c r="D37" s="19" t="s">
        <v>54</v>
      </c>
      <c r="E37" s="16"/>
      <c r="F37" s="18">
        <v>1.1399999999999999</v>
      </c>
      <c r="G37" s="18">
        <v>-0.03</v>
      </c>
      <c r="H37" s="18">
        <v>-1.21</v>
      </c>
      <c r="I37" s="17"/>
      <c r="J37" s="18">
        <v>1.27</v>
      </c>
      <c r="K37" s="18">
        <v>3.62</v>
      </c>
      <c r="L37" s="18">
        <v>7.43</v>
      </c>
      <c r="M37" s="18"/>
      <c r="N37" s="18">
        <v>19.886885063000001</v>
      </c>
      <c r="O37" s="18">
        <v>206.09021958</v>
      </c>
      <c r="P37" s="19" t="s">
        <v>17</v>
      </c>
      <c r="Q37" s="14" t="s">
        <v>558</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55</v>
      </c>
      <c r="D38" s="20" t="s">
        <v>56</v>
      </c>
      <c r="E38" s="16"/>
      <c r="F38" s="17">
        <v>41.7</v>
      </c>
      <c r="G38" s="17">
        <v>34.799999999999997</v>
      </c>
      <c r="H38" s="17">
        <v>27.9</v>
      </c>
      <c r="I38" s="17"/>
      <c r="J38" s="17">
        <v>43.56</v>
      </c>
      <c r="K38" s="17">
        <v>57.35</v>
      </c>
      <c r="L38" s="17">
        <v>79.67</v>
      </c>
      <c r="M38" s="17"/>
      <c r="N38" s="17">
        <v>90.731873117999996</v>
      </c>
      <c r="O38" s="36">
        <v>101.70978194</v>
      </c>
      <c r="P38" s="20" t="s">
        <v>26</v>
      </c>
      <c r="Q38" s="15" t="s">
        <v>559</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57</v>
      </c>
      <c r="D39" s="19" t="s">
        <v>58</v>
      </c>
      <c r="E39" s="16"/>
      <c r="F39" s="18">
        <v>14.54</v>
      </c>
      <c r="G39" s="18">
        <v>12.85</v>
      </c>
      <c r="H39" s="18">
        <v>11.17</v>
      </c>
      <c r="I39" s="17"/>
      <c r="J39" s="18">
        <v>15.11</v>
      </c>
      <c r="K39" s="18">
        <v>18.47</v>
      </c>
      <c r="L39" s="18">
        <v>23.92</v>
      </c>
      <c r="M39" s="18"/>
      <c r="N39" s="18">
        <v>72.789242790000003</v>
      </c>
      <c r="O39" s="18">
        <v>721.45110121000005</v>
      </c>
      <c r="P39" s="19" t="s">
        <v>26</v>
      </c>
      <c r="Q39" s="14" t="s">
        <v>560</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478</v>
      </c>
      <c r="D40" s="20" t="s">
        <v>479</v>
      </c>
      <c r="E40" s="16"/>
      <c r="F40" s="17">
        <v>3.86</v>
      </c>
      <c r="G40" s="17">
        <v>3.73</v>
      </c>
      <c r="H40" s="17">
        <v>3.6</v>
      </c>
      <c r="I40" s="17"/>
      <c r="J40" s="17">
        <v>3.98</v>
      </c>
      <c r="K40" s="17">
        <v>4.2300000000000004</v>
      </c>
      <c r="L40" s="17">
        <v>4.6500000000000004</v>
      </c>
      <c r="M40" s="17"/>
      <c r="N40" s="17">
        <v>60.792014047999999</v>
      </c>
      <c r="O40" s="36">
        <v>1.2737322105</v>
      </c>
      <c r="P40" s="20" t="s">
        <v>26</v>
      </c>
      <c r="Q40" s="15" t="s">
        <v>561</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59</v>
      </c>
      <c r="D41" s="19" t="s">
        <v>60</v>
      </c>
      <c r="E41" s="16"/>
      <c r="F41" s="18">
        <v>7.67</v>
      </c>
      <c r="G41" s="18">
        <v>7.1</v>
      </c>
      <c r="H41" s="18">
        <v>6.53</v>
      </c>
      <c r="I41" s="17"/>
      <c r="J41" s="18">
        <v>8.09</v>
      </c>
      <c r="K41" s="18">
        <v>9.2200000000000006</v>
      </c>
      <c r="L41" s="18">
        <v>11.06</v>
      </c>
      <c r="M41" s="18"/>
      <c r="N41" s="18">
        <v>57.471989534999999</v>
      </c>
      <c r="O41" s="18">
        <v>7.2386018947000004</v>
      </c>
      <c r="P41" s="19" t="s">
        <v>26</v>
      </c>
      <c r="Q41" s="14" t="s">
        <v>562</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563</v>
      </c>
      <c r="D42" s="20" t="s">
        <v>564</v>
      </c>
      <c r="E42" s="16"/>
      <c r="F42" s="17">
        <v>61.92</v>
      </c>
      <c r="G42" s="17">
        <v>55</v>
      </c>
      <c r="H42" s="17">
        <v>48.09</v>
      </c>
      <c r="I42" s="17"/>
      <c r="J42" s="17">
        <v>71.77</v>
      </c>
      <c r="K42" s="17">
        <v>85.59</v>
      </c>
      <c r="L42" s="17">
        <v>107.96</v>
      </c>
      <c r="M42" s="17"/>
      <c r="N42" s="17">
        <v>83.079217258</v>
      </c>
      <c r="O42" s="36">
        <v>1.0583553205</v>
      </c>
      <c r="P42" s="20" t="s">
        <v>26</v>
      </c>
      <c r="Q42" s="15" t="s">
        <v>565</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61</v>
      </c>
      <c r="D43" s="20" t="s">
        <v>62</v>
      </c>
      <c r="E43" s="16"/>
      <c r="F43" s="17">
        <v>12.12</v>
      </c>
      <c r="G43" s="17">
        <v>10.96</v>
      </c>
      <c r="H43" s="17">
        <v>9.81</v>
      </c>
      <c r="I43" s="17"/>
      <c r="J43" s="17">
        <v>13.04</v>
      </c>
      <c r="K43" s="17">
        <v>15.34</v>
      </c>
      <c r="L43" s="17">
        <v>19.079999999999998</v>
      </c>
      <c r="M43" s="17"/>
      <c r="N43" s="17">
        <v>86.158947221999995</v>
      </c>
      <c r="O43" s="36">
        <v>16.901696104999999</v>
      </c>
      <c r="P43" s="20" t="s">
        <v>26</v>
      </c>
      <c r="Q43" s="15" t="s">
        <v>566</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63</v>
      </c>
      <c r="D44" s="19" t="s">
        <v>64</v>
      </c>
      <c r="E44" s="16"/>
      <c r="F44" s="18">
        <v>38.21</v>
      </c>
      <c r="G44" s="18">
        <v>35.46</v>
      </c>
      <c r="H44" s="18">
        <v>32.72</v>
      </c>
      <c r="I44" s="17"/>
      <c r="J44" s="18">
        <v>38.78</v>
      </c>
      <c r="K44" s="18">
        <v>44.26</v>
      </c>
      <c r="L44" s="18">
        <v>53.14</v>
      </c>
      <c r="M44" s="18"/>
      <c r="N44" s="18">
        <v>36.732384218999997</v>
      </c>
      <c r="O44" s="18">
        <v>215.32260505000002</v>
      </c>
      <c r="P44" s="19" t="s">
        <v>17</v>
      </c>
      <c r="Q44" s="14" t="s">
        <v>567</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65</v>
      </c>
      <c r="D45" s="20" t="s">
        <v>66</v>
      </c>
      <c r="E45" s="16"/>
      <c r="F45" s="17">
        <v>19.059999999999999</v>
      </c>
      <c r="G45" s="17">
        <v>16.66</v>
      </c>
      <c r="H45" s="17">
        <v>14.26</v>
      </c>
      <c r="I45" s="17"/>
      <c r="J45" s="17">
        <v>20.22</v>
      </c>
      <c r="K45" s="17">
        <v>25.01</v>
      </c>
      <c r="L45" s="17">
        <v>32.76</v>
      </c>
      <c r="M45" s="17"/>
      <c r="N45" s="17">
        <v>65.363732524</v>
      </c>
      <c r="O45" s="36">
        <v>6.2286498947000002</v>
      </c>
      <c r="P45" s="20" t="s">
        <v>26</v>
      </c>
      <c r="Q45" s="15" t="s">
        <v>568</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67</v>
      </c>
      <c r="D46" s="19" t="s">
        <v>68</v>
      </c>
      <c r="E46" s="16"/>
      <c r="F46" s="18">
        <v>140.69</v>
      </c>
      <c r="G46" s="18">
        <v>133.31</v>
      </c>
      <c r="H46" s="18">
        <v>125.93</v>
      </c>
      <c r="I46" s="17"/>
      <c r="J46" s="18">
        <v>144.99</v>
      </c>
      <c r="K46" s="18">
        <v>159.74</v>
      </c>
      <c r="L46" s="18">
        <v>183.61</v>
      </c>
      <c r="M46" s="18"/>
      <c r="N46" s="18">
        <v>41.326061137000003</v>
      </c>
      <c r="O46" s="18">
        <v>8.179749125299999</v>
      </c>
      <c r="P46" s="19" t="s">
        <v>17</v>
      </c>
      <c r="Q46" s="14" t="s">
        <v>569</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69</v>
      </c>
      <c r="D47" s="20" t="s">
        <v>70</v>
      </c>
      <c r="E47" s="16"/>
      <c r="F47" s="17">
        <v>13.11</v>
      </c>
      <c r="G47" s="17">
        <v>12.21</v>
      </c>
      <c r="H47" s="17">
        <v>11.32</v>
      </c>
      <c r="I47" s="17"/>
      <c r="J47" s="17">
        <v>14.15</v>
      </c>
      <c r="K47" s="17">
        <v>15.93</v>
      </c>
      <c r="L47" s="17">
        <v>18.82</v>
      </c>
      <c r="M47" s="17"/>
      <c r="N47" s="17">
        <v>64.796257029000003</v>
      </c>
      <c r="O47" s="36">
        <v>5.5557612632</v>
      </c>
      <c r="P47" s="20" t="s">
        <v>26</v>
      </c>
      <c r="Q47" s="15" t="s">
        <v>570</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71</v>
      </c>
      <c r="D48" s="19" t="s">
        <v>72</v>
      </c>
      <c r="E48" s="16"/>
      <c r="F48" s="18">
        <v>11.19</v>
      </c>
      <c r="G48" s="18">
        <v>10.35</v>
      </c>
      <c r="H48" s="18">
        <v>9.52</v>
      </c>
      <c r="I48" s="17"/>
      <c r="J48" s="18">
        <v>12.25</v>
      </c>
      <c r="K48" s="18">
        <v>13.91</v>
      </c>
      <c r="L48" s="18">
        <v>16.61</v>
      </c>
      <c r="M48" s="18"/>
      <c r="N48" s="18">
        <v>78.184479088000003</v>
      </c>
      <c r="O48" s="18">
        <v>11.074343263000001</v>
      </c>
      <c r="P48" s="19" t="s">
        <v>26</v>
      </c>
      <c r="Q48" s="14" t="s">
        <v>571</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73</v>
      </c>
      <c r="D49" s="20" t="s">
        <v>74</v>
      </c>
      <c r="E49" s="16"/>
      <c r="F49" s="17">
        <v>15.72</v>
      </c>
      <c r="G49" s="17">
        <v>14.4</v>
      </c>
      <c r="H49" s="17">
        <v>13.09</v>
      </c>
      <c r="I49" s="17"/>
      <c r="J49" s="17">
        <v>16</v>
      </c>
      <c r="K49" s="17">
        <v>18.62</v>
      </c>
      <c r="L49" s="17">
        <v>22.87</v>
      </c>
      <c r="M49" s="17"/>
      <c r="N49" s="17">
        <v>87.631409805000004</v>
      </c>
      <c r="O49" s="36">
        <v>4.4313919474000008</v>
      </c>
      <c r="P49" s="20" t="s">
        <v>26</v>
      </c>
      <c r="Q49" s="15" t="s">
        <v>572</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75</v>
      </c>
      <c r="D50" s="19" t="s">
        <v>76</v>
      </c>
      <c r="E50" s="16"/>
      <c r="F50" s="18">
        <v>13.31</v>
      </c>
      <c r="G50" s="18">
        <v>12.17</v>
      </c>
      <c r="H50" s="18">
        <v>11.03</v>
      </c>
      <c r="I50" s="17"/>
      <c r="J50" s="18">
        <v>13.63</v>
      </c>
      <c r="K50" s="18">
        <v>15.9</v>
      </c>
      <c r="L50" s="18">
        <v>19.579999999999998</v>
      </c>
      <c r="M50" s="18"/>
      <c r="N50" s="18">
        <v>74.766778822999996</v>
      </c>
      <c r="O50" s="18">
        <v>103.1191491</v>
      </c>
      <c r="P50" s="19" t="s">
        <v>26</v>
      </c>
      <c r="Q50" s="14" t="s">
        <v>515</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75</v>
      </c>
      <c r="D51" s="20" t="s">
        <v>77</v>
      </c>
      <c r="E51" s="16"/>
      <c r="F51" s="17">
        <v>15.25</v>
      </c>
      <c r="G51" s="17">
        <v>13.78</v>
      </c>
      <c r="H51" s="17">
        <v>12.31</v>
      </c>
      <c r="I51" s="17"/>
      <c r="J51" s="17">
        <v>15.54</v>
      </c>
      <c r="K51" s="17">
        <v>18.47</v>
      </c>
      <c r="L51" s="17">
        <v>23.21</v>
      </c>
      <c r="M51" s="17"/>
      <c r="N51" s="17">
        <v>78.668940401</v>
      </c>
      <c r="O51" s="36">
        <v>624.59080062999999</v>
      </c>
      <c r="P51" s="20" t="s">
        <v>26</v>
      </c>
      <c r="Q51" s="15" t="s">
        <v>573</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78</v>
      </c>
      <c r="D52" s="19" t="s">
        <v>574</v>
      </c>
      <c r="E52" s="16"/>
      <c r="F52" s="18">
        <v>15.61</v>
      </c>
      <c r="G52" s="18">
        <v>14.89</v>
      </c>
      <c r="H52" s="18">
        <v>14.17</v>
      </c>
      <c r="I52" s="17"/>
      <c r="J52" s="18">
        <v>16.32</v>
      </c>
      <c r="K52" s="18">
        <v>17.75</v>
      </c>
      <c r="L52" s="18">
        <v>20.079999999999998</v>
      </c>
      <c r="M52" s="18"/>
      <c r="N52" s="18">
        <v>61.588156495</v>
      </c>
      <c r="O52" s="18">
        <v>1.3934794211000001</v>
      </c>
      <c r="P52" s="19" t="s">
        <v>26</v>
      </c>
      <c r="Q52" s="14" t="s">
        <v>575</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78</v>
      </c>
      <c r="D53" s="20" t="s">
        <v>79</v>
      </c>
      <c r="E53" s="16"/>
      <c r="F53" s="17">
        <v>16.8</v>
      </c>
      <c r="G53" s="17">
        <v>15.9</v>
      </c>
      <c r="H53" s="17">
        <v>15.01</v>
      </c>
      <c r="I53" s="17"/>
      <c r="J53" s="17">
        <v>17.55</v>
      </c>
      <c r="K53" s="17">
        <v>19.329999999999998</v>
      </c>
      <c r="L53" s="17">
        <v>22.21</v>
      </c>
      <c r="M53" s="17"/>
      <c r="N53" s="17">
        <v>66.513982064999993</v>
      </c>
      <c r="O53" s="36">
        <v>77.722207210999997</v>
      </c>
      <c r="P53" s="20" t="s">
        <v>26</v>
      </c>
      <c r="Q53" s="15" t="s">
        <v>576</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80</v>
      </c>
      <c r="D54" s="19" t="s">
        <v>81</v>
      </c>
      <c r="E54" s="16"/>
      <c r="F54" s="18">
        <v>29.17</v>
      </c>
      <c r="G54" s="18">
        <v>27.17</v>
      </c>
      <c r="H54" s="18">
        <v>25.17</v>
      </c>
      <c r="I54" s="17"/>
      <c r="J54" s="18">
        <v>30.04</v>
      </c>
      <c r="K54" s="18">
        <v>34.03</v>
      </c>
      <c r="L54" s="18">
        <v>40.49</v>
      </c>
      <c r="M54" s="18"/>
      <c r="N54" s="18">
        <v>59.645737388000001</v>
      </c>
      <c r="O54" s="18">
        <v>607.20672632000003</v>
      </c>
      <c r="P54" s="19" t="s">
        <v>26</v>
      </c>
      <c r="Q54" s="14" t="s">
        <v>577</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82</v>
      </c>
      <c r="D55" s="20" t="s">
        <v>83</v>
      </c>
      <c r="E55" s="16"/>
      <c r="F55" s="17">
        <v>20.82</v>
      </c>
      <c r="G55" s="17">
        <v>19.78</v>
      </c>
      <c r="H55" s="17">
        <v>18.739999999999998</v>
      </c>
      <c r="I55" s="17"/>
      <c r="J55" s="17">
        <v>23.18</v>
      </c>
      <c r="K55" s="17">
        <v>25.25</v>
      </c>
      <c r="L55" s="17">
        <v>28.61</v>
      </c>
      <c r="M55" s="17"/>
      <c r="N55" s="17">
        <v>58.714201895999999</v>
      </c>
      <c r="O55" s="36">
        <v>4.4304280525999999</v>
      </c>
      <c r="P55" s="20" t="s">
        <v>26</v>
      </c>
      <c r="Q55" s="15" t="s">
        <v>578</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84</v>
      </c>
      <c r="D56" s="19" t="s">
        <v>85</v>
      </c>
      <c r="E56" s="16"/>
      <c r="F56" s="18">
        <v>10.33</v>
      </c>
      <c r="G56" s="18">
        <v>8.34</v>
      </c>
      <c r="H56" s="18">
        <v>6.36</v>
      </c>
      <c r="I56" s="17"/>
      <c r="J56" s="18">
        <v>10.83</v>
      </c>
      <c r="K56" s="18">
        <v>14.79</v>
      </c>
      <c r="L56" s="18">
        <v>21.2</v>
      </c>
      <c r="M56" s="18"/>
      <c r="N56" s="18">
        <v>49.685681027999998</v>
      </c>
      <c r="O56" s="18">
        <v>32.470275999999998</v>
      </c>
      <c r="P56" s="19" t="s">
        <v>17</v>
      </c>
      <c r="Q56" s="14" t="s">
        <v>579</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86</v>
      </c>
      <c r="D57" s="20" t="s">
        <v>87</v>
      </c>
      <c r="E57" s="16"/>
      <c r="F57" s="17">
        <v>19.02</v>
      </c>
      <c r="G57" s="17">
        <v>15.85</v>
      </c>
      <c r="H57" s="17">
        <v>12.68</v>
      </c>
      <c r="I57" s="17"/>
      <c r="J57" s="17">
        <v>25.98</v>
      </c>
      <c r="K57" s="17">
        <v>32.31</v>
      </c>
      <c r="L57" s="17">
        <v>42.56</v>
      </c>
      <c r="M57" s="17"/>
      <c r="N57" s="17">
        <v>54.961757951000003</v>
      </c>
      <c r="O57" s="36">
        <v>165.39395026000003</v>
      </c>
      <c r="P57" s="20" t="s">
        <v>26</v>
      </c>
      <c r="Q57" s="15" t="s">
        <v>580</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88</v>
      </c>
      <c r="D58" s="19" t="s">
        <v>89</v>
      </c>
      <c r="E58" s="16"/>
      <c r="F58" s="18">
        <v>19.8</v>
      </c>
      <c r="G58" s="18">
        <v>17.63</v>
      </c>
      <c r="H58" s="18">
        <v>15.46</v>
      </c>
      <c r="I58" s="17"/>
      <c r="J58" s="18">
        <v>21.13</v>
      </c>
      <c r="K58" s="18">
        <v>25.46</v>
      </c>
      <c r="L58" s="18">
        <v>32.47</v>
      </c>
      <c r="M58" s="18"/>
      <c r="N58" s="18">
        <v>50.023219165</v>
      </c>
      <c r="O58" s="18">
        <v>185.27136684000001</v>
      </c>
      <c r="P58" s="19" t="s">
        <v>17</v>
      </c>
      <c r="Q58" s="14" t="s">
        <v>581</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480</v>
      </c>
      <c r="D59" s="19" t="s">
        <v>481</v>
      </c>
      <c r="E59" s="16"/>
      <c r="F59" s="18">
        <v>18.3</v>
      </c>
      <c r="G59" s="18">
        <v>15.35</v>
      </c>
      <c r="H59" s="18">
        <v>12.4</v>
      </c>
      <c r="I59" s="17"/>
      <c r="J59" s="18">
        <v>21.13</v>
      </c>
      <c r="K59" s="18">
        <v>27.02</v>
      </c>
      <c r="L59" s="18">
        <v>36.57</v>
      </c>
      <c r="M59" s="18"/>
      <c r="N59" s="18">
        <v>85.914717885000002</v>
      </c>
      <c r="O59" s="18">
        <v>3.8467087983999999</v>
      </c>
      <c r="P59" s="19" t="s">
        <v>26</v>
      </c>
      <c r="Q59" s="14" t="s">
        <v>582</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90</v>
      </c>
      <c r="D60" s="20" t="s">
        <v>91</v>
      </c>
      <c r="E60" s="16"/>
      <c r="F60" s="17">
        <v>40.04</v>
      </c>
      <c r="G60" s="17">
        <v>35.869999999999997</v>
      </c>
      <c r="H60" s="17">
        <v>31.7</v>
      </c>
      <c r="I60" s="17"/>
      <c r="J60" s="17">
        <v>41.06</v>
      </c>
      <c r="K60" s="17">
        <v>49.39</v>
      </c>
      <c r="L60" s="17">
        <v>62.88</v>
      </c>
      <c r="M60" s="17"/>
      <c r="N60" s="17">
        <v>73.277989542</v>
      </c>
      <c r="O60" s="36">
        <v>323.82122563000001</v>
      </c>
      <c r="P60" s="20" t="s">
        <v>26</v>
      </c>
      <c r="Q60" s="15" t="s">
        <v>583</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92</v>
      </c>
      <c r="D61" s="19" t="s">
        <v>93</v>
      </c>
      <c r="E61" s="16"/>
      <c r="F61" s="18">
        <v>15.36</v>
      </c>
      <c r="G61" s="18">
        <v>14.49</v>
      </c>
      <c r="H61" s="18">
        <v>13.63</v>
      </c>
      <c r="I61" s="17"/>
      <c r="J61" s="18">
        <v>15.54</v>
      </c>
      <c r="K61" s="18">
        <v>17.260000000000002</v>
      </c>
      <c r="L61" s="18">
        <v>20.04</v>
      </c>
      <c r="M61" s="18"/>
      <c r="N61" s="18">
        <v>49.676024914000003</v>
      </c>
      <c r="O61" s="18">
        <v>85.885444841999998</v>
      </c>
      <c r="P61" s="19" t="s">
        <v>17</v>
      </c>
      <c r="Q61" s="14" t="s">
        <v>584</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94</v>
      </c>
      <c r="D62" s="20" t="s">
        <v>95</v>
      </c>
      <c r="E62" s="16"/>
      <c r="F62" s="17">
        <v>4.8899999999999997</v>
      </c>
      <c r="G62" s="17">
        <v>4.22</v>
      </c>
      <c r="H62" s="17">
        <v>3.55</v>
      </c>
      <c r="I62" s="17"/>
      <c r="J62" s="17">
        <v>5.59</v>
      </c>
      <c r="K62" s="17">
        <v>6.92</v>
      </c>
      <c r="L62" s="17">
        <v>9.09</v>
      </c>
      <c r="M62" s="17"/>
      <c r="N62" s="17">
        <v>82.780341789999994</v>
      </c>
      <c r="O62" s="36">
        <v>8.7462143157999996</v>
      </c>
      <c r="P62" s="20" t="s">
        <v>26</v>
      </c>
      <c r="Q62" s="15" t="s">
        <v>585</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96</v>
      </c>
      <c r="D63" s="19" t="s">
        <v>97</v>
      </c>
      <c r="E63" s="16"/>
      <c r="F63" s="18">
        <v>8.41</v>
      </c>
      <c r="G63" s="18">
        <v>7.27</v>
      </c>
      <c r="H63" s="18">
        <v>6.14</v>
      </c>
      <c r="I63" s="17"/>
      <c r="J63" s="18">
        <v>8.48</v>
      </c>
      <c r="K63" s="18">
        <v>10.74</v>
      </c>
      <c r="L63" s="18">
        <v>14.41</v>
      </c>
      <c r="M63" s="18"/>
      <c r="N63" s="18">
        <v>53.203043401999999</v>
      </c>
      <c r="O63" s="18">
        <v>405.51255011000001</v>
      </c>
      <c r="P63" s="19" t="s">
        <v>17</v>
      </c>
      <c r="Q63" s="14" t="s">
        <v>586</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98</v>
      </c>
      <c r="D64" s="20" t="s">
        <v>99</v>
      </c>
      <c r="E64" s="16"/>
      <c r="F64" s="17">
        <v>4.7</v>
      </c>
      <c r="G64" s="17">
        <v>2.0299999999999998</v>
      </c>
      <c r="H64" s="17">
        <v>-0.62</v>
      </c>
      <c r="I64" s="17"/>
      <c r="J64" s="17">
        <v>5.18</v>
      </c>
      <c r="K64" s="17">
        <v>10.5</v>
      </c>
      <c r="L64" s="17">
        <v>19.11</v>
      </c>
      <c r="M64" s="17"/>
      <c r="N64" s="17">
        <v>31.989565921000001</v>
      </c>
      <c r="O64" s="36">
        <v>20.544494684</v>
      </c>
      <c r="P64" s="20" t="s">
        <v>17</v>
      </c>
      <c r="Q64" s="15" t="s">
        <v>587</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100</v>
      </c>
      <c r="D65" s="19" t="s">
        <v>101</v>
      </c>
      <c r="E65" s="16"/>
      <c r="F65" s="18">
        <v>4.71</v>
      </c>
      <c r="G65" s="18">
        <v>3.9</v>
      </c>
      <c r="H65" s="18">
        <v>3.09</v>
      </c>
      <c r="I65" s="17"/>
      <c r="J65" s="18">
        <v>6.21</v>
      </c>
      <c r="K65" s="18">
        <v>7.82</v>
      </c>
      <c r="L65" s="18">
        <v>10.43</v>
      </c>
      <c r="M65" s="18"/>
      <c r="N65" s="18">
        <v>66.782806757000003</v>
      </c>
      <c r="O65" s="18">
        <v>25.538897894999998</v>
      </c>
      <c r="P65" s="19" t="s">
        <v>26</v>
      </c>
      <c r="Q65" s="14" t="s">
        <v>588</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102</v>
      </c>
      <c r="D66" s="20" t="s">
        <v>103</v>
      </c>
      <c r="E66" s="16"/>
      <c r="F66" s="17">
        <v>15.9</v>
      </c>
      <c r="G66" s="17">
        <v>12.99</v>
      </c>
      <c r="H66" s="17">
        <v>10.08</v>
      </c>
      <c r="I66" s="17"/>
      <c r="J66" s="17">
        <v>16.88</v>
      </c>
      <c r="K66" s="17">
        <v>22.69</v>
      </c>
      <c r="L66" s="17">
        <v>32.1</v>
      </c>
      <c r="M66" s="17"/>
      <c r="N66" s="17">
        <v>88.243068449999996</v>
      </c>
      <c r="O66" s="36">
        <v>49.697828263000005</v>
      </c>
      <c r="P66" s="20" t="s">
        <v>26</v>
      </c>
      <c r="Q66" s="15" t="s">
        <v>589</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104</v>
      </c>
      <c r="D67" s="19" t="s">
        <v>590</v>
      </c>
      <c r="E67" s="16"/>
      <c r="F67" s="18">
        <v>14.57</v>
      </c>
      <c r="G67" s="18">
        <v>14.03</v>
      </c>
      <c r="H67" s="18">
        <v>13.5</v>
      </c>
      <c r="I67" s="17"/>
      <c r="J67" s="18">
        <v>14.97</v>
      </c>
      <c r="K67" s="18">
        <v>16.03</v>
      </c>
      <c r="L67" s="18">
        <v>17.760000000000002</v>
      </c>
      <c r="M67" s="18"/>
      <c r="N67" s="18">
        <v>68.199045355999999</v>
      </c>
      <c r="O67" s="18">
        <v>2.1340266842000002</v>
      </c>
      <c r="P67" s="19" t="s">
        <v>26</v>
      </c>
      <c r="Q67" s="14" t="s">
        <v>591</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104</v>
      </c>
      <c r="D68" s="20" t="s">
        <v>105</v>
      </c>
      <c r="E68" s="16"/>
      <c r="F68" s="17">
        <v>10.199999999999999</v>
      </c>
      <c r="G68" s="17">
        <v>9.75</v>
      </c>
      <c r="H68" s="17">
        <v>9.3000000000000007</v>
      </c>
      <c r="I68" s="17"/>
      <c r="J68" s="17">
        <v>10.67</v>
      </c>
      <c r="K68" s="17">
        <v>11.56</v>
      </c>
      <c r="L68" s="17">
        <v>13.01</v>
      </c>
      <c r="M68" s="17"/>
      <c r="N68" s="17">
        <v>69.096526714000007</v>
      </c>
      <c r="O68" s="36">
        <v>159.81626299999999</v>
      </c>
      <c r="P68" s="20" t="s">
        <v>26</v>
      </c>
      <c r="Q68" s="15" t="s">
        <v>592</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593</v>
      </c>
      <c r="D69" s="19" t="s">
        <v>594</v>
      </c>
      <c r="E69" s="16"/>
      <c r="F69" s="18">
        <v>64.849999999999994</v>
      </c>
      <c r="G69" s="18">
        <v>61.26</v>
      </c>
      <c r="H69" s="18">
        <v>57.67</v>
      </c>
      <c r="I69" s="17"/>
      <c r="J69" s="18">
        <v>67.95</v>
      </c>
      <c r="K69" s="18">
        <v>75.12</v>
      </c>
      <c r="L69" s="18">
        <v>86.73</v>
      </c>
      <c r="M69" s="18"/>
      <c r="N69" s="18">
        <v>51.010277930000001</v>
      </c>
      <c r="O69" s="18">
        <v>1.8616298495000001</v>
      </c>
      <c r="P69" s="19" t="s">
        <v>17</v>
      </c>
      <c r="Q69" s="14" t="s">
        <v>595</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106</v>
      </c>
      <c r="D70" s="20" t="s">
        <v>107</v>
      </c>
      <c r="E70" s="16"/>
      <c r="F70" s="17">
        <v>2.99</v>
      </c>
      <c r="G70" s="17">
        <v>2.35</v>
      </c>
      <c r="H70" s="17">
        <v>1.72</v>
      </c>
      <c r="I70" s="17"/>
      <c r="J70" s="17">
        <v>3.13</v>
      </c>
      <c r="K70" s="17">
        <v>4.3899999999999997</v>
      </c>
      <c r="L70" s="17">
        <v>6.42</v>
      </c>
      <c r="M70" s="17"/>
      <c r="N70" s="17">
        <v>80.095604026999993</v>
      </c>
      <c r="O70" s="36">
        <v>157.35013383999998</v>
      </c>
      <c r="P70" s="20" t="s">
        <v>26</v>
      </c>
      <c r="Q70" s="15" t="s">
        <v>596</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465</v>
      </c>
      <c r="D71" s="19" t="s">
        <v>466</v>
      </c>
      <c r="E71" s="16"/>
      <c r="F71" s="18">
        <v>54.38</v>
      </c>
      <c r="G71" s="18">
        <v>41.68</v>
      </c>
      <c r="H71" s="18">
        <v>28.98</v>
      </c>
      <c r="I71" s="17"/>
      <c r="J71" s="18">
        <v>74.86</v>
      </c>
      <c r="K71" s="18">
        <v>100.25</v>
      </c>
      <c r="L71" s="18">
        <v>141.35</v>
      </c>
      <c r="M71" s="18"/>
      <c r="N71" s="18">
        <v>65.659868818000007</v>
      </c>
      <c r="O71" s="18">
        <v>6.0852451162999994</v>
      </c>
      <c r="P71" s="19" t="s">
        <v>26</v>
      </c>
      <c r="Q71" s="14" t="s">
        <v>597</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108</v>
      </c>
      <c r="D72" s="20" t="s">
        <v>109</v>
      </c>
      <c r="E72" s="16"/>
      <c r="F72" s="17">
        <v>22.05</v>
      </c>
      <c r="G72" s="17">
        <v>20.39</v>
      </c>
      <c r="H72" s="17">
        <v>18.739999999999998</v>
      </c>
      <c r="I72" s="17"/>
      <c r="J72" s="17">
        <v>24.4</v>
      </c>
      <c r="K72" s="17">
        <v>27.7</v>
      </c>
      <c r="L72" s="17">
        <v>33.049999999999997</v>
      </c>
      <c r="M72" s="17"/>
      <c r="N72" s="17">
        <v>75.556043521000007</v>
      </c>
      <c r="O72" s="36">
        <v>41.741427788999999</v>
      </c>
      <c r="P72" s="20" t="s">
        <v>26</v>
      </c>
      <c r="Q72" s="15" t="s">
        <v>598</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110</v>
      </c>
      <c r="D73" s="19" t="s">
        <v>111</v>
      </c>
      <c r="E73" s="16"/>
      <c r="F73" s="18">
        <v>11.37</v>
      </c>
      <c r="G73" s="18">
        <v>10.11</v>
      </c>
      <c r="H73" s="18">
        <v>8.85</v>
      </c>
      <c r="I73" s="17"/>
      <c r="J73" s="18">
        <v>11.64</v>
      </c>
      <c r="K73" s="18">
        <v>14.15</v>
      </c>
      <c r="L73" s="18">
        <v>18.21</v>
      </c>
      <c r="M73" s="18"/>
      <c r="N73" s="18">
        <v>83.549127237999997</v>
      </c>
      <c r="O73" s="18">
        <v>86.21662026300001</v>
      </c>
      <c r="P73" s="19" t="s">
        <v>26</v>
      </c>
      <c r="Q73" s="14" t="s">
        <v>599</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110</v>
      </c>
      <c r="D74" s="20" t="s">
        <v>112</v>
      </c>
      <c r="E74" s="16"/>
      <c r="F74" s="17">
        <v>12.23</v>
      </c>
      <c r="G74" s="17">
        <v>10.96</v>
      </c>
      <c r="H74" s="17">
        <v>9.6999999999999993</v>
      </c>
      <c r="I74" s="17"/>
      <c r="J74" s="17">
        <v>12.47</v>
      </c>
      <c r="K74" s="17">
        <v>14.99</v>
      </c>
      <c r="L74" s="17">
        <v>19.059999999999999</v>
      </c>
      <c r="M74" s="17"/>
      <c r="N74" s="17">
        <v>78.308890731000005</v>
      </c>
      <c r="O74" s="36">
        <v>210.68646346999998</v>
      </c>
      <c r="P74" s="20" t="s">
        <v>26</v>
      </c>
      <c r="Q74" s="15" t="s">
        <v>600</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113</v>
      </c>
      <c r="D75" s="19" t="s">
        <v>114</v>
      </c>
      <c r="E75" s="16"/>
      <c r="F75" s="18">
        <v>7.65</v>
      </c>
      <c r="G75" s="18">
        <v>6.76</v>
      </c>
      <c r="H75" s="18">
        <v>5.87</v>
      </c>
      <c r="I75" s="17"/>
      <c r="J75" s="18">
        <v>9.32</v>
      </c>
      <c r="K75" s="18">
        <v>11.09</v>
      </c>
      <c r="L75" s="18">
        <v>13.96</v>
      </c>
      <c r="M75" s="18"/>
      <c r="N75" s="18">
        <v>50.853267883999997</v>
      </c>
      <c r="O75" s="18">
        <v>123.58274546999999</v>
      </c>
      <c r="P75" s="19" t="s">
        <v>26</v>
      </c>
      <c r="Q75" s="14" t="s">
        <v>601</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115</v>
      </c>
      <c r="D76" s="20" t="s">
        <v>116</v>
      </c>
      <c r="E76" s="16"/>
      <c r="F76" s="17">
        <v>38.11</v>
      </c>
      <c r="G76" s="17">
        <v>34.85</v>
      </c>
      <c r="H76" s="17">
        <v>31.59</v>
      </c>
      <c r="I76" s="17"/>
      <c r="J76" s="17">
        <v>39.799999999999997</v>
      </c>
      <c r="K76" s="17">
        <v>46.31</v>
      </c>
      <c r="L76" s="17">
        <v>56.85</v>
      </c>
      <c r="M76" s="17"/>
      <c r="N76" s="17">
        <v>73.545284357</v>
      </c>
      <c r="O76" s="36">
        <v>65.797195631999998</v>
      </c>
      <c r="P76" s="20" t="s">
        <v>26</v>
      </c>
      <c r="Q76" s="15" t="s">
        <v>602</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496</v>
      </c>
      <c r="D77" s="19" t="s">
        <v>497</v>
      </c>
      <c r="E77" s="16"/>
      <c r="F77" s="18">
        <v>4.16</v>
      </c>
      <c r="G77" s="18">
        <v>3.68</v>
      </c>
      <c r="H77" s="18">
        <v>3.2</v>
      </c>
      <c r="I77" s="17"/>
      <c r="J77" s="18">
        <v>4.4000000000000004</v>
      </c>
      <c r="K77" s="18">
        <v>5.35</v>
      </c>
      <c r="L77" s="18">
        <v>6.9</v>
      </c>
      <c r="M77" s="18"/>
      <c r="N77" s="18">
        <v>83.933288894</v>
      </c>
      <c r="O77" s="18">
        <v>2.2433188946999998</v>
      </c>
      <c r="P77" s="19" t="s">
        <v>26</v>
      </c>
      <c r="Q77" s="14" t="s">
        <v>603</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117</v>
      </c>
      <c r="D78" s="20" t="s">
        <v>118</v>
      </c>
      <c r="E78" s="16"/>
      <c r="F78" s="17">
        <v>5.6</v>
      </c>
      <c r="G78" s="17">
        <v>5.05</v>
      </c>
      <c r="H78" s="17">
        <v>4.5</v>
      </c>
      <c r="I78" s="17"/>
      <c r="J78" s="17">
        <v>5.73</v>
      </c>
      <c r="K78" s="17">
        <v>6.82</v>
      </c>
      <c r="L78" s="17">
        <v>8.6</v>
      </c>
      <c r="M78" s="17"/>
      <c r="N78" s="17">
        <v>44.210691384999997</v>
      </c>
      <c r="O78" s="36">
        <v>46.596121578999998</v>
      </c>
      <c r="P78" s="20" t="s">
        <v>17</v>
      </c>
      <c r="Q78" s="15" t="s">
        <v>604</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119</v>
      </c>
      <c r="D79" s="19" t="s">
        <v>120</v>
      </c>
      <c r="E79" s="16"/>
      <c r="F79" s="18">
        <v>29.31</v>
      </c>
      <c r="G79" s="18">
        <v>24.91</v>
      </c>
      <c r="H79" s="18">
        <v>20.51</v>
      </c>
      <c r="I79" s="17"/>
      <c r="J79" s="18">
        <v>31.31</v>
      </c>
      <c r="K79" s="18">
        <v>40.1</v>
      </c>
      <c r="L79" s="18">
        <v>54.32</v>
      </c>
      <c r="M79" s="18"/>
      <c r="N79" s="18">
        <v>67.203366798000005</v>
      </c>
      <c r="O79" s="18">
        <v>65.594916894999997</v>
      </c>
      <c r="P79" s="19" t="s">
        <v>26</v>
      </c>
      <c r="Q79" s="14" t="s">
        <v>605</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121</v>
      </c>
      <c r="D80" s="20" t="s">
        <v>122</v>
      </c>
      <c r="E80" s="16"/>
      <c r="F80" s="17">
        <v>2.21</v>
      </c>
      <c r="G80" s="17">
        <v>1.91</v>
      </c>
      <c r="H80" s="17">
        <v>1.62</v>
      </c>
      <c r="I80" s="17"/>
      <c r="J80" s="17">
        <v>2.44</v>
      </c>
      <c r="K80" s="17">
        <v>3.02</v>
      </c>
      <c r="L80" s="17">
        <v>3.97</v>
      </c>
      <c r="M80" s="17"/>
      <c r="N80" s="17">
        <v>48.729865613999998</v>
      </c>
      <c r="O80" s="36">
        <v>38.711421000000001</v>
      </c>
      <c r="P80" s="20" t="s">
        <v>17</v>
      </c>
      <c r="Q80" s="15" t="s">
        <v>606</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123</v>
      </c>
      <c r="D81" s="19" t="s">
        <v>124</v>
      </c>
      <c r="E81" s="16"/>
      <c r="F81" s="18">
        <v>24.94</v>
      </c>
      <c r="G81" s="18">
        <v>21.51</v>
      </c>
      <c r="H81" s="18">
        <v>18.079999999999998</v>
      </c>
      <c r="I81" s="17"/>
      <c r="J81" s="18">
        <v>26.58</v>
      </c>
      <c r="K81" s="18">
        <v>33.43</v>
      </c>
      <c r="L81" s="18">
        <v>44.53</v>
      </c>
      <c r="M81" s="18"/>
      <c r="N81" s="18">
        <v>56.641655581999999</v>
      </c>
      <c r="O81" s="18">
        <v>155.69491411000001</v>
      </c>
      <c r="P81" s="19" t="s">
        <v>26</v>
      </c>
      <c r="Q81" s="14" t="s">
        <v>607</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608</v>
      </c>
      <c r="D82" s="20" t="s">
        <v>609</v>
      </c>
      <c r="E82" s="16"/>
      <c r="F82" s="17">
        <v>1.79</v>
      </c>
      <c r="G82" s="17">
        <v>1.61</v>
      </c>
      <c r="H82" s="17">
        <v>1.43</v>
      </c>
      <c r="I82" s="17"/>
      <c r="J82" s="17">
        <v>2.1800000000000002</v>
      </c>
      <c r="K82" s="17">
        <v>2.5299999999999998</v>
      </c>
      <c r="L82" s="17">
        <v>3.11</v>
      </c>
      <c r="M82" s="17"/>
      <c r="N82" s="17">
        <v>65.101867007999999</v>
      </c>
      <c r="O82" s="36">
        <v>1.1155773158</v>
      </c>
      <c r="P82" s="20" t="s">
        <v>26</v>
      </c>
      <c r="Q82" s="15" t="s">
        <v>610</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429</v>
      </c>
      <c r="D83" s="19" t="s">
        <v>430</v>
      </c>
      <c r="E83" s="16"/>
      <c r="F83" s="18">
        <v>9.0500000000000007</v>
      </c>
      <c r="G83" s="18">
        <v>8.17</v>
      </c>
      <c r="H83" s="18">
        <v>7.29</v>
      </c>
      <c r="I83" s="17"/>
      <c r="J83" s="18">
        <v>9.5</v>
      </c>
      <c r="K83" s="18">
        <v>11.25</v>
      </c>
      <c r="L83" s="18">
        <v>14.09</v>
      </c>
      <c r="M83" s="18"/>
      <c r="N83" s="18">
        <v>49.553092908000004</v>
      </c>
      <c r="O83" s="18">
        <v>2.0361952104999999</v>
      </c>
      <c r="P83" s="19" t="s">
        <v>17</v>
      </c>
      <c r="Q83" s="14" t="s">
        <v>611</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125</v>
      </c>
      <c r="D84" s="20" t="s">
        <v>126</v>
      </c>
      <c r="E84" s="16"/>
      <c r="F84" s="17">
        <v>5.31</v>
      </c>
      <c r="G84" s="17">
        <v>4.8600000000000003</v>
      </c>
      <c r="H84" s="17">
        <v>4.42</v>
      </c>
      <c r="I84" s="17"/>
      <c r="J84" s="17">
        <v>5.43</v>
      </c>
      <c r="K84" s="17">
        <v>6.31</v>
      </c>
      <c r="L84" s="17">
        <v>7.74</v>
      </c>
      <c r="M84" s="17"/>
      <c r="N84" s="17">
        <v>48.70239265</v>
      </c>
      <c r="O84" s="36">
        <v>16.358921262999999</v>
      </c>
      <c r="P84" s="20" t="s">
        <v>17</v>
      </c>
      <c r="Q84" s="15" t="s">
        <v>612</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127</v>
      </c>
      <c r="D85" s="19" t="s">
        <v>128</v>
      </c>
      <c r="E85" s="16"/>
      <c r="F85" s="18">
        <v>8.94</v>
      </c>
      <c r="G85" s="18">
        <v>8.41</v>
      </c>
      <c r="H85" s="18">
        <v>7.89</v>
      </c>
      <c r="I85" s="17"/>
      <c r="J85" s="18">
        <v>9.3699999999999992</v>
      </c>
      <c r="K85" s="18">
        <v>10.41</v>
      </c>
      <c r="L85" s="18">
        <v>12.1</v>
      </c>
      <c r="M85" s="18"/>
      <c r="N85" s="18">
        <v>46.746971129999999</v>
      </c>
      <c r="O85" s="18">
        <v>3.2728521579000001</v>
      </c>
      <c r="P85" s="19" t="s">
        <v>17</v>
      </c>
      <c r="Q85" s="14" t="s">
        <v>613</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129</v>
      </c>
      <c r="D86" s="20" t="s">
        <v>130</v>
      </c>
      <c r="E86" s="16"/>
      <c r="F86" s="17">
        <v>37.4</v>
      </c>
      <c r="G86" s="17">
        <v>32.9</v>
      </c>
      <c r="H86" s="17">
        <v>28.4</v>
      </c>
      <c r="I86" s="17"/>
      <c r="J86" s="17">
        <v>38.44</v>
      </c>
      <c r="K86" s="17">
        <v>47.43</v>
      </c>
      <c r="L86" s="17">
        <v>61.99</v>
      </c>
      <c r="M86" s="17"/>
      <c r="N86" s="17">
        <v>66.954924227000006</v>
      </c>
      <c r="O86" s="36">
        <v>76.235212000000004</v>
      </c>
      <c r="P86" s="20" t="s">
        <v>26</v>
      </c>
      <c r="Q86" s="15" t="s">
        <v>614</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131</v>
      </c>
      <c r="D87" s="19" t="s">
        <v>132</v>
      </c>
      <c r="E87" s="16"/>
      <c r="F87" s="18">
        <v>6.43</v>
      </c>
      <c r="G87" s="18">
        <v>5.51</v>
      </c>
      <c r="H87" s="18">
        <v>4.5999999999999996</v>
      </c>
      <c r="I87" s="17"/>
      <c r="J87" s="18">
        <v>6.6</v>
      </c>
      <c r="K87" s="18">
        <v>8.42</v>
      </c>
      <c r="L87" s="18">
        <v>11.37</v>
      </c>
      <c r="M87" s="18"/>
      <c r="N87" s="18">
        <v>48.741626299000004</v>
      </c>
      <c r="O87" s="18">
        <v>31.102761105000003</v>
      </c>
      <c r="P87" s="19" t="s">
        <v>17</v>
      </c>
      <c r="Q87" s="14" t="s">
        <v>615</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133</v>
      </c>
      <c r="D88" s="20" t="s">
        <v>134</v>
      </c>
      <c r="E88" s="16"/>
      <c r="F88" s="17">
        <v>41.12</v>
      </c>
      <c r="G88" s="17">
        <v>37.56</v>
      </c>
      <c r="H88" s="17">
        <v>34</v>
      </c>
      <c r="I88" s="17"/>
      <c r="J88" s="17">
        <v>42.13</v>
      </c>
      <c r="K88" s="17">
        <v>49.24</v>
      </c>
      <c r="L88" s="17">
        <v>60.74</v>
      </c>
      <c r="M88" s="17"/>
      <c r="N88" s="17">
        <v>40.391309944</v>
      </c>
      <c r="O88" s="36">
        <v>346.66839026000002</v>
      </c>
      <c r="P88" s="20" t="s">
        <v>17</v>
      </c>
      <c r="Q88" s="15" t="s">
        <v>616</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133</v>
      </c>
      <c r="D89" s="19" t="s">
        <v>135</v>
      </c>
      <c r="E89" s="16"/>
      <c r="F89" s="18">
        <v>45.51</v>
      </c>
      <c r="G89" s="18">
        <v>42.01</v>
      </c>
      <c r="H89" s="18">
        <v>38.520000000000003</v>
      </c>
      <c r="I89" s="17"/>
      <c r="J89" s="18">
        <v>46.6</v>
      </c>
      <c r="K89" s="18">
        <v>53.58</v>
      </c>
      <c r="L89" s="18">
        <v>64.89</v>
      </c>
      <c r="M89" s="18"/>
      <c r="N89" s="18">
        <v>40.622420546999997</v>
      </c>
      <c r="O89" s="18">
        <v>74.284017684000005</v>
      </c>
      <c r="P89" s="19" t="s">
        <v>17</v>
      </c>
      <c r="Q89" s="14" t="s">
        <v>617</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440</v>
      </c>
      <c r="D90" s="20" t="s">
        <v>441</v>
      </c>
      <c r="E90" s="16"/>
      <c r="F90" s="17">
        <v>133.94999999999999</v>
      </c>
      <c r="G90" s="17">
        <v>119</v>
      </c>
      <c r="H90" s="17">
        <v>104.06</v>
      </c>
      <c r="I90" s="17"/>
      <c r="J90" s="17">
        <v>140</v>
      </c>
      <c r="K90" s="17">
        <v>169.88</v>
      </c>
      <c r="L90" s="17">
        <v>218.23</v>
      </c>
      <c r="M90" s="17"/>
      <c r="N90" s="17">
        <v>38.417148101999999</v>
      </c>
      <c r="O90" s="36">
        <v>3.3963057994999999</v>
      </c>
      <c r="P90" s="20" t="s">
        <v>17</v>
      </c>
      <c r="Q90" s="15" t="s">
        <v>618</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136</v>
      </c>
      <c r="D91" s="19" t="s">
        <v>137</v>
      </c>
      <c r="E91" s="16"/>
      <c r="F91" s="18">
        <v>68.7</v>
      </c>
      <c r="G91" s="18">
        <v>61.28</v>
      </c>
      <c r="H91" s="18">
        <v>53.87</v>
      </c>
      <c r="I91" s="17"/>
      <c r="J91" s="18">
        <v>79.739999999999995</v>
      </c>
      <c r="K91" s="18">
        <v>94.56</v>
      </c>
      <c r="L91" s="18">
        <v>118.56</v>
      </c>
      <c r="M91" s="18"/>
      <c r="N91" s="18">
        <v>70.009677382000007</v>
      </c>
      <c r="O91" s="18">
        <v>280.30079579</v>
      </c>
      <c r="P91" s="19" t="s">
        <v>26</v>
      </c>
      <c r="Q91" s="14" t="s">
        <v>619</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138</v>
      </c>
      <c r="D92" s="20" t="s">
        <v>139</v>
      </c>
      <c r="E92" s="16"/>
      <c r="F92" s="17">
        <v>45.8</v>
      </c>
      <c r="G92" s="17">
        <v>41.81</v>
      </c>
      <c r="H92" s="17">
        <v>37.82</v>
      </c>
      <c r="I92" s="17"/>
      <c r="J92" s="17">
        <v>46.97</v>
      </c>
      <c r="K92" s="17">
        <v>54.94</v>
      </c>
      <c r="L92" s="17">
        <v>67.84</v>
      </c>
      <c r="M92" s="17"/>
      <c r="N92" s="17">
        <v>65.244551677999993</v>
      </c>
      <c r="O92" s="36">
        <v>144.42017694999998</v>
      </c>
      <c r="P92" s="20" t="s">
        <v>26</v>
      </c>
      <c r="Q92" s="15" t="s">
        <v>620</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140</v>
      </c>
      <c r="D93" s="19" t="s">
        <v>141</v>
      </c>
      <c r="E93" s="16"/>
      <c r="F93" s="18">
        <v>13.99</v>
      </c>
      <c r="G93" s="18">
        <v>12.72</v>
      </c>
      <c r="H93" s="18">
        <v>11.45</v>
      </c>
      <c r="I93" s="17"/>
      <c r="J93" s="18">
        <v>14.54</v>
      </c>
      <c r="K93" s="18">
        <v>17.07</v>
      </c>
      <c r="L93" s="18">
        <v>21.18</v>
      </c>
      <c r="M93" s="18"/>
      <c r="N93" s="18">
        <v>77.958499681000006</v>
      </c>
      <c r="O93" s="18">
        <v>131.25792110999998</v>
      </c>
      <c r="P93" s="19" t="s">
        <v>26</v>
      </c>
      <c r="Q93" s="14" t="s">
        <v>621</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142</v>
      </c>
      <c r="D94" s="20" t="s">
        <v>143</v>
      </c>
      <c r="E94" s="16"/>
      <c r="F94" s="17">
        <v>39.99</v>
      </c>
      <c r="G94" s="17">
        <v>37.49</v>
      </c>
      <c r="H94" s="17">
        <v>35</v>
      </c>
      <c r="I94" s="17"/>
      <c r="J94" s="17">
        <v>40.97</v>
      </c>
      <c r="K94" s="17">
        <v>45.95</v>
      </c>
      <c r="L94" s="17">
        <v>54.01</v>
      </c>
      <c r="M94" s="17"/>
      <c r="N94" s="17">
        <v>69.513926065999996</v>
      </c>
      <c r="O94" s="36">
        <v>59.964861526</v>
      </c>
      <c r="P94" s="20" t="s">
        <v>26</v>
      </c>
      <c r="Q94" s="15" t="s">
        <v>622</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482</v>
      </c>
      <c r="D95" s="19" t="s">
        <v>483</v>
      </c>
      <c r="E95" s="16"/>
      <c r="F95" s="18">
        <v>1.06</v>
      </c>
      <c r="G95" s="18">
        <v>0.9</v>
      </c>
      <c r="H95" s="18">
        <v>0.75</v>
      </c>
      <c r="I95" s="17"/>
      <c r="J95" s="18">
        <v>1.1299999999999999</v>
      </c>
      <c r="K95" s="18">
        <v>1.43</v>
      </c>
      <c r="L95" s="18">
        <v>1.93</v>
      </c>
      <c r="M95" s="18"/>
      <c r="N95" s="18">
        <v>39.619353275999998</v>
      </c>
      <c r="O95" s="18">
        <v>1.7809837368000001</v>
      </c>
      <c r="P95" s="19" t="s">
        <v>17</v>
      </c>
      <c r="Q95" s="14" t="s">
        <v>623</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144</v>
      </c>
      <c r="D96" s="20" t="s">
        <v>145</v>
      </c>
      <c r="E96" s="16"/>
      <c r="F96" s="17">
        <v>36.159999999999997</v>
      </c>
      <c r="G96" s="17">
        <v>32.61</v>
      </c>
      <c r="H96" s="17">
        <v>29.07</v>
      </c>
      <c r="I96" s="17"/>
      <c r="J96" s="17">
        <v>37.4</v>
      </c>
      <c r="K96" s="17">
        <v>44.48</v>
      </c>
      <c r="L96" s="17">
        <v>55.94</v>
      </c>
      <c r="M96" s="17"/>
      <c r="N96" s="17">
        <v>69.992750693999994</v>
      </c>
      <c r="O96" s="36">
        <v>320.24014374000001</v>
      </c>
      <c r="P96" s="20" t="s">
        <v>26</v>
      </c>
      <c r="Q96" s="15" t="s">
        <v>624</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146</v>
      </c>
      <c r="D97" s="19" t="s">
        <v>147</v>
      </c>
      <c r="E97" s="16"/>
      <c r="F97" s="18">
        <v>6.21</v>
      </c>
      <c r="G97" s="18">
        <v>5.72</v>
      </c>
      <c r="H97" s="18">
        <v>5.24</v>
      </c>
      <c r="I97" s="17"/>
      <c r="J97" s="18">
        <v>7.02</v>
      </c>
      <c r="K97" s="18">
        <v>7.98</v>
      </c>
      <c r="L97" s="18">
        <v>9.5399999999999991</v>
      </c>
      <c r="M97" s="18"/>
      <c r="N97" s="18">
        <v>68.360353482999997</v>
      </c>
      <c r="O97" s="18">
        <v>6.5688634737000005</v>
      </c>
      <c r="P97" s="19" t="s">
        <v>26</v>
      </c>
      <c r="Q97" s="14" t="s">
        <v>625</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472</v>
      </c>
      <c r="D98" s="20" t="s">
        <v>473</v>
      </c>
      <c r="E98" s="16"/>
      <c r="F98" s="17">
        <v>9.91</v>
      </c>
      <c r="G98" s="17">
        <v>8.89</v>
      </c>
      <c r="H98" s="17">
        <v>7.87</v>
      </c>
      <c r="I98" s="17"/>
      <c r="J98" s="17">
        <v>12.3</v>
      </c>
      <c r="K98" s="17">
        <v>14.33</v>
      </c>
      <c r="L98" s="17">
        <v>17.62</v>
      </c>
      <c r="M98" s="17"/>
      <c r="N98" s="17">
        <v>83.663326514000005</v>
      </c>
      <c r="O98" s="36">
        <v>2.6632394095</v>
      </c>
      <c r="P98" s="20" t="s">
        <v>26</v>
      </c>
      <c r="Q98" s="15" t="s">
        <v>626</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498</v>
      </c>
      <c r="D99" s="19" t="s">
        <v>499</v>
      </c>
      <c r="E99" s="16"/>
      <c r="F99" s="18">
        <v>74.599999999999994</v>
      </c>
      <c r="G99" s="18">
        <v>70.06</v>
      </c>
      <c r="H99" s="18">
        <v>65.53</v>
      </c>
      <c r="I99" s="17"/>
      <c r="J99" s="18">
        <v>86.73</v>
      </c>
      <c r="K99" s="18">
        <v>95.79</v>
      </c>
      <c r="L99" s="18">
        <v>110.47</v>
      </c>
      <c r="M99" s="18"/>
      <c r="N99" s="18">
        <v>55.975937832</v>
      </c>
      <c r="O99" s="18">
        <v>1.8978477015999999</v>
      </c>
      <c r="P99" s="19" t="s">
        <v>26</v>
      </c>
      <c r="Q99" s="14" t="s">
        <v>627</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148</v>
      </c>
      <c r="D100" s="20" t="s">
        <v>149</v>
      </c>
      <c r="E100" s="16"/>
      <c r="F100" s="17">
        <v>13.33</v>
      </c>
      <c r="G100" s="17">
        <v>11.67</v>
      </c>
      <c r="H100" s="17">
        <v>10.01</v>
      </c>
      <c r="I100" s="17"/>
      <c r="J100" s="17">
        <v>13.81</v>
      </c>
      <c r="K100" s="17">
        <v>17.12</v>
      </c>
      <c r="L100" s="17">
        <v>22.48</v>
      </c>
      <c r="M100" s="17"/>
      <c r="N100" s="17">
        <v>49.813769182999998</v>
      </c>
      <c r="O100" s="36">
        <v>23.977034420999999</v>
      </c>
      <c r="P100" s="20" t="s">
        <v>17</v>
      </c>
      <c r="Q100" s="15" t="s">
        <v>628</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150</v>
      </c>
      <c r="D101" s="19" t="s">
        <v>151</v>
      </c>
      <c r="E101" s="16"/>
      <c r="F101" s="18">
        <v>7.01</v>
      </c>
      <c r="G101" s="18">
        <v>6.53</v>
      </c>
      <c r="H101" s="18">
        <v>6.05</v>
      </c>
      <c r="I101" s="17"/>
      <c r="J101" s="18">
        <v>7.13</v>
      </c>
      <c r="K101" s="18">
        <v>8.08</v>
      </c>
      <c r="L101" s="18">
        <v>9.6300000000000008</v>
      </c>
      <c r="M101" s="18"/>
      <c r="N101" s="18">
        <v>45.043718812999998</v>
      </c>
      <c r="O101" s="18">
        <v>3.7844704211</v>
      </c>
      <c r="P101" s="19" t="s">
        <v>17</v>
      </c>
      <c r="Q101" s="14" t="s">
        <v>629</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152</v>
      </c>
      <c r="D102" s="20" t="s">
        <v>153</v>
      </c>
      <c r="E102" s="16"/>
      <c r="F102" s="17">
        <v>12.37</v>
      </c>
      <c r="G102" s="17">
        <v>11.52</v>
      </c>
      <c r="H102" s="17">
        <v>10.68</v>
      </c>
      <c r="I102" s="17"/>
      <c r="J102" s="17">
        <v>12.7</v>
      </c>
      <c r="K102" s="17">
        <v>14.38</v>
      </c>
      <c r="L102" s="17">
        <v>17.100000000000001</v>
      </c>
      <c r="M102" s="17"/>
      <c r="N102" s="17">
        <v>49.590742149999997</v>
      </c>
      <c r="O102" s="36">
        <v>40.020728474000002</v>
      </c>
      <c r="P102" s="20" t="s">
        <v>17</v>
      </c>
      <c r="Q102" s="15" t="s">
        <v>630</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154</v>
      </c>
      <c r="D103" s="20" t="s">
        <v>155</v>
      </c>
      <c r="E103" s="16"/>
      <c r="F103" s="17">
        <v>27.33</v>
      </c>
      <c r="G103" s="17">
        <v>24.25</v>
      </c>
      <c r="H103" s="17">
        <v>21.18</v>
      </c>
      <c r="I103" s="17"/>
      <c r="J103" s="17">
        <v>27.59</v>
      </c>
      <c r="K103" s="17">
        <v>33.729999999999997</v>
      </c>
      <c r="L103" s="17">
        <v>43.67</v>
      </c>
      <c r="M103" s="17"/>
      <c r="N103" s="17">
        <v>35.204413217000003</v>
      </c>
      <c r="O103" s="36">
        <v>13.121665263000001</v>
      </c>
      <c r="P103" s="20" t="s">
        <v>17</v>
      </c>
      <c r="Q103" s="15" t="s">
        <v>631</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156</v>
      </c>
      <c r="D104" s="19" t="s">
        <v>157</v>
      </c>
      <c r="E104" s="16"/>
      <c r="F104" s="18">
        <v>1.28</v>
      </c>
      <c r="G104" s="18">
        <v>0.75</v>
      </c>
      <c r="H104" s="18">
        <v>0.22</v>
      </c>
      <c r="I104" s="17"/>
      <c r="J104" s="18">
        <v>1.38</v>
      </c>
      <c r="K104" s="18">
        <v>2.4300000000000002</v>
      </c>
      <c r="L104" s="18">
        <v>4.1399999999999997</v>
      </c>
      <c r="M104" s="18"/>
      <c r="N104" s="18">
        <v>40.372828730000002</v>
      </c>
      <c r="O104" s="18">
        <v>9.8365130525999991</v>
      </c>
      <c r="P104" s="19" t="s">
        <v>17</v>
      </c>
      <c r="Q104" s="14" t="s">
        <v>632</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158</v>
      </c>
      <c r="D105" s="20" t="s">
        <v>159</v>
      </c>
      <c r="E105" s="16"/>
      <c r="F105" s="17">
        <v>15.5</v>
      </c>
      <c r="G105" s="17">
        <v>14.18</v>
      </c>
      <c r="H105" s="17">
        <v>12.87</v>
      </c>
      <c r="I105" s="17"/>
      <c r="J105" s="17">
        <v>17.87</v>
      </c>
      <c r="K105" s="17">
        <v>20.49</v>
      </c>
      <c r="L105" s="17">
        <v>24.74</v>
      </c>
      <c r="M105" s="17"/>
      <c r="N105" s="17">
        <v>67.027141919000002</v>
      </c>
      <c r="O105" s="36">
        <v>172.35543304999999</v>
      </c>
      <c r="P105" s="20" t="s">
        <v>26</v>
      </c>
      <c r="Q105" s="15" t="s">
        <v>633</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160</v>
      </c>
      <c r="D106" s="19" t="s">
        <v>161</v>
      </c>
      <c r="E106" s="16"/>
      <c r="F106" s="18">
        <v>8.6</v>
      </c>
      <c r="G106" s="18">
        <v>7.87</v>
      </c>
      <c r="H106" s="18">
        <v>7.14</v>
      </c>
      <c r="I106" s="17"/>
      <c r="J106" s="18">
        <v>9.94</v>
      </c>
      <c r="K106" s="18">
        <v>11.39</v>
      </c>
      <c r="L106" s="18">
        <v>13.74</v>
      </c>
      <c r="M106" s="18"/>
      <c r="N106" s="18">
        <v>64.211410915000002</v>
      </c>
      <c r="O106" s="18">
        <v>80.868814999999998</v>
      </c>
      <c r="P106" s="19" t="s">
        <v>26</v>
      </c>
      <c r="Q106" s="14" t="s">
        <v>634</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162</v>
      </c>
      <c r="D107" s="20" t="s">
        <v>163</v>
      </c>
      <c r="E107" s="16"/>
      <c r="F107" s="17">
        <v>0.95</v>
      </c>
      <c r="G107" s="17">
        <v>0.56000000000000005</v>
      </c>
      <c r="H107" s="17">
        <v>0.18</v>
      </c>
      <c r="I107" s="17"/>
      <c r="J107" s="17">
        <v>1.06</v>
      </c>
      <c r="K107" s="17">
        <v>1.82</v>
      </c>
      <c r="L107" s="17">
        <v>3.06</v>
      </c>
      <c r="M107" s="17"/>
      <c r="N107" s="17">
        <v>23.646448797000001</v>
      </c>
      <c r="O107" s="36">
        <v>8.7978278421000002</v>
      </c>
      <c r="P107" s="20" t="s">
        <v>17</v>
      </c>
      <c r="Q107" s="15" t="s">
        <v>635</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164</v>
      </c>
      <c r="D108" s="19" t="s">
        <v>165</v>
      </c>
      <c r="E108" s="16"/>
      <c r="F108" s="18">
        <v>15.41</v>
      </c>
      <c r="G108" s="18">
        <v>14.21</v>
      </c>
      <c r="H108" s="18">
        <v>13.01</v>
      </c>
      <c r="I108" s="17"/>
      <c r="J108" s="18">
        <v>15.99</v>
      </c>
      <c r="K108" s="18">
        <v>18.38</v>
      </c>
      <c r="L108" s="18">
        <v>22.24</v>
      </c>
      <c r="M108" s="18"/>
      <c r="N108" s="18">
        <v>64.733383486999998</v>
      </c>
      <c r="O108" s="18">
        <v>28.272844263</v>
      </c>
      <c r="P108" s="19" t="s">
        <v>26</v>
      </c>
      <c r="Q108" s="14" t="s">
        <v>636</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166</v>
      </c>
      <c r="D109" s="20" t="s">
        <v>167</v>
      </c>
      <c r="E109" s="16"/>
      <c r="F109" s="17">
        <v>5.23</v>
      </c>
      <c r="G109" s="17">
        <v>4.96</v>
      </c>
      <c r="H109" s="17">
        <v>4.7</v>
      </c>
      <c r="I109" s="17"/>
      <c r="J109" s="17">
        <v>5.64</v>
      </c>
      <c r="K109" s="17">
        <v>6.16</v>
      </c>
      <c r="L109" s="17">
        <v>7.01</v>
      </c>
      <c r="M109" s="17"/>
      <c r="N109" s="17">
        <v>53.771311527000002</v>
      </c>
      <c r="O109" s="36">
        <v>19.504450525999999</v>
      </c>
      <c r="P109" s="20" t="s">
        <v>26</v>
      </c>
      <c r="Q109" s="15" t="s">
        <v>637</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168</v>
      </c>
      <c r="D110" s="19" t="s">
        <v>169</v>
      </c>
      <c r="E110" s="16"/>
      <c r="F110" s="18">
        <v>7.58</v>
      </c>
      <c r="G110" s="18">
        <v>6.92</v>
      </c>
      <c r="H110" s="18">
        <v>6.26</v>
      </c>
      <c r="I110" s="17"/>
      <c r="J110" s="18">
        <v>7.93</v>
      </c>
      <c r="K110" s="18">
        <v>9.24</v>
      </c>
      <c r="L110" s="18">
        <v>11.37</v>
      </c>
      <c r="M110" s="18"/>
      <c r="N110" s="18">
        <v>59.883455810999997</v>
      </c>
      <c r="O110" s="18">
        <v>27.983117632000003</v>
      </c>
      <c r="P110" s="19" t="s">
        <v>26</v>
      </c>
      <c r="Q110" s="14" t="s">
        <v>638</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170</v>
      </c>
      <c r="D111" s="20" t="s">
        <v>171</v>
      </c>
      <c r="E111" s="16"/>
      <c r="F111" s="17">
        <v>10.32</v>
      </c>
      <c r="G111" s="17">
        <v>8.64</v>
      </c>
      <c r="H111" s="17">
        <v>6.97</v>
      </c>
      <c r="I111" s="17"/>
      <c r="J111" s="17">
        <v>14.34</v>
      </c>
      <c r="K111" s="17">
        <v>17.68</v>
      </c>
      <c r="L111" s="17">
        <v>23.09</v>
      </c>
      <c r="M111" s="17"/>
      <c r="N111" s="17">
        <v>62.747496564000002</v>
      </c>
      <c r="O111" s="36">
        <v>101.05831309999999</v>
      </c>
      <c r="P111" s="20" t="s">
        <v>26</v>
      </c>
      <c r="Q111" s="15" t="s">
        <v>639</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172</v>
      </c>
      <c r="D112" s="19" t="s">
        <v>173</v>
      </c>
      <c r="E112" s="16"/>
      <c r="F112" s="18">
        <v>10.88</v>
      </c>
      <c r="G112" s="18">
        <v>9.89</v>
      </c>
      <c r="H112" s="18">
        <v>8.91</v>
      </c>
      <c r="I112" s="17"/>
      <c r="J112" s="18">
        <v>12.1</v>
      </c>
      <c r="K112" s="18">
        <v>14.06</v>
      </c>
      <c r="L112" s="18">
        <v>17.25</v>
      </c>
      <c r="M112" s="18"/>
      <c r="N112" s="18">
        <v>49.456691736000003</v>
      </c>
      <c r="O112" s="18">
        <v>14.383154893999999</v>
      </c>
      <c r="P112" s="19" t="s">
        <v>26</v>
      </c>
      <c r="Q112" s="14" t="s">
        <v>640</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174</v>
      </c>
      <c r="D113" s="20" t="s">
        <v>175</v>
      </c>
      <c r="E113" s="16"/>
      <c r="F113" s="17">
        <v>8</v>
      </c>
      <c r="G113" s="17">
        <v>7.07</v>
      </c>
      <c r="H113" s="17">
        <v>6.15</v>
      </c>
      <c r="I113" s="17"/>
      <c r="J113" s="17">
        <v>8.5399999999999991</v>
      </c>
      <c r="K113" s="17">
        <v>10.38</v>
      </c>
      <c r="L113" s="17">
        <v>13.36</v>
      </c>
      <c r="M113" s="17"/>
      <c r="N113" s="17">
        <v>56.077546820999999</v>
      </c>
      <c r="O113" s="36">
        <v>11.093444262999999</v>
      </c>
      <c r="P113" s="20" t="s">
        <v>26</v>
      </c>
      <c r="Q113" s="15" t="s">
        <v>641</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176</v>
      </c>
      <c r="D114" s="19" t="s">
        <v>177</v>
      </c>
      <c r="E114" s="16"/>
      <c r="F114" s="18">
        <v>2.68</v>
      </c>
      <c r="G114" s="18">
        <v>2.42</v>
      </c>
      <c r="H114" s="18">
        <v>2.17</v>
      </c>
      <c r="I114" s="17"/>
      <c r="J114" s="18">
        <v>2.8</v>
      </c>
      <c r="K114" s="18">
        <v>3.3</v>
      </c>
      <c r="L114" s="18">
        <v>4.12</v>
      </c>
      <c r="M114" s="18"/>
      <c r="N114" s="18">
        <v>73.438018882999998</v>
      </c>
      <c r="O114" s="18">
        <v>216.99844089000001</v>
      </c>
      <c r="P114" s="19" t="s">
        <v>26</v>
      </c>
      <c r="Q114" s="14" t="s">
        <v>642</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500</v>
      </c>
      <c r="D115" s="20" t="s">
        <v>501</v>
      </c>
      <c r="E115" s="16"/>
      <c r="F115" s="17">
        <v>3.77</v>
      </c>
      <c r="G115" s="17">
        <v>3.35</v>
      </c>
      <c r="H115" s="17">
        <v>2.93</v>
      </c>
      <c r="I115" s="17"/>
      <c r="J115" s="17">
        <v>3.9</v>
      </c>
      <c r="K115" s="17">
        <v>4.7300000000000004</v>
      </c>
      <c r="L115" s="17">
        <v>6.08</v>
      </c>
      <c r="M115" s="17"/>
      <c r="N115" s="17">
        <v>61.286173075999997</v>
      </c>
      <c r="O115" s="36">
        <v>1.0779530526000001</v>
      </c>
      <c r="P115" s="20" t="s">
        <v>26</v>
      </c>
      <c r="Q115" s="15" t="s">
        <v>643</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453</v>
      </c>
      <c r="D116" s="19" t="s">
        <v>454</v>
      </c>
      <c r="E116" s="16"/>
      <c r="F116" s="18">
        <v>2.29</v>
      </c>
      <c r="G116" s="18">
        <v>1.81</v>
      </c>
      <c r="H116" s="18">
        <v>1.34</v>
      </c>
      <c r="I116" s="17"/>
      <c r="J116" s="18">
        <v>2.77</v>
      </c>
      <c r="K116" s="18">
        <v>3.71</v>
      </c>
      <c r="L116" s="18">
        <v>5.25</v>
      </c>
      <c r="M116" s="18"/>
      <c r="N116" s="18">
        <v>54.741058934999998</v>
      </c>
      <c r="O116" s="18">
        <v>3.7516327894999999</v>
      </c>
      <c r="P116" s="19" t="s">
        <v>26</v>
      </c>
      <c r="Q116" s="14" t="s">
        <v>644</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178</v>
      </c>
      <c r="D117" s="20" t="s">
        <v>179</v>
      </c>
      <c r="E117" s="16"/>
      <c r="F117" s="17">
        <v>2.83</v>
      </c>
      <c r="G117" s="17">
        <v>2.23</v>
      </c>
      <c r="H117" s="17">
        <v>1.64</v>
      </c>
      <c r="I117" s="17"/>
      <c r="J117" s="17">
        <v>3.4</v>
      </c>
      <c r="K117" s="17">
        <v>4.58</v>
      </c>
      <c r="L117" s="17">
        <v>6.51</v>
      </c>
      <c r="M117" s="17"/>
      <c r="N117" s="17">
        <v>54.644235831000003</v>
      </c>
      <c r="O117" s="36">
        <v>16.750538421000002</v>
      </c>
      <c r="P117" s="20" t="s">
        <v>26</v>
      </c>
      <c r="Q117" s="15" t="s">
        <v>645</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180</v>
      </c>
      <c r="D118" s="19" t="s">
        <v>181</v>
      </c>
      <c r="E118" s="16"/>
      <c r="F118" s="18">
        <v>24.5</v>
      </c>
      <c r="G118" s="18">
        <v>22.15</v>
      </c>
      <c r="H118" s="18">
        <v>19.8</v>
      </c>
      <c r="I118" s="17"/>
      <c r="J118" s="18">
        <v>25.07</v>
      </c>
      <c r="K118" s="18">
        <v>29.76</v>
      </c>
      <c r="L118" s="18">
        <v>37.369999999999997</v>
      </c>
      <c r="M118" s="18"/>
      <c r="N118" s="18">
        <v>74.018207992000001</v>
      </c>
      <c r="O118" s="18">
        <v>83.34154505299999</v>
      </c>
      <c r="P118" s="19" t="s">
        <v>26</v>
      </c>
      <c r="Q118" s="14" t="s">
        <v>646</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182</v>
      </c>
      <c r="D119" s="20" t="s">
        <v>183</v>
      </c>
      <c r="E119" s="16"/>
      <c r="F119" s="17">
        <v>21.32</v>
      </c>
      <c r="G119" s="17">
        <v>19.52</v>
      </c>
      <c r="H119" s="17">
        <v>17.72</v>
      </c>
      <c r="I119" s="17"/>
      <c r="J119" s="17">
        <v>21.86</v>
      </c>
      <c r="K119" s="17">
        <v>25.45</v>
      </c>
      <c r="L119" s="17">
        <v>31.26</v>
      </c>
      <c r="M119" s="17"/>
      <c r="N119" s="17">
        <v>69.584670533999997</v>
      </c>
      <c r="O119" s="36">
        <v>66.803603421000005</v>
      </c>
      <c r="P119" s="20" t="s">
        <v>26</v>
      </c>
      <c r="Q119" s="15" t="s">
        <v>647</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184</v>
      </c>
      <c r="D120" s="19" t="s">
        <v>185</v>
      </c>
      <c r="E120" s="16"/>
      <c r="F120" s="18">
        <v>14.19</v>
      </c>
      <c r="G120" s="18">
        <v>12.84</v>
      </c>
      <c r="H120" s="18">
        <v>11.49</v>
      </c>
      <c r="I120" s="17"/>
      <c r="J120" s="18">
        <v>15.62</v>
      </c>
      <c r="K120" s="18">
        <v>18.309999999999999</v>
      </c>
      <c r="L120" s="18">
        <v>22.68</v>
      </c>
      <c r="M120" s="18"/>
      <c r="N120" s="18">
        <v>63.858532504000003</v>
      </c>
      <c r="O120" s="18">
        <v>33.335357999999999</v>
      </c>
      <c r="P120" s="19" t="s">
        <v>26</v>
      </c>
      <c r="Q120" s="14" t="s">
        <v>648</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186</v>
      </c>
      <c r="D121" s="20" t="s">
        <v>187</v>
      </c>
      <c r="E121" s="16"/>
      <c r="F121" s="17">
        <v>38.94</v>
      </c>
      <c r="G121" s="17">
        <v>34.18</v>
      </c>
      <c r="H121" s="17">
        <v>29.43</v>
      </c>
      <c r="I121" s="17"/>
      <c r="J121" s="17">
        <v>40.65</v>
      </c>
      <c r="K121" s="17">
        <v>50.15</v>
      </c>
      <c r="L121" s="17">
        <v>65.52</v>
      </c>
      <c r="M121" s="17"/>
      <c r="N121" s="17">
        <v>62.313578782999997</v>
      </c>
      <c r="O121" s="36">
        <v>105.64327969999999</v>
      </c>
      <c r="P121" s="20" t="s">
        <v>26</v>
      </c>
      <c r="Q121" s="15" t="s">
        <v>649</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188</v>
      </c>
      <c r="D122" s="19" t="s">
        <v>189</v>
      </c>
      <c r="E122" s="16"/>
      <c r="F122" s="18">
        <v>12.2</v>
      </c>
      <c r="G122" s="18">
        <v>11.26</v>
      </c>
      <c r="H122" s="18">
        <v>10.32</v>
      </c>
      <c r="I122" s="17"/>
      <c r="J122" s="18">
        <v>13.84</v>
      </c>
      <c r="K122" s="18">
        <v>15.71</v>
      </c>
      <c r="L122" s="18">
        <v>18.75</v>
      </c>
      <c r="M122" s="18"/>
      <c r="N122" s="18">
        <v>56.681667548</v>
      </c>
      <c r="O122" s="18">
        <v>14.605217893999999</v>
      </c>
      <c r="P122" s="19" t="s">
        <v>26</v>
      </c>
      <c r="Q122" s="14" t="s">
        <v>650</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190</v>
      </c>
      <c r="D123" s="20" t="s">
        <v>191</v>
      </c>
      <c r="E123" s="16"/>
      <c r="F123" s="17">
        <v>7.9</v>
      </c>
      <c r="G123" s="17">
        <v>7.32</v>
      </c>
      <c r="H123" s="17">
        <v>6.75</v>
      </c>
      <c r="I123" s="17"/>
      <c r="J123" s="17">
        <v>8.1999999999999993</v>
      </c>
      <c r="K123" s="17">
        <v>9.34</v>
      </c>
      <c r="L123" s="17">
        <v>11.2</v>
      </c>
      <c r="M123" s="17"/>
      <c r="N123" s="17">
        <v>67.247971235999998</v>
      </c>
      <c r="O123" s="36">
        <v>5.36503</v>
      </c>
      <c r="P123" s="20" t="s">
        <v>26</v>
      </c>
      <c r="Q123" s="15" t="s">
        <v>651</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192</v>
      </c>
      <c r="D124" s="19" t="s">
        <v>193</v>
      </c>
      <c r="E124" s="16"/>
      <c r="F124" s="18">
        <v>46.1</v>
      </c>
      <c r="G124" s="18">
        <v>41.77</v>
      </c>
      <c r="H124" s="18">
        <v>37.450000000000003</v>
      </c>
      <c r="I124" s="17"/>
      <c r="J124" s="18">
        <v>48.54</v>
      </c>
      <c r="K124" s="18">
        <v>57.18</v>
      </c>
      <c r="L124" s="18">
        <v>71.17</v>
      </c>
      <c r="M124" s="18"/>
      <c r="N124" s="18">
        <v>48.502399361999998</v>
      </c>
      <c r="O124" s="18">
        <v>58.616878526000001</v>
      </c>
      <c r="P124" s="19" t="s">
        <v>17</v>
      </c>
      <c r="Q124" s="14" t="s">
        <v>652</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194</v>
      </c>
      <c r="D125" s="20" t="s">
        <v>195</v>
      </c>
      <c r="E125" s="16"/>
      <c r="F125" s="17">
        <v>23.07</v>
      </c>
      <c r="G125" s="17">
        <v>22.04</v>
      </c>
      <c r="H125" s="17">
        <v>21.01</v>
      </c>
      <c r="I125" s="17"/>
      <c r="J125" s="17">
        <v>24.39</v>
      </c>
      <c r="K125" s="17">
        <v>26.44</v>
      </c>
      <c r="L125" s="17">
        <v>29.77</v>
      </c>
      <c r="M125" s="17"/>
      <c r="N125" s="17">
        <v>56.980865702000003</v>
      </c>
      <c r="O125" s="36">
        <v>52.671953895000001</v>
      </c>
      <c r="P125" s="20" t="s">
        <v>26</v>
      </c>
      <c r="Q125" s="15" t="s">
        <v>653</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196</v>
      </c>
      <c r="D126" s="19" t="s">
        <v>654</v>
      </c>
      <c r="E126" s="16"/>
      <c r="F126" s="18">
        <v>10.96</v>
      </c>
      <c r="G126" s="18">
        <v>10.029999999999999</v>
      </c>
      <c r="H126" s="18">
        <v>9.1</v>
      </c>
      <c r="I126" s="17"/>
      <c r="J126" s="18">
        <v>11.25</v>
      </c>
      <c r="K126" s="18">
        <v>13.1</v>
      </c>
      <c r="L126" s="18">
        <v>16.11</v>
      </c>
      <c r="M126" s="18"/>
      <c r="N126" s="18">
        <v>70.840331071999998</v>
      </c>
      <c r="O126" s="18">
        <v>1.4428775788999999</v>
      </c>
      <c r="P126" s="19" t="s">
        <v>26</v>
      </c>
      <c r="Q126" s="14" t="s">
        <v>655</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196</v>
      </c>
      <c r="D127" s="20" t="s">
        <v>197</v>
      </c>
      <c r="E127" s="16"/>
      <c r="F127" s="17">
        <v>10.98</v>
      </c>
      <c r="G127" s="17">
        <v>10.01</v>
      </c>
      <c r="H127" s="17">
        <v>9.0500000000000007</v>
      </c>
      <c r="I127" s="17"/>
      <c r="J127" s="17">
        <v>11.14</v>
      </c>
      <c r="K127" s="17">
        <v>13.06</v>
      </c>
      <c r="L127" s="17">
        <v>16.18</v>
      </c>
      <c r="M127" s="17"/>
      <c r="N127" s="17">
        <v>74.829121634000003</v>
      </c>
      <c r="O127" s="36">
        <v>363.76278136999997</v>
      </c>
      <c r="P127" s="20" t="s">
        <v>26</v>
      </c>
      <c r="Q127" s="15" t="s">
        <v>656</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198</v>
      </c>
      <c r="D128" s="19" t="s">
        <v>199</v>
      </c>
      <c r="E128" s="16"/>
      <c r="F128" s="18">
        <v>32.89</v>
      </c>
      <c r="G128" s="18">
        <v>29.7</v>
      </c>
      <c r="H128" s="18">
        <v>26.51</v>
      </c>
      <c r="I128" s="17"/>
      <c r="J128" s="18">
        <v>33.61</v>
      </c>
      <c r="K128" s="18">
        <v>39.979999999999997</v>
      </c>
      <c r="L128" s="18">
        <v>50.31</v>
      </c>
      <c r="M128" s="18"/>
      <c r="N128" s="18">
        <v>81.478533167999998</v>
      </c>
      <c r="O128" s="18">
        <v>25.154432788999998</v>
      </c>
      <c r="P128" s="19" t="s">
        <v>26</v>
      </c>
      <c r="Q128" s="14" t="s">
        <v>657</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198</v>
      </c>
      <c r="D129" s="20" t="s">
        <v>200</v>
      </c>
      <c r="E129" s="16"/>
      <c r="F129" s="17">
        <v>37.22</v>
      </c>
      <c r="G129" s="17">
        <v>33.68</v>
      </c>
      <c r="H129" s="17">
        <v>30.15</v>
      </c>
      <c r="I129" s="17"/>
      <c r="J129" s="17">
        <v>37.770000000000003</v>
      </c>
      <c r="K129" s="17">
        <v>44.83</v>
      </c>
      <c r="L129" s="17">
        <v>56.26</v>
      </c>
      <c r="M129" s="17"/>
      <c r="N129" s="17">
        <v>77.574633535000004</v>
      </c>
      <c r="O129" s="36">
        <v>949.98859526000001</v>
      </c>
      <c r="P129" s="20" t="s">
        <v>26</v>
      </c>
      <c r="Q129" s="15" t="s">
        <v>658</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426</v>
      </c>
      <c r="D130" s="19" t="s">
        <v>427</v>
      </c>
      <c r="E130" s="16"/>
      <c r="F130" s="18">
        <v>4.24</v>
      </c>
      <c r="G130" s="18">
        <v>3.9</v>
      </c>
      <c r="H130" s="18">
        <v>3.57</v>
      </c>
      <c r="I130" s="17"/>
      <c r="J130" s="18">
        <v>4.8</v>
      </c>
      <c r="K130" s="18">
        <v>5.46</v>
      </c>
      <c r="L130" s="18">
        <v>6.54</v>
      </c>
      <c r="M130" s="18"/>
      <c r="N130" s="18">
        <v>69.733308508999997</v>
      </c>
      <c r="O130" s="18">
        <v>1.9481172105</v>
      </c>
      <c r="P130" s="19" t="s">
        <v>26</v>
      </c>
      <c r="Q130" s="14" t="s">
        <v>659</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201</v>
      </c>
      <c r="D131" s="20" t="s">
        <v>202</v>
      </c>
      <c r="E131" s="16"/>
      <c r="F131" s="17">
        <v>38.799999999999997</v>
      </c>
      <c r="G131" s="17">
        <v>33.479999999999997</v>
      </c>
      <c r="H131" s="17">
        <v>28.16</v>
      </c>
      <c r="I131" s="17"/>
      <c r="J131" s="17">
        <v>39.93</v>
      </c>
      <c r="K131" s="17">
        <v>50.56</v>
      </c>
      <c r="L131" s="17">
        <v>67.78</v>
      </c>
      <c r="M131" s="17"/>
      <c r="N131" s="17">
        <v>28.726759320999999</v>
      </c>
      <c r="O131" s="36">
        <v>535.38489200000004</v>
      </c>
      <c r="P131" s="20" t="s">
        <v>17</v>
      </c>
      <c r="Q131" s="15" t="s">
        <v>660</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203</v>
      </c>
      <c r="D132" s="19" t="s">
        <v>204</v>
      </c>
      <c r="E132" s="16"/>
      <c r="F132" s="18">
        <v>5.03</v>
      </c>
      <c r="G132" s="18">
        <v>4.47</v>
      </c>
      <c r="H132" s="18">
        <v>3.91</v>
      </c>
      <c r="I132" s="17"/>
      <c r="J132" s="18">
        <v>5.29</v>
      </c>
      <c r="K132" s="18">
        <v>6.4</v>
      </c>
      <c r="L132" s="18">
        <v>8.1999999999999993</v>
      </c>
      <c r="M132" s="18"/>
      <c r="N132" s="18">
        <v>62.723865771</v>
      </c>
      <c r="O132" s="18">
        <v>23.375237105</v>
      </c>
      <c r="P132" s="19" t="s">
        <v>26</v>
      </c>
      <c r="Q132" s="14" t="s">
        <v>661</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442</v>
      </c>
      <c r="D133" s="20" t="s">
        <v>443</v>
      </c>
      <c r="E133" s="16"/>
      <c r="F133" s="17">
        <v>148.80000000000001</v>
      </c>
      <c r="G133" s="17">
        <v>135.76</v>
      </c>
      <c r="H133" s="17">
        <v>122.72</v>
      </c>
      <c r="I133" s="17"/>
      <c r="J133" s="17">
        <v>160.36000000000001</v>
      </c>
      <c r="K133" s="17">
        <v>186.43</v>
      </c>
      <c r="L133" s="17">
        <v>228.63</v>
      </c>
      <c r="M133" s="17"/>
      <c r="N133" s="17">
        <v>79.138395760999998</v>
      </c>
      <c r="O133" s="36">
        <v>3.8825590737000004</v>
      </c>
      <c r="P133" s="20" t="s">
        <v>26</v>
      </c>
      <c r="Q133" s="15" t="s">
        <v>662</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205</v>
      </c>
      <c r="D134" s="19" t="s">
        <v>206</v>
      </c>
      <c r="E134" s="16"/>
      <c r="F134" s="18">
        <v>6.48</v>
      </c>
      <c r="G134" s="18">
        <v>5.87</v>
      </c>
      <c r="H134" s="18">
        <v>5.26</v>
      </c>
      <c r="I134" s="17"/>
      <c r="J134" s="18">
        <v>6.97</v>
      </c>
      <c r="K134" s="18">
        <v>8.18</v>
      </c>
      <c r="L134" s="18">
        <v>10.15</v>
      </c>
      <c r="M134" s="18"/>
      <c r="N134" s="18">
        <v>55.067662323</v>
      </c>
      <c r="O134" s="18">
        <v>3.2222135788999999</v>
      </c>
      <c r="P134" s="19" t="s">
        <v>26</v>
      </c>
      <c r="Q134" s="14" t="s">
        <v>663</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207</v>
      </c>
      <c r="D135" s="20" t="s">
        <v>208</v>
      </c>
      <c r="E135" s="16"/>
      <c r="F135" s="17">
        <v>7.66</v>
      </c>
      <c r="G135" s="17">
        <v>6.71</v>
      </c>
      <c r="H135" s="17">
        <v>5.77</v>
      </c>
      <c r="I135" s="17"/>
      <c r="J135" s="17">
        <v>9.91</v>
      </c>
      <c r="K135" s="17">
        <v>11.79</v>
      </c>
      <c r="L135" s="17">
        <v>14.84</v>
      </c>
      <c r="M135" s="17"/>
      <c r="N135" s="17">
        <v>56.333906790999997</v>
      </c>
      <c r="O135" s="36">
        <v>14.523285578000001</v>
      </c>
      <c r="P135" s="20" t="s">
        <v>26</v>
      </c>
      <c r="Q135" s="15" t="s">
        <v>664</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209</v>
      </c>
      <c r="D136" s="19" t="s">
        <v>457</v>
      </c>
      <c r="E136" s="16"/>
      <c r="F136" s="18">
        <v>3.97</v>
      </c>
      <c r="G136" s="18">
        <v>3.59</v>
      </c>
      <c r="H136" s="18">
        <v>3.21</v>
      </c>
      <c r="I136" s="17"/>
      <c r="J136" s="18">
        <v>4.8099999999999996</v>
      </c>
      <c r="K136" s="18">
        <v>5.56</v>
      </c>
      <c r="L136" s="18">
        <v>6.79</v>
      </c>
      <c r="M136" s="18"/>
      <c r="N136" s="18">
        <v>68.392393983999995</v>
      </c>
      <c r="O136" s="18">
        <v>1.6398565263</v>
      </c>
      <c r="P136" s="19" t="s">
        <v>26</v>
      </c>
      <c r="Q136" s="14" t="s">
        <v>665</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209</v>
      </c>
      <c r="D137" s="20" t="s">
        <v>210</v>
      </c>
      <c r="E137" s="16"/>
      <c r="F137" s="17">
        <v>3.87</v>
      </c>
      <c r="G137" s="17">
        <v>3.57</v>
      </c>
      <c r="H137" s="17">
        <v>3.28</v>
      </c>
      <c r="I137" s="17"/>
      <c r="J137" s="17">
        <v>4.41</v>
      </c>
      <c r="K137" s="17">
        <v>4.99</v>
      </c>
      <c r="L137" s="17">
        <v>5.92</v>
      </c>
      <c r="M137" s="17"/>
      <c r="N137" s="17">
        <v>68.485422249999999</v>
      </c>
      <c r="O137" s="36">
        <v>7.3516167894999995</v>
      </c>
      <c r="P137" s="20" t="s">
        <v>26</v>
      </c>
      <c r="Q137" s="15" t="s">
        <v>666</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209</v>
      </c>
      <c r="D138" s="19" t="s">
        <v>211</v>
      </c>
      <c r="E138" s="16"/>
      <c r="F138" s="18">
        <v>19.47</v>
      </c>
      <c r="G138" s="18">
        <v>17.91</v>
      </c>
      <c r="H138" s="18">
        <v>16.36</v>
      </c>
      <c r="I138" s="17"/>
      <c r="J138" s="18">
        <v>22.48</v>
      </c>
      <c r="K138" s="18">
        <v>25.58</v>
      </c>
      <c r="L138" s="18">
        <v>30.61</v>
      </c>
      <c r="M138" s="18"/>
      <c r="N138" s="18">
        <v>69.482992026000005</v>
      </c>
      <c r="O138" s="18">
        <v>118.23659352</v>
      </c>
      <c r="P138" s="19" t="s">
        <v>26</v>
      </c>
      <c r="Q138" s="14" t="s">
        <v>667</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212</v>
      </c>
      <c r="D139" s="19" t="s">
        <v>213</v>
      </c>
      <c r="E139" s="16"/>
      <c r="F139" s="18">
        <v>10.65</v>
      </c>
      <c r="G139" s="18">
        <v>9.31</v>
      </c>
      <c r="H139" s="18">
        <v>7.98</v>
      </c>
      <c r="I139" s="17"/>
      <c r="J139" s="18">
        <v>10.99</v>
      </c>
      <c r="K139" s="18">
        <v>13.65</v>
      </c>
      <c r="L139" s="18">
        <v>17.95</v>
      </c>
      <c r="M139" s="18"/>
      <c r="N139" s="18">
        <v>65.033807748000001</v>
      </c>
      <c r="O139" s="18">
        <v>9.6756655262999995</v>
      </c>
      <c r="P139" s="19" t="s">
        <v>26</v>
      </c>
      <c r="Q139" s="14" t="s">
        <v>668</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451</v>
      </c>
      <c r="D140" s="20" t="s">
        <v>452</v>
      </c>
      <c r="E140" s="16"/>
      <c r="F140" s="17">
        <v>5.5</v>
      </c>
      <c r="G140" s="17">
        <v>4.7699999999999996</v>
      </c>
      <c r="H140" s="17">
        <v>4.04</v>
      </c>
      <c r="I140" s="17"/>
      <c r="J140" s="17">
        <v>5.95</v>
      </c>
      <c r="K140" s="17">
        <v>7.4</v>
      </c>
      <c r="L140" s="17">
        <v>9.75</v>
      </c>
      <c r="M140" s="17"/>
      <c r="N140" s="17">
        <v>71.32549478</v>
      </c>
      <c r="O140" s="36">
        <v>2.8567546842000002</v>
      </c>
      <c r="P140" s="20" t="s">
        <v>26</v>
      </c>
      <c r="Q140" s="15" t="s">
        <v>669</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214</v>
      </c>
      <c r="D141" s="19" t="s">
        <v>215</v>
      </c>
      <c r="E141" s="16"/>
      <c r="F141" s="18">
        <v>39.9</v>
      </c>
      <c r="G141" s="18">
        <v>34.270000000000003</v>
      </c>
      <c r="H141" s="18">
        <v>28.64</v>
      </c>
      <c r="I141" s="17"/>
      <c r="J141" s="18">
        <v>41.06</v>
      </c>
      <c r="K141" s="18">
        <v>52.31</v>
      </c>
      <c r="L141" s="18">
        <v>70.52</v>
      </c>
      <c r="M141" s="18"/>
      <c r="N141" s="18">
        <v>48.216843591</v>
      </c>
      <c r="O141" s="18">
        <v>429.49868694999998</v>
      </c>
      <c r="P141" s="19" t="s">
        <v>17</v>
      </c>
      <c r="Q141" s="14" t="s">
        <v>670</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216</v>
      </c>
      <c r="D142" s="20" t="s">
        <v>217</v>
      </c>
      <c r="E142" s="16"/>
      <c r="F142" s="17">
        <v>20.53</v>
      </c>
      <c r="G142" s="17">
        <v>18.77</v>
      </c>
      <c r="H142" s="17">
        <v>17.02</v>
      </c>
      <c r="I142" s="17"/>
      <c r="J142" s="17">
        <v>21.49</v>
      </c>
      <c r="K142" s="17">
        <v>24.99</v>
      </c>
      <c r="L142" s="17">
        <v>30.65</v>
      </c>
      <c r="M142" s="17"/>
      <c r="N142" s="17">
        <v>71.934755134</v>
      </c>
      <c r="O142" s="36">
        <v>5.6288079473999995</v>
      </c>
      <c r="P142" s="20" t="s">
        <v>26</v>
      </c>
      <c r="Q142" s="15" t="s">
        <v>671</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218</v>
      </c>
      <c r="D143" s="19" t="s">
        <v>219</v>
      </c>
      <c r="E143" s="16"/>
      <c r="F143" s="18">
        <v>16.82</v>
      </c>
      <c r="G143" s="18">
        <v>14.68</v>
      </c>
      <c r="H143" s="18">
        <v>12.55</v>
      </c>
      <c r="I143" s="17"/>
      <c r="J143" s="18">
        <v>17.54</v>
      </c>
      <c r="K143" s="18">
        <v>21.8</v>
      </c>
      <c r="L143" s="18">
        <v>28.7</v>
      </c>
      <c r="M143" s="18"/>
      <c r="N143" s="18">
        <v>87.651270945999997</v>
      </c>
      <c r="O143" s="18">
        <v>287.74658305000003</v>
      </c>
      <c r="P143" s="19" t="s">
        <v>26</v>
      </c>
      <c r="Q143" s="14" t="s">
        <v>672</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220</v>
      </c>
      <c r="D144" s="20" t="s">
        <v>221</v>
      </c>
      <c r="E144" s="16"/>
      <c r="F144" s="17">
        <v>3.61</v>
      </c>
      <c r="G144" s="17">
        <v>3.14</v>
      </c>
      <c r="H144" s="17">
        <v>2.68</v>
      </c>
      <c r="I144" s="17"/>
      <c r="J144" s="17">
        <v>3.97</v>
      </c>
      <c r="K144" s="17">
        <v>4.8899999999999997</v>
      </c>
      <c r="L144" s="17">
        <v>6.39</v>
      </c>
      <c r="M144" s="17"/>
      <c r="N144" s="17">
        <v>61.567937999999998</v>
      </c>
      <c r="O144" s="36">
        <v>36.776130578999997</v>
      </c>
      <c r="P144" s="20" t="s">
        <v>26</v>
      </c>
      <c r="Q144" s="15" t="s">
        <v>673</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222</v>
      </c>
      <c r="D145" s="19" t="s">
        <v>223</v>
      </c>
      <c r="E145" s="16"/>
      <c r="F145" s="18">
        <v>23.74</v>
      </c>
      <c r="G145" s="18">
        <v>21.53</v>
      </c>
      <c r="H145" s="18">
        <v>19.32</v>
      </c>
      <c r="I145" s="17"/>
      <c r="J145" s="18">
        <v>24.06</v>
      </c>
      <c r="K145" s="18">
        <v>28.47</v>
      </c>
      <c r="L145" s="18">
        <v>35.61</v>
      </c>
      <c r="M145" s="18"/>
      <c r="N145" s="18">
        <v>47.636195909999998</v>
      </c>
      <c r="O145" s="18">
        <v>15.715985420999999</v>
      </c>
      <c r="P145" s="19" t="s">
        <v>17</v>
      </c>
      <c r="Q145" s="14" t="s">
        <v>674</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224</v>
      </c>
      <c r="D146" s="20" t="s">
        <v>225</v>
      </c>
      <c r="E146" s="16"/>
      <c r="F146" s="17">
        <v>9.31</v>
      </c>
      <c r="G146" s="17">
        <v>7.46</v>
      </c>
      <c r="H146" s="17">
        <v>5.62</v>
      </c>
      <c r="I146" s="17"/>
      <c r="J146" s="17">
        <v>11.5</v>
      </c>
      <c r="K146" s="17">
        <v>15.18</v>
      </c>
      <c r="L146" s="17">
        <v>21.14</v>
      </c>
      <c r="M146" s="17"/>
      <c r="N146" s="17">
        <v>57.402031219000001</v>
      </c>
      <c r="O146" s="36">
        <v>255.14352783999999</v>
      </c>
      <c r="P146" s="20" t="s">
        <v>26</v>
      </c>
      <c r="Q146" s="15" t="s">
        <v>675</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226</v>
      </c>
      <c r="D147" s="19" t="s">
        <v>227</v>
      </c>
      <c r="E147" s="16"/>
      <c r="F147" s="18">
        <v>5.53</v>
      </c>
      <c r="G147" s="18">
        <v>5.01</v>
      </c>
      <c r="H147" s="18">
        <v>4.5</v>
      </c>
      <c r="I147" s="17"/>
      <c r="J147" s="18">
        <v>6.12</v>
      </c>
      <c r="K147" s="18">
        <v>7.14</v>
      </c>
      <c r="L147" s="18">
        <v>8.8000000000000007</v>
      </c>
      <c r="M147" s="18"/>
      <c r="N147" s="18">
        <v>71.608168981000006</v>
      </c>
      <c r="O147" s="18">
        <v>2.2571468421000001</v>
      </c>
      <c r="P147" s="19" t="s">
        <v>26</v>
      </c>
      <c r="Q147" s="14" t="s">
        <v>676</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226</v>
      </c>
      <c r="D148" s="20" t="s">
        <v>228</v>
      </c>
      <c r="E148" s="16"/>
      <c r="F148" s="17">
        <v>7.03</v>
      </c>
      <c r="G148" s="17">
        <v>6.23</v>
      </c>
      <c r="H148" s="17">
        <v>5.44</v>
      </c>
      <c r="I148" s="17"/>
      <c r="J148" s="17">
        <v>8.27</v>
      </c>
      <c r="K148" s="17">
        <v>9.85</v>
      </c>
      <c r="L148" s="17">
        <v>12.4</v>
      </c>
      <c r="M148" s="17"/>
      <c r="N148" s="17">
        <v>67.754606526000003</v>
      </c>
      <c r="O148" s="36">
        <v>101.93324436</v>
      </c>
      <c r="P148" s="20" t="s">
        <v>26</v>
      </c>
      <c r="Q148" s="15" t="s">
        <v>677</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229</v>
      </c>
      <c r="D149" s="19" t="s">
        <v>230</v>
      </c>
      <c r="E149" s="16"/>
      <c r="F149" s="18">
        <v>19.8</v>
      </c>
      <c r="G149" s="18">
        <v>16.850000000000001</v>
      </c>
      <c r="H149" s="18">
        <v>13.91</v>
      </c>
      <c r="I149" s="17"/>
      <c r="J149" s="18">
        <v>20.88</v>
      </c>
      <c r="K149" s="18">
        <v>26.76</v>
      </c>
      <c r="L149" s="18">
        <v>36.28</v>
      </c>
      <c r="M149" s="18"/>
      <c r="N149" s="18">
        <v>54.396607391000003</v>
      </c>
      <c r="O149" s="18">
        <v>126.32273600000001</v>
      </c>
      <c r="P149" s="19" t="s">
        <v>17</v>
      </c>
      <c r="Q149" s="14" t="s">
        <v>678</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455</v>
      </c>
      <c r="D150" s="20" t="s">
        <v>456</v>
      </c>
      <c r="E150" s="16"/>
      <c r="F150" s="17">
        <v>4.41</v>
      </c>
      <c r="G150" s="17">
        <v>3.97</v>
      </c>
      <c r="H150" s="17">
        <v>3.54</v>
      </c>
      <c r="I150" s="17"/>
      <c r="J150" s="17">
        <v>4.76</v>
      </c>
      <c r="K150" s="17">
        <v>5.62</v>
      </c>
      <c r="L150" s="17">
        <v>7.03</v>
      </c>
      <c r="M150" s="17"/>
      <c r="N150" s="17">
        <v>52.501523233</v>
      </c>
      <c r="O150" s="36">
        <v>1.6929723684</v>
      </c>
      <c r="P150" s="20" t="s">
        <v>26</v>
      </c>
      <c r="Q150" s="15" t="s">
        <v>679</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231</v>
      </c>
      <c r="D151" s="19" t="s">
        <v>232</v>
      </c>
      <c r="E151" s="16"/>
      <c r="F151" s="18">
        <v>8.1</v>
      </c>
      <c r="G151" s="18">
        <v>6.02</v>
      </c>
      <c r="H151" s="18">
        <v>3.94</v>
      </c>
      <c r="I151" s="17"/>
      <c r="J151" s="18">
        <v>9.43</v>
      </c>
      <c r="K151" s="18">
        <v>13.58</v>
      </c>
      <c r="L151" s="18">
        <v>20.3</v>
      </c>
      <c r="M151" s="18"/>
      <c r="N151" s="18">
        <v>69.931656915000005</v>
      </c>
      <c r="O151" s="18">
        <v>46.268073631999997</v>
      </c>
      <c r="P151" s="19" t="s">
        <v>26</v>
      </c>
      <c r="Q151" s="14" t="s">
        <v>680</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681</v>
      </c>
      <c r="D152" s="20" t="s">
        <v>682</v>
      </c>
      <c r="E152" s="16"/>
      <c r="F152" s="17">
        <v>3.13</v>
      </c>
      <c r="G152" s="17">
        <v>2.9</v>
      </c>
      <c r="H152" s="17">
        <v>2.67</v>
      </c>
      <c r="I152" s="17"/>
      <c r="J152" s="17">
        <v>3.3</v>
      </c>
      <c r="K152" s="17">
        <v>3.75</v>
      </c>
      <c r="L152" s="17">
        <v>4.4800000000000004</v>
      </c>
      <c r="M152" s="17"/>
      <c r="N152" s="17">
        <v>46.644116279999999</v>
      </c>
      <c r="O152" s="36">
        <v>1.2932216841999999</v>
      </c>
      <c r="P152" s="20" t="s">
        <v>17</v>
      </c>
      <c r="Q152" s="15" t="s">
        <v>683</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233</v>
      </c>
      <c r="D153" s="19" t="s">
        <v>234</v>
      </c>
      <c r="E153" s="16"/>
      <c r="F153" s="18">
        <v>119.08</v>
      </c>
      <c r="G153" s="18">
        <v>107.09</v>
      </c>
      <c r="H153" s="18">
        <v>95.1</v>
      </c>
      <c r="I153" s="17"/>
      <c r="J153" s="18">
        <v>123.43</v>
      </c>
      <c r="K153" s="18">
        <v>147.4</v>
      </c>
      <c r="L153" s="18">
        <v>186.19</v>
      </c>
      <c r="M153" s="18"/>
      <c r="N153" s="18">
        <v>75.969694509000007</v>
      </c>
      <c r="O153" s="18">
        <v>54.080878685999998</v>
      </c>
      <c r="P153" s="19" t="s">
        <v>26</v>
      </c>
      <c r="Q153" s="14" t="s">
        <v>684</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235</v>
      </c>
      <c r="D154" s="20" t="s">
        <v>236</v>
      </c>
      <c r="E154" s="16"/>
      <c r="F154" s="17">
        <v>129.91999999999999</v>
      </c>
      <c r="G154" s="17">
        <v>113.9</v>
      </c>
      <c r="H154" s="17">
        <v>97.89</v>
      </c>
      <c r="I154" s="17"/>
      <c r="J154" s="17">
        <v>151.94</v>
      </c>
      <c r="K154" s="17">
        <v>183.96</v>
      </c>
      <c r="L154" s="17">
        <v>235.79</v>
      </c>
      <c r="M154" s="17"/>
      <c r="N154" s="17">
        <v>70.417365946000004</v>
      </c>
      <c r="O154" s="36">
        <v>17.291763986000003</v>
      </c>
      <c r="P154" s="20" t="s">
        <v>26</v>
      </c>
      <c r="Q154" s="15" t="s">
        <v>685</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237</v>
      </c>
      <c r="D155" s="19" t="s">
        <v>238</v>
      </c>
      <c r="E155" s="16"/>
      <c r="F155" s="18">
        <v>28.18</v>
      </c>
      <c r="G155" s="18">
        <v>26.6</v>
      </c>
      <c r="H155" s="18">
        <v>25.02</v>
      </c>
      <c r="I155" s="17"/>
      <c r="J155" s="18">
        <v>29.69</v>
      </c>
      <c r="K155" s="18">
        <v>32.840000000000003</v>
      </c>
      <c r="L155" s="18">
        <v>37.950000000000003</v>
      </c>
      <c r="M155" s="18"/>
      <c r="N155" s="18">
        <v>48.666952309999999</v>
      </c>
      <c r="O155" s="18">
        <v>11.109184315</v>
      </c>
      <c r="P155" s="19" t="s">
        <v>17</v>
      </c>
      <c r="Q155" s="14" t="s">
        <v>686</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239</v>
      </c>
      <c r="D156" s="20" t="s">
        <v>240</v>
      </c>
      <c r="E156" s="16"/>
      <c r="F156" s="17">
        <v>105.4</v>
      </c>
      <c r="G156" s="17">
        <v>97.53</v>
      </c>
      <c r="H156" s="17">
        <v>89.66</v>
      </c>
      <c r="I156" s="17"/>
      <c r="J156" s="17">
        <v>110.11</v>
      </c>
      <c r="K156" s="17">
        <v>125.84</v>
      </c>
      <c r="L156" s="17">
        <v>151.29</v>
      </c>
      <c r="M156" s="17"/>
      <c r="N156" s="17">
        <v>76.728285888000002</v>
      </c>
      <c r="O156" s="36">
        <v>18.657874836999998</v>
      </c>
      <c r="P156" s="20" t="s">
        <v>26</v>
      </c>
      <c r="Q156" s="15" t="s">
        <v>687</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241</v>
      </c>
      <c r="D157" s="19" t="s">
        <v>242</v>
      </c>
      <c r="E157" s="16"/>
      <c r="F157" s="18">
        <v>31.86</v>
      </c>
      <c r="G157" s="18">
        <v>26.39</v>
      </c>
      <c r="H157" s="18">
        <v>20.93</v>
      </c>
      <c r="I157" s="17"/>
      <c r="J157" s="18">
        <v>37</v>
      </c>
      <c r="K157" s="18">
        <v>47.92</v>
      </c>
      <c r="L157" s="18">
        <v>65.59</v>
      </c>
      <c r="M157" s="18"/>
      <c r="N157" s="18">
        <v>57.436094203000003</v>
      </c>
      <c r="O157" s="18">
        <v>34.742966723999999</v>
      </c>
      <c r="P157" s="19" t="s">
        <v>26</v>
      </c>
      <c r="Q157" s="14" t="s">
        <v>688</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243</v>
      </c>
      <c r="D158" s="20" t="s">
        <v>244</v>
      </c>
      <c r="E158" s="16"/>
      <c r="F158" s="17">
        <v>10.48</v>
      </c>
      <c r="G158" s="17">
        <v>9.65</v>
      </c>
      <c r="H158" s="17">
        <v>8.82</v>
      </c>
      <c r="I158" s="17"/>
      <c r="J158" s="17">
        <v>10.73</v>
      </c>
      <c r="K158" s="17">
        <v>12.38</v>
      </c>
      <c r="L158" s="17">
        <v>15.05</v>
      </c>
      <c r="M158" s="17"/>
      <c r="N158" s="17">
        <v>72.063056996</v>
      </c>
      <c r="O158" s="36">
        <v>8.391412368400001</v>
      </c>
      <c r="P158" s="20" t="s">
        <v>26</v>
      </c>
      <c r="Q158" s="15" t="s">
        <v>689</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245</v>
      </c>
      <c r="D159" s="19" t="s">
        <v>246</v>
      </c>
      <c r="E159" s="16"/>
      <c r="F159" s="18">
        <v>5.0999999999999996</v>
      </c>
      <c r="G159" s="18">
        <v>4</v>
      </c>
      <c r="H159" s="18">
        <v>2.91</v>
      </c>
      <c r="I159" s="17"/>
      <c r="J159" s="18">
        <v>5.24</v>
      </c>
      <c r="K159" s="18">
        <v>7.42</v>
      </c>
      <c r="L159" s="18">
        <v>10.97</v>
      </c>
      <c r="M159" s="18"/>
      <c r="N159" s="18">
        <v>34.894793034999999</v>
      </c>
      <c r="O159" s="18">
        <v>134.55454211</v>
      </c>
      <c r="P159" s="19" t="s">
        <v>17</v>
      </c>
      <c r="Q159" s="14" t="s">
        <v>690</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247</v>
      </c>
      <c r="D160" s="20" t="s">
        <v>248</v>
      </c>
      <c r="E160" s="16"/>
      <c r="F160" s="17">
        <v>4.16</v>
      </c>
      <c r="G160" s="17">
        <v>3.66</v>
      </c>
      <c r="H160" s="17">
        <v>3.17</v>
      </c>
      <c r="I160" s="17"/>
      <c r="J160" s="17">
        <v>4.3</v>
      </c>
      <c r="K160" s="17">
        <v>5.28</v>
      </c>
      <c r="L160" s="17">
        <v>6.87</v>
      </c>
      <c r="M160" s="17"/>
      <c r="N160" s="17">
        <v>72.655077333999998</v>
      </c>
      <c r="O160" s="36">
        <v>3.3647304736999999</v>
      </c>
      <c r="P160" s="20" t="s">
        <v>26</v>
      </c>
      <c r="Q160" s="15" t="s">
        <v>691</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448</v>
      </c>
      <c r="D161" s="19" t="s">
        <v>449</v>
      </c>
      <c r="E161" s="16"/>
      <c r="F161" s="18">
        <v>13.22</v>
      </c>
      <c r="G161" s="18">
        <v>11.94</v>
      </c>
      <c r="H161" s="18">
        <v>10.67</v>
      </c>
      <c r="I161" s="17"/>
      <c r="J161" s="18">
        <v>13.98</v>
      </c>
      <c r="K161" s="18">
        <v>16.52</v>
      </c>
      <c r="L161" s="18">
        <v>20.64</v>
      </c>
      <c r="M161" s="18"/>
      <c r="N161" s="18">
        <v>54.735899314000001</v>
      </c>
      <c r="O161" s="18">
        <v>132.72381684000001</v>
      </c>
      <c r="P161" s="19" t="s">
        <v>26</v>
      </c>
      <c r="Q161" s="14" t="s">
        <v>692</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249</v>
      </c>
      <c r="D162" s="20" t="s">
        <v>250</v>
      </c>
      <c r="E162" s="16"/>
      <c r="F162" s="17">
        <v>16.899999999999999</v>
      </c>
      <c r="G162" s="17">
        <v>13.95</v>
      </c>
      <c r="H162" s="17">
        <v>11.01</v>
      </c>
      <c r="I162" s="17"/>
      <c r="J162" s="17">
        <v>19.59</v>
      </c>
      <c r="K162" s="17">
        <v>25.47</v>
      </c>
      <c r="L162" s="17">
        <v>34.99</v>
      </c>
      <c r="M162" s="17"/>
      <c r="N162" s="17">
        <v>79.443380305000005</v>
      </c>
      <c r="O162" s="36">
        <v>8.9067657894999996</v>
      </c>
      <c r="P162" s="20" t="s">
        <v>26</v>
      </c>
      <c r="Q162" s="15" t="s">
        <v>693</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251</v>
      </c>
      <c r="D163" s="19" t="s">
        <v>252</v>
      </c>
      <c r="E163" s="16"/>
      <c r="F163" s="18">
        <v>6.57</v>
      </c>
      <c r="G163" s="18">
        <v>5.19</v>
      </c>
      <c r="H163" s="18">
        <v>3.81</v>
      </c>
      <c r="I163" s="17"/>
      <c r="J163" s="18">
        <v>7.74</v>
      </c>
      <c r="K163" s="18">
        <v>10.49</v>
      </c>
      <c r="L163" s="18">
        <v>14.94</v>
      </c>
      <c r="M163" s="18"/>
      <c r="N163" s="18">
        <v>53.504137098000001</v>
      </c>
      <c r="O163" s="18">
        <v>44.462488421000003</v>
      </c>
      <c r="P163" s="19" t="s">
        <v>26</v>
      </c>
      <c r="Q163" s="14" t="s">
        <v>694</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253</v>
      </c>
      <c r="D164" s="20" t="s">
        <v>254</v>
      </c>
      <c r="E164" s="16"/>
      <c r="F164" s="17">
        <v>5.35</v>
      </c>
      <c r="G164" s="17">
        <v>4.76</v>
      </c>
      <c r="H164" s="17">
        <v>4.17</v>
      </c>
      <c r="I164" s="17"/>
      <c r="J164" s="17">
        <v>5.58</v>
      </c>
      <c r="K164" s="17">
        <v>6.75</v>
      </c>
      <c r="L164" s="17">
        <v>8.65</v>
      </c>
      <c r="M164" s="17"/>
      <c r="N164" s="17">
        <v>45.808201650999997</v>
      </c>
      <c r="O164" s="36">
        <v>81.717019631999989</v>
      </c>
      <c r="P164" s="20" t="s">
        <v>17</v>
      </c>
      <c r="Q164" s="15" t="s">
        <v>695</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422</v>
      </c>
      <c r="D165" s="19" t="s">
        <v>423</v>
      </c>
      <c r="E165" s="16"/>
      <c r="F165" s="18">
        <v>1.23</v>
      </c>
      <c r="G165" s="18">
        <v>1.1200000000000001</v>
      </c>
      <c r="H165" s="18">
        <v>1.02</v>
      </c>
      <c r="I165" s="17"/>
      <c r="J165" s="18">
        <v>1.4</v>
      </c>
      <c r="K165" s="18">
        <v>1.6</v>
      </c>
      <c r="L165" s="18">
        <v>1.93</v>
      </c>
      <c r="M165" s="18"/>
      <c r="N165" s="18">
        <v>49.855501830000001</v>
      </c>
      <c r="O165" s="18">
        <v>2.0501342105</v>
      </c>
      <c r="P165" s="19" t="s">
        <v>26</v>
      </c>
      <c r="Q165" s="14" t="s">
        <v>696</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255</v>
      </c>
      <c r="D166" s="20" t="s">
        <v>256</v>
      </c>
      <c r="E166" s="16"/>
      <c r="F166" s="17">
        <v>25.44</v>
      </c>
      <c r="G166" s="17">
        <v>23.39</v>
      </c>
      <c r="H166" s="17">
        <v>21.35</v>
      </c>
      <c r="I166" s="17"/>
      <c r="J166" s="17">
        <v>26.35</v>
      </c>
      <c r="K166" s="17">
        <v>30.43</v>
      </c>
      <c r="L166" s="17">
        <v>37.04</v>
      </c>
      <c r="M166" s="17"/>
      <c r="N166" s="17">
        <v>60.345913551999999</v>
      </c>
      <c r="O166" s="36">
        <v>121.27069336000001</v>
      </c>
      <c r="P166" s="20" t="s">
        <v>26</v>
      </c>
      <c r="Q166" s="15" t="s">
        <v>697</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257</v>
      </c>
      <c r="D167" s="19" t="s">
        <v>258</v>
      </c>
      <c r="E167" s="16"/>
      <c r="F167" s="18">
        <v>22.77</v>
      </c>
      <c r="G167" s="18">
        <v>20.92</v>
      </c>
      <c r="H167" s="18">
        <v>19.079999999999998</v>
      </c>
      <c r="I167" s="17"/>
      <c r="J167" s="18">
        <v>23.57</v>
      </c>
      <c r="K167" s="18">
        <v>27.25</v>
      </c>
      <c r="L167" s="18">
        <v>33.22</v>
      </c>
      <c r="M167" s="18"/>
      <c r="N167" s="18">
        <v>68.860386501999997</v>
      </c>
      <c r="O167" s="18">
        <v>27.823461684000002</v>
      </c>
      <c r="P167" s="19" t="s">
        <v>26</v>
      </c>
      <c r="Q167" s="14" t="s">
        <v>698</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259</v>
      </c>
      <c r="D168" s="20" t="s">
        <v>260</v>
      </c>
      <c r="E168" s="16"/>
      <c r="F168" s="17">
        <v>128.55000000000001</v>
      </c>
      <c r="G168" s="17">
        <v>116.75</v>
      </c>
      <c r="H168" s="17">
        <v>104.95</v>
      </c>
      <c r="I168" s="17"/>
      <c r="J168" s="17">
        <v>134.99</v>
      </c>
      <c r="K168" s="17">
        <v>158.58000000000001</v>
      </c>
      <c r="L168" s="17">
        <v>196.76</v>
      </c>
      <c r="M168" s="17"/>
      <c r="N168" s="17">
        <v>69.967431755999996</v>
      </c>
      <c r="O168" s="36">
        <v>6.1117649232</v>
      </c>
      <c r="P168" s="20" t="s">
        <v>26</v>
      </c>
      <c r="Q168" s="15" t="s">
        <v>699</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458</v>
      </c>
      <c r="D169" s="19" t="s">
        <v>459</v>
      </c>
      <c r="E169" s="16"/>
      <c r="F169" s="18">
        <v>33.97</v>
      </c>
      <c r="G169" s="18">
        <v>28.59</v>
      </c>
      <c r="H169" s="18">
        <v>23.21</v>
      </c>
      <c r="I169" s="17"/>
      <c r="J169" s="18">
        <v>47.47</v>
      </c>
      <c r="K169" s="18">
        <v>58.22</v>
      </c>
      <c r="L169" s="18">
        <v>75.62</v>
      </c>
      <c r="M169" s="18"/>
      <c r="N169" s="18">
        <v>63.683857529999997</v>
      </c>
      <c r="O169" s="18">
        <v>1.6128691032</v>
      </c>
      <c r="P169" s="19" t="s">
        <v>26</v>
      </c>
      <c r="Q169" s="14" t="s">
        <v>700</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261</v>
      </c>
      <c r="D170" s="20" t="s">
        <v>262</v>
      </c>
      <c r="E170" s="16"/>
      <c r="F170" s="17">
        <v>12.34</v>
      </c>
      <c r="G170" s="17">
        <v>10.88</v>
      </c>
      <c r="H170" s="17">
        <v>9.42</v>
      </c>
      <c r="I170" s="17"/>
      <c r="J170" s="17">
        <v>13.45</v>
      </c>
      <c r="K170" s="17">
        <v>16.36</v>
      </c>
      <c r="L170" s="17">
        <v>21.08</v>
      </c>
      <c r="M170" s="17"/>
      <c r="N170" s="17">
        <v>70.993845293000007</v>
      </c>
      <c r="O170" s="36">
        <v>32.172569633000002</v>
      </c>
      <c r="P170" s="20" t="s">
        <v>26</v>
      </c>
      <c r="Q170" s="15" t="s">
        <v>701</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263</v>
      </c>
      <c r="D171" s="19" t="s">
        <v>264</v>
      </c>
      <c r="E171" s="16"/>
      <c r="F171" s="18">
        <v>15.55</v>
      </c>
      <c r="G171" s="18">
        <v>13.19</v>
      </c>
      <c r="H171" s="18">
        <v>10.83</v>
      </c>
      <c r="I171" s="17"/>
      <c r="J171" s="18">
        <v>18.29</v>
      </c>
      <c r="K171" s="18">
        <v>23</v>
      </c>
      <c r="L171" s="18">
        <v>30.63</v>
      </c>
      <c r="M171" s="18"/>
      <c r="N171" s="18">
        <v>81.554462258000001</v>
      </c>
      <c r="O171" s="18">
        <v>132.36660079000001</v>
      </c>
      <c r="P171" s="19" t="s">
        <v>26</v>
      </c>
      <c r="Q171" s="14" t="s">
        <v>702</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265</v>
      </c>
      <c r="D172" s="20" t="s">
        <v>266</v>
      </c>
      <c r="E172" s="16"/>
      <c r="F172" s="17">
        <v>5.66</v>
      </c>
      <c r="G172" s="17">
        <v>5.32</v>
      </c>
      <c r="H172" s="17">
        <v>4.99</v>
      </c>
      <c r="I172" s="17"/>
      <c r="J172" s="17">
        <v>5.92</v>
      </c>
      <c r="K172" s="17">
        <v>6.58</v>
      </c>
      <c r="L172" s="17">
        <v>7.65</v>
      </c>
      <c r="M172" s="17"/>
      <c r="N172" s="17">
        <v>63.738011747000002</v>
      </c>
      <c r="O172" s="36">
        <v>1.9354177895</v>
      </c>
      <c r="P172" s="20" t="s">
        <v>26</v>
      </c>
      <c r="Q172" s="15" t="s">
        <v>703</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267</v>
      </c>
      <c r="D173" s="19" t="s">
        <v>268</v>
      </c>
      <c r="E173" s="16"/>
      <c r="F173" s="18">
        <v>11.1</v>
      </c>
      <c r="G173" s="18">
        <v>10.56</v>
      </c>
      <c r="H173" s="18">
        <v>10.02</v>
      </c>
      <c r="I173" s="17"/>
      <c r="J173" s="18">
        <v>11.59</v>
      </c>
      <c r="K173" s="18">
        <v>12.66</v>
      </c>
      <c r="L173" s="18">
        <v>14.39</v>
      </c>
      <c r="M173" s="18"/>
      <c r="N173" s="18">
        <v>66.153936401999999</v>
      </c>
      <c r="O173" s="18">
        <v>28.585148631999999</v>
      </c>
      <c r="P173" s="19" t="s">
        <v>26</v>
      </c>
      <c r="Q173" s="14" t="s">
        <v>704</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269</v>
      </c>
      <c r="D174" s="20" t="s">
        <v>270</v>
      </c>
      <c r="E174" s="16"/>
      <c r="F174" s="17">
        <v>0.66</v>
      </c>
      <c r="G174" s="17">
        <v>0.28000000000000003</v>
      </c>
      <c r="H174" s="17">
        <v>-0.08</v>
      </c>
      <c r="I174" s="17"/>
      <c r="J174" s="17">
        <v>1.67</v>
      </c>
      <c r="K174" s="17">
        <v>2.41</v>
      </c>
      <c r="L174" s="17">
        <v>3.62</v>
      </c>
      <c r="M174" s="17"/>
      <c r="N174" s="17">
        <v>50.534871015</v>
      </c>
      <c r="O174" s="36">
        <v>3.6345635263</v>
      </c>
      <c r="P174" s="20" t="s">
        <v>26</v>
      </c>
      <c r="Q174" s="15" t="s">
        <v>705</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271</v>
      </c>
      <c r="D175" s="19" t="s">
        <v>272</v>
      </c>
      <c r="E175" s="16"/>
      <c r="F175" s="18" t="s">
        <v>41</v>
      </c>
      <c r="G175" s="18" t="s">
        <v>41</v>
      </c>
      <c r="H175" s="18" t="s">
        <v>41</v>
      </c>
      <c r="I175" s="17"/>
      <c r="J175" s="18" t="s">
        <v>41</v>
      </c>
      <c r="K175" s="18" t="s">
        <v>41</v>
      </c>
      <c r="L175" s="18" t="s">
        <v>41</v>
      </c>
      <c r="M175" s="18"/>
      <c r="N175" s="18" t="s">
        <v>41</v>
      </c>
      <c r="O175" s="18" t="s">
        <v>41</v>
      </c>
      <c r="P175" s="19" t="s">
        <v>41</v>
      </c>
      <c r="Q175" s="14" t="s">
        <v>42</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273</v>
      </c>
      <c r="D176" s="20" t="s">
        <v>274</v>
      </c>
      <c r="E176" s="16"/>
      <c r="F176" s="17">
        <v>51.27</v>
      </c>
      <c r="G176" s="17">
        <v>45.82</v>
      </c>
      <c r="H176" s="17">
        <v>40.380000000000003</v>
      </c>
      <c r="I176" s="17"/>
      <c r="J176" s="17">
        <v>53.66</v>
      </c>
      <c r="K176" s="17">
        <v>64.540000000000006</v>
      </c>
      <c r="L176" s="17">
        <v>82.16</v>
      </c>
      <c r="M176" s="17"/>
      <c r="N176" s="17">
        <v>76.748152543000003</v>
      </c>
      <c r="O176" s="36">
        <v>39.584813474000001</v>
      </c>
      <c r="P176" s="20" t="s">
        <v>26</v>
      </c>
      <c r="Q176" s="15" t="s">
        <v>706</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275</v>
      </c>
      <c r="D177" s="19" t="s">
        <v>276</v>
      </c>
      <c r="E177" s="16"/>
      <c r="F177" s="18">
        <v>3.31</v>
      </c>
      <c r="G177" s="18">
        <v>2.5</v>
      </c>
      <c r="H177" s="18">
        <v>1.7</v>
      </c>
      <c r="I177" s="17"/>
      <c r="J177" s="18">
        <v>3.59</v>
      </c>
      <c r="K177" s="18">
        <v>5.19</v>
      </c>
      <c r="L177" s="18">
        <v>7.79</v>
      </c>
      <c r="M177" s="18"/>
      <c r="N177" s="18">
        <v>46.004185071000002</v>
      </c>
      <c r="O177" s="18">
        <v>81.652549421000003</v>
      </c>
      <c r="P177" s="19" t="s">
        <v>17</v>
      </c>
      <c r="Q177" s="14" t="s">
        <v>707</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502</v>
      </c>
      <c r="D178" s="20" t="s">
        <v>503</v>
      </c>
      <c r="E178" s="16"/>
      <c r="F178" s="17">
        <v>9.9700000000000006</v>
      </c>
      <c r="G178" s="17">
        <v>8.69</v>
      </c>
      <c r="H178" s="17">
        <v>7.42</v>
      </c>
      <c r="I178" s="17"/>
      <c r="J178" s="17">
        <v>10.95</v>
      </c>
      <c r="K178" s="17">
        <v>13.49</v>
      </c>
      <c r="L178" s="17">
        <v>17.61</v>
      </c>
      <c r="M178" s="17"/>
      <c r="N178" s="17">
        <v>33.431824644999999</v>
      </c>
      <c r="O178" s="36">
        <v>1.2532478174000001</v>
      </c>
      <c r="P178" s="20" t="s">
        <v>17</v>
      </c>
      <c r="Q178" s="15" t="s">
        <v>708</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277</v>
      </c>
      <c r="D179" s="19" t="s">
        <v>278</v>
      </c>
      <c r="E179" s="16"/>
      <c r="F179" s="18">
        <v>3.3</v>
      </c>
      <c r="G179" s="18">
        <v>3.02</v>
      </c>
      <c r="H179" s="18">
        <v>2.74</v>
      </c>
      <c r="I179" s="17"/>
      <c r="J179" s="18">
        <v>3.44</v>
      </c>
      <c r="K179" s="18">
        <v>3.99</v>
      </c>
      <c r="L179" s="18">
        <v>4.8899999999999997</v>
      </c>
      <c r="M179" s="18"/>
      <c r="N179" s="18">
        <v>48.163485825000002</v>
      </c>
      <c r="O179" s="18">
        <v>2.9919884210999999</v>
      </c>
      <c r="P179" s="19" t="s">
        <v>17</v>
      </c>
      <c r="Q179" s="14" t="s">
        <v>709</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279</v>
      </c>
      <c r="D180" s="20" t="s">
        <v>280</v>
      </c>
      <c r="E180" s="16"/>
      <c r="F180" s="17">
        <v>236.23</v>
      </c>
      <c r="G180" s="17">
        <v>199.24</v>
      </c>
      <c r="H180" s="17">
        <v>162.25</v>
      </c>
      <c r="I180" s="17"/>
      <c r="J180" s="17">
        <v>249</v>
      </c>
      <c r="K180" s="17">
        <v>322.97000000000003</v>
      </c>
      <c r="L180" s="17">
        <v>442.67</v>
      </c>
      <c r="M180" s="17"/>
      <c r="N180" s="17">
        <v>68.174013942000002</v>
      </c>
      <c r="O180" s="36">
        <v>5.8374255589000006</v>
      </c>
      <c r="P180" s="20" t="s">
        <v>26</v>
      </c>
      <c r="Q180" s="15" t="s">
        <v>710</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474</v>
      </c>
      <c r="D181" s="19" t="s">
        <v>475</v>
      </c>
      <c r="E181" s="16"/>
      <c r="F181" s="18">
        <v>64.2</v>
      </c>
      <c r="G181" s="18">
        <v>56.71</v>
      </c>
      <c r="H181" s="18">
        <v>49.23</v>
      </c>
      <c r="I181" s="17"/>
      <c r="J181" s="18">
        <v>75.81</v>
      </c>
      <c r="K181" s="18">
        <v>90.77</v>
      </c>
      <c r="L181" s="18">
        <v>114.98</v>
      </c>
      <c r="M181" s="18"/>
      <c r="N181" s="18">
        <v>66.218728291999994</v>
      </c>
      <c r="O181" s="18">
        <v>2.7164957690000002</v>
      </c>
      <c r="P181" s="19" t="s">
        <v>26</v>
      </c>
      <c r="Q181" s="14" t="s">
        <v>711</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281</v>
      </c>
      <c r="D182" s="20" t="s">
        <v>282</v>
      </c>
      <c r="E182" s="16"/>
      <c r="F182" s="17">
        <v>33.75</v>
      </c>
      <c r="G182" s="17">
        <v>30.67</v>
      </c>
      <c r="H182" s="17">
        <v>27.6</v>
      </c>
      <c r="I182" s="17"/>
      <c r="J182" s="17">
        <v>41.71</v>
      </c>
      <c r="K182" s="17">
        <v>47.85</v>
      </c>
      <c r="L182" s="17">
        <v>57.81</v>
      </c>
      <c r="M182" s="17"/>
      <c r="N182" s="17">
        <v>60.369901335999998</v>
      </c>
      <c r="O182" s="36">
        <v>386.83062605000003</v>
      </c>
      <c r="P182" s="20" t="s">
        <v>26</v>
      </c>
      <c r="Q182" s="15" t="s">
        <v>712</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281</v>
      </c>
      <c r="D183" s="19" t="s">
        <v>283</v>
      </c>
      <c r="E183" s="16"/>
      <c r="F183" s="18">
        <v>31.59</v>
      </c>
      <c r="G183" s="18">
        <v>29.09</v>
      </c>
      <c r="H183" s="18">
        <v>26.59</v>
      </c>
      <c r="I183" s="17"/>
      <c r="J183" s="18">
        <v>37.74</v>
      </c>
      <c r="K183" s="18">
        <v>42.73</v>
      </c>
      <c r="L183" s="18">
        <v>50.81</v>
      </c>
      <c r="M183" s="18"/>
      <c r="N183" s="18">
        <v>59.461172347999998</v>
      </c>
      <c r="O183" s="18">
        <v>1426.7873979000001</v>
      </c>
      <c r="P183" s="19" t="s">
        <v>26</v>
      </c>
      <c r="Q183" s="14" t="s">
        <v>713</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420</v>
      </c>
      <c r="D184" s="20" t="s">
        <v>285</v>
      </c>
      <c r="E184" s="16"/>
      <c r="F184" s="17">
        <v>14.92</v>
      </c>
      <c r="G184" s="17">
        <v>13.52</v>
      </c>
      <c r="H184" s="17">
        <v>12.13</v>
      </c>
      <c r="I184" s="17"/>
      <c r="J184" s="17">
        <v>17.14</v>
      </c>
      <c r="K184" s="17">
        <v>19.920000000000002</v>
      </c>
      <c r="L184" s="17">
        <v>24.43</v>
      </c>
      <c r="M184" s="17"/>
      <c r="N184" s="17">
        <v>64.584876823000002</v>
      </c>
      <c r="O184" s="36">
        <v>62.114364263000006</v>
      </c>
      <c r="P184" s="20" t="s">
        <v>26</v>
      </c>
      <c r="Q184" s="15" t="s">
        <v>714</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286</v>
      </c>
      <c r="D185" s="19" t="s">
        <v>287</v>
      </c>
      <c r="E185" s="16"/>
      <c r="F185" s="18">
        <v>38.409999999999997</v>
      </c>
      <c r="G185" s="18">
        <v>35</v>
      </c>
      <c r="H185" s="18">
        <v>31.59</v>
      </c>
      <c r="I185" s="17"/>
      <c r="J185" s="18">
        <v>43.71</v>
      </c>
      <c r="K185" s="18">
        <v>50.52</v>
      </c>
      <c r="L185" s="18">
        <v>61.55</v>
      </c>
      <c r="M185" s="18"/>
      <c r="N185" s="18">
        <v>65.331229985999997</v>
      </c>
      <c r="O185" s="18">
        <v>476.82504411000002</v>
      </c>
      <c r="P185" s="19" t="s">
        <v>26</v>
      </c>
      <c r="Q185" s="14" t="s">
        <v>715</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433</v>
      </c>
      <c r="D186" s="20" t="s">
        <v>288</v>
      </c>
      <c r="E186" s="16"/>
      <c r="F186" s="17">
        <v>4.05</v>
      </c>
      <c r="G186" s="17">
        <v>3.63</v>
      </c>
      <c r="H186" s="17">
        <v>3.21</v>
      </c>
      <c r="I186" s="17"/>
      <c r="J186" s="17">
        <v>4.22</v>
      </c>
      <c r="K186" s="17">
        <v>5.05</v>
      </c>
      <c r="L186" s="17">
        <v>6.4</v>
      </c>
      <c r="M186" s="17"/>
      <c r="N186" s="17">
        <v>46.562131676</v>
      </c>
      <c r="O186" s="36">
        <v>24.801689632000002</v>
      </c>
      <c r="P186" s="20" t="s">
        <v>17</v>
      </c>
      <c r="Q186" s="15" t="s">
        <v>716</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516</v>
      </c>
      <c r="D187" s="19" t="s">
        <v>517</v>
      </c>
      <c r="E187" s="16"/>
      <c r="F187" s="18">
        <v>5.03</v>
      </c>
      <c r="G187" s="18">
        <v>4.66</v>
      </c>
      <c r="H187" s="18">
        <v>4.29</v>
      </c>
      <c r="I187" s="17"/>
      <c r="J187" s="18">
        <v>5.3</v>
      </c>
      <c r="K187" s="18">
        <v>6.03</v>
      </c>
      <c r="L187" s="18">
        <v>7.21</v>
      </c>
      <c r="M187" s="18"/>
      <c r="N187" s="18">
        <v>76.700687134000006</v>
      </c>
      <c r="O187" s="18">
        <v>1.9741698421</v>
      </c>
      <c r="P187" s="19" t="s">
        <v>26</v>
      </c>
      <c r="Q187" s="14" t="s">
        <v>717</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421</v>
      </c>
      <c r="D188" s="20" t="s">
        <v>289</v>
      </c>
      <c r="E188" s="16"/>
      <c r="F188" s="17">
        <v>13.66</v>
      </c>
      <c r="G188" s="17">
        <v>11.6</v>
      </c>
      <c r="H188" s="17">
        <v>9.5500000000000007</v>
      </c>
      <c r="I188" s="17"/>
      <c r="J188" s="17">
        <v>14.45</v>
      </c>
      <c r="K188" s="17">
        <v>18.55</v>
      </c>
      <c r="L188" s="17">
        <v>25.2</v>
      </c>
      <c r="M188" s="17"/>
      <c r="N188" s="17">
        <v>79.780345542000006</v>
      </c>
      <c r="O188" s="36">
        <v>13.697355525999999</v>
      </c>
      <c r="P188" s="20" t="s">
        <v>26</v>
      </c>
      <c r="Q188" s="15" t="s">
        <v>718</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518</v>
      </c>
      <c r="D189" s="19" t="s">
        <v>290</v>
      </c>
      <c r="E189" s="16"/>
      <c r="F189" s="18">
        <v>47.17</v>
      </c>
      <c r="G189" s="18">
        <v>42.91</v>
      </c>
      <c r="H189" s="18">
        <v>38.659999999999997</v>
      </c>
      <c r="I189" s="17"/>
      <c r="J189" s="18">
        <v>48.64</v>
      </c>
      <c r="K189" s="18">
        <v>57.14</v>
      </c>
      <c r="L189" s="18">
        <v>70.91</v>
      </c>
      <c r="M189" s="18"/>
      <c r="N189" s="18">
        <v>73.175547964000003</v>
      </c>
      <c r="O189" s="18">
        <v>71.81688689500001</v>
      </c>
      <c r="P189" s="19" t="s">
        <v>26</v>
      </c>
      <c r="Q189" s="14" t="s">
        <v>719</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284</v>
      </c>
      <c r="D190" s="20" t="s">
        <v>720</v>
      </c>
      <c r="E190" s="16"/>
      <c r="F190" s="17">
        <v>4.08</v>
      </c>
      <c r="G190" s="17">
        <v>3.71</v>
      </c>
      <c r="H190" s="17">
        <v>3.35</v>
      </c>
      <c r="I190" s="17"/>
      <c r="J190" s="17">
        <v>4.46</v>
      </c>
      <c r="K190" s="17">
        <v>5.18</v>
      </c>
      <c r="L190" s="17">
        <v>6.36</v>
      </c>
      <c r="M190" s="17"/>
      <c r="N190" s="17">
        <v>56.741429822000001</v>
      </c>
      <c r="O190" s="36">
        <v>1.3272486842</v>
      </c>
      <c r="P190" s="20" t="s">
        <v>26</v>
      </c>
      <c r="Q190" s="15" t="s">
        <v>721</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432</v>
      </c>
      <c r="D191" s="19" t="s">
        <v>291</v>
      </c>
      <c r="E191" s="16"/>
      <c r="F191" s="18">
        <v>4.92</v>
      </c>
      <c r="G191" s="18">
        <v>4.43</v>
      </c>
      <c r="H191" s="18">
        <v>3.95</v>
      </c>
      <c r="I191" s="17"/>
      <c r="J191" s="18">
        <v>5.41</v>
      </c>
      <c r="K191" s="18">
        <v>6.37</v>
      </c>
      <c r="L191" s="18">
        <v>7.94</v>
      </c>
      <c r="M191" s="18"/>
      <c r="N191" s="18">
        <v>39.027623210000002</v>
      </c>
      <c r="O191" s="18">
        <v>8.1908135263000013</v>
      </c>
      <c r="P191" s="19" t="s">
        <v>17</v>
      </c>
      <c r="Q191" s="14" t="s">
        <v>722</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434</v>
      </c>
      <c r="D192" s="20" t="s">
        <v>292</v>
      </c>
      <c r="E192" s="16"/>
      <c r="F192" s="17">
        <v>16</v>
      </c>
      <c r="G192" s="17">
        <v>14.42</v>
      </c>
      <c r="H192" s="17">
        <v>12.84</v>
      </c>
      <c r="I192" s="17"/>
      <c r="J192" s="17">
        <v>17.91</v>
      </c>
      <c r="K192" s="17">
        <v>21.06</v>
      </c>
      <c r="L192" s="17">
        <v>26.16</v>
      </c>
      <c r="M192" s="17"/>
      <c r="N192" s="17">
        <v>56.548435568000002</v>
      </c>
      <c r="O192" s="36">
        <v>4.2788564211000004</v>
      </c>
      <c r="P192" s="20" t="s">
        <v>26</v>
      </c>
      <c r="Q192" s="15" t="s">
        <v>723</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438</v>
      </c>
      <c r="D193" s="19" t="s">
        <v>439</v>
      </c>
      <c r="E193" s="16"/>
      <c r="F193" s="18">
        <v>7.67</v>
      </c>
      <c r="G193" s="18">
        <v>6.96</v>
      </c>
      <c r="H193" s="18">
        <v>6.26</v>
      </c>
      <c r="I193" s="17"/>
      <c r="J193" s="18">
        <v>8.2200000000000006</v>
      </c>
      <c r="K193" s="18">
        <v>9.6199999999999992</v>
      </c>
      <c r="L193" s="18">
        <v>11.9</v>
      </c>
      <c r="M193" s="18"/>
      <c r="N193" s="18">
        <v>61.641212414000002</v>
      </c>
      <c r="O193" s="18">
        <v>1.9949493158</v>
      </c>
      <c r="P193" s="19" t="s">
        <v>26</v>
      </c>
      <c r="Q193" s="14" t="s">
        <v>724</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450</v>
      </c>
      <c r="D194" s="20" t="s">
        <v>293</v>
      </c>
      <c r="E194" s="16"/>
      <c r="F194" s="17">
        <v>2.12</v>
      </c>
      <c r="G194" s="17">
        <v>1.86</v>
      </c>
      <c r="H194" s="17">
        <v>1.61</v>
      </c>
      <c r="I194" s="17"/>
      <c r="J194" s="17">
        <v>2.29</v>
      </c>
      <c r="K194" s="17">
        <v>2.79</v>
      </c>
      <c r="L194" s="17">
        <v>3.61</v>
      </c>
      <c r="M194" s="17"/>
      <c r="N194" s="17">
        <v>64.633619241000005</v>
      </c>
      <c r="O194" s="36">
        <v>5.0821967895000002</v>
      </c>
      <c r="P194" s="20" t="s">
        <v>26</v>
      </c>
      <c r="Q194" s="15" t="s">
        <v>725</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294</v>
      </c>
      <c r="D195" s="19" t="s">
        <v>295</v>
      </c>
      <c r="E195" s="16"/>
      <c r="F195" s="18">
        <v>3.02</v>
      </c>
      <c r="G195" s="18">
        <v>2.54</v>
      </c>
      <c r="H195" s="18">
        <v>2.06</v>
      </c>
      <c r="I195" s="17"/>
      <c r="J195" s="18">
        <v>3.42</v>
      </c>
      <c r="K195" s="18">
        <v>4.37</v>
      </c>
      <c r="L195" s="18">
        <v>5.92</v>
      </c>
      <c r="M195" s="18"/>
      <c r="N195" s="18">
        <v>55.367971888</v>
      </c>
      <c r="O195" s="18">
        <v>9.562146736799999</v>
      </c>
      <c r="P195" s="19" t="s">
        <v>26</v>
      </c>
      <c r="Q195" s="14" t="s">
        <v>726</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727</v>
      </c>
      <c r="D196" s="20" t="s">
        <v>296</v>
      </c>
      <c r="E196" s="16"/>
      <c r="F196" s="17">
        <v>15</v>
      </c>
      <c r="G196" s="17">
        <v>12.59</v>
      </c>
      <c r="H196" s="17">
        <v>10.19</v>
      </c>
      <c r="I196" s="17"/>
      <c r="J196" s="17">
        <v>15.53</v>
      </c>
      <c r="K196" s="17">
        <v>20.329999999999998</v>
      </c>
      <c r="L196" s="17">
        <v>28.11</v>
      </c>
      <c r="M196" s="17"/>
      <c r="N196" s="17">
        <v>23.218992428</v>
      </c>
      <c r="O196" s="36">
        <v>245.43186562999998</v>
      </c>
      <c r="P196" s="20" t="s">
        <v>17</v>
      </c>
      <c r="Q196" s="15" t="s">
        <v>728</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504</v>
      </c>
      <c r="D197" s="19" t="s">
        <v>297</v>
      </c>
      <c r="E197" s="16"/>
      <c r="F197" s="18">
        <v>1.68</v>
      </c>
      <c r="G197" s="18">
        <v>1.53</v>
      </c>
      <c r="H197" s="18">
        <v>1.38</v>
      </c>
      <c r="I197" s="17"/>
      <c r="J197" s="18">
        <v>1.72</v>
      </c>
      <c r="K197" s="18">
        <v>2.0099999999999998</v>
      </c>
      <c r="L197" s="18">
        <v>2.4900000000000002</v>
      </c>
      <c r="M197" s="18"/>
      <c r="N197" s="18">
        <v>37.515863717999999</v>
      </c>
      <c r="O197" s="18">
        <v>25.791283894999999</v>
      </c>
      <c r="P197" s="19" t="s">
        <v>17</v>
      </c>
      <c r="Q197" s="14" t="s">
        <v>729</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435</v>
      </c>
      <c r="D198" s="20" t="s">
        <v>298</v>
      </c>
      <c r="E198" s="16"/>
      <c r="F198" s="17">
        <v>8</v>
      </c>
      <c r="G198" s="17">
        <v>7.45</v>
      </c>
      <c r="H198" s="17">
        <v>6.9</v>
      </c>
      <c r="I198" s="17"/>
      <c r="J198" s="17">
        <v>8.2899999999999991</v>
      </c>
      <c r="K198" s="17">
        <v>9.3800000000000008</v>
      </c>
      <c r="L198" s="17">
        <v>11.15</v>
      </c>
      <c r="M198" s="17"/>
      <c r="N198" s="17">
        <v>44.098238877</v>
      </c>
      <c r="O198" s="36">
        <v>31.161966842000002</v>
      </c>
      <c r="P198" s="20" t="s">
        <v>17</v>
      </c>
      <c r="Q198" s="15" t="s">
        <v>730</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467</v>
      </c>
      <c r="D199" s="19" t="s">
        <v>299</v>
      </c>
      <c r="E199" s="16"/>
      <c r="F199" s="18">
        <v>1.27</v>
      </c>
      <c r="G199" s="18">
        <v>0.91</v>
      </c>
      <c r="H199" s="18">
        <v>0.56000000000000005</v>
      </c>
      <c r="I199" s="17"/>
      <c r="J199" s="18">
        <v>1.78</v>
      </c>
      <c r="K199" s="18">
        <v>2.48</v>
      </c>
      <c r="L199" s="18">
        <v>3.62</v>
      </c>
      <c r="M199" s="18"/>
      <c r="N199" s="18">
        <v>50.348188471999997</v>
      </c>
      <c r="O199" s="18">
        <v>5.7405540526000003</v>
      </c>
      <c r="P199" s="19" t="s">
        <v>26</v>
      </c>
      <c r="Q199" s="14" t="s">
        <v>731</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484</v>
      </c>
      <c r="D200" s="20" t="s">
        <v>300</v>
      </c>
      <c r="E200" s="16"/>
      <c r="F200" s="17">
        <v>34.49</v>
      </c>
      <c r="G200" s="17">
        <v>31.39</v>
      </c>
      <c r="H200" s="17">
        <v>28.3</v>
      </c>
      <c r="I200" s="17"/>
      <c r="J200" s="17">
        <v>35.479999999999997</v>
      </c>
      <c r="K200" s="17">
        <v>41.66</v>
      </c>
      <c r="L200" s="17">
        <v>51.66</v>
      </c>
      <c r="M200" s="17"/>
      <c r="N200" s="17">
        <v>79.706544132000005</v>
      </c>
      <c r="O200" s="36">
        <v>186.78907741999998</v>
      </c>
      <c r="P200" s="20" t="s">
        <v>26</v>
      </c>
      <c r="Q200" s="15" t="s">
        <v>732</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428</v>
      </c>
      <c r="D201" s="20" t="s">
        <v>301</v>
      </c>
      <c r="E201" s="16"/>
      <c r="F201" s="17">
        <v>17.54</v>
      </c>
      <c r="G201" s="17">
        <v>16.260000000000002</v>
      </c>
      <c r="H201" s="17">
        <v>14.99</v>
      </c>
      <c r="I201" s="17"/>
      <c r="J201" s="17">
        <v>18.2</v>
      </c>
      <c r="K201" s="17">
        <v>20.74</v>
      </c>
      <c r="L201" s="17">
        <v>24.86</v>
      </c>
      <c r="M201" s="17"/>
      <c r="N201" s="17">
        <v>42.978656204000004</v>
      </c>
      <c r="O201" s="36">
        <v>242.79280968</v>
      </c>
      <c r="P201" s="20" t="s">
        <v>17</v>
      </c>
      <c r="Q201" s="15" t="s">
        <v>733</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460</v>
      </c>
      <c r="D202" s="19" t="s">
        <v>302</v>
      </c>
      <c r="E202" s="16"/>
      <c r="F202" s="18">
        <v>114.42</v>
      </c>
      <c r="G202" s="18">
        <v>103.64</v>
      </c>
      <c r="H202" s="18">
        <v>92.86</v>
      </c>
      <c r="I202" s="17"/>
      <c r="J202" s="18">
        <v>118.76</v>
      </c>
      <c r="K202" s="18">
        <v>140.31</v>
      </c>
      <c r="L202" s="18">
        <v>175.2</v>
      </c>
      <c r="M202" s="18"/>
      <c r="N202" s="18">
        <v>69.264780479999999</v>
      </c>
      <c r="O202" s="18">
        <v>512.83236205000003</v>
      </c>
      <c r="P202" s="19" t="s">
        <v>26</v>
      </c>
      <c r="Q202" s="14" t="s">
        <v>734</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303</v>
      </c>
      <c r="D203" s="20" t="s">
        <v>304</v>
      </c>
      <c r="E203" s="16"/>
      <c r="F203" s="17">
        <v>5.98</v>
      </c>
      <c r="G203" s="17">
        <v>5.59</v>
      </c>
      <c r="H203" s="17">
        <v>5.21</v>
      </c>
      <c r="I203" s="17"/>
      <c r="J203" s="17">
        <v>6.24</v>
      </c>
      <c r="K203" s="17">
        <v>7</v>
      </c>
      <c r="L203" s="17">
        <v>8.23</v>
      </c>
      <c r="M203" s="17"/>
      <c r="N203" s="17">
        <v>61.596354365000003</v>
      </c>
      <c r="O203" s="36">
        <v>7.8762213683999995</v>
      </c>
      <c r="P203" s="20" t="s">
        <v>26</v>
      </c>
      <c r="Q203" s="15" t="s">
        <v>735</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303</v>
      </c>
      <c r="D204" s="19" t="s">
        <v>305</v>
      </c>
      <c r="E204" s="16"/>
      <c r="F204" s="18">
        <v>29.7</v>
      </c>
      <c r="G204" s="18">
        <v>27.71</v>
      </c>
      <c r="H204" s="18">
        <v>25.73</v>
      </c>
      <c r="I204" s="17"/>
      <c r="J204" s="18">
        <v>31.41</v>
      </c>
      <c r="K204" s="18">
        <v>35.369999999999997</v>
      </c>
      <c r="L204" s="18">
        <v>41.79</v>
      </c>
      <c r="M204" s="18"/>
      <c r="N204" s="18">
        <v>59.762203536000001</v>
      </c>
      <c r="O204" s="18">
        <v>32.391742158</v>
      </c>
      <c r="P204" s="19" t="s">
        <v>26</v>
      </c>
      <c r="Q204" s="14" t="s">
        <v>736</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306</v>
      </c>
      <c r="D205" s="20" t="s">
        <v>307</v>
      </c>
      <c r="E205" s="16"/>
      <c r="F205" s="17">
        <v>30.27</v>
      </c>
      <c r="G205" s="17">
        <v>27.86</v>
      </c>
      <c r="H205" s="17">
        <v>25.46</v>
      </c>
      <c r="I205" s="17"/>
      <c r="J205" s="17">
        <v>30.72</v>
      </c>
      <c r="K205" s="17">
        <v>35.520000000000003</v>
      </c>
      <c r="L205" s="17">
        <v>43.31</v>
      </c>
      <c r="M205" s="17"/>
      <c r="N205" s="17">
        <v>76.029547815000001</v>
      </c>
      <c r="O205" s="36">
        <v>83.518717946999999</v>
      </c>
      <c r="P205" s="20" t="s">
        <v>26</v>
      </c>
      <c r="Q205" s="15" t="s">
        <v>737</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308</v>
      </c>
      <c r="D206" s="19" t="s">
        <v>309</v>
      </c>
      <c r="E206" s="16"/>
      <c r="F206" s="18">
        <v>13.51</v>
      </c>
      <c r="G206" s="18">
        <v>13.21</v>
      </c>
      <c r="H206" s="18">
        <v>12.92</v>
      </c>
      <c r="I206" s="17"/>
      <c r="J206" s="18">
        <v>13.58</v>
      </c>
      <c r="K206" s="18">
        <v>14.16</v>
      </c>
      <c r="L206" s="18">
        <v>15.1</v>
      </c>
      <c r="M206" s="18"/>
      <c r="N206" s="18">
        <v>66.489755583000004</v>
      </c>
      <c r="O206" s="18">
        <v>70.955177578999994</v>
      </c>
      <c r="P206" s="19" t="s">
        <v>26</v>
      </c>
      <c r="Q206" s="14" t="s">
        <v>738</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310</v>
      </c>
      <c r="D207" s="20" t="s">
        <v>311</v>
      </c>
      <c r="E207" s="16"/>
      <c r="F207" s="17">
        <v>19.77</v>
      </c>
      <c r="G207" s="17">
        <v>17.68</v>
      </c>
      <c r="H207" s="17">
        <v>15.59</v>
      </c>
      <c r="I207" s="17"/>
      <c r="J207" s="17">
        <v>25.08</v>
      </c>
      <c r="K207" s="17">
        <v>29.25</v>
      </c>
      <c r="L207" s="17">
        <v>36</v>
      </c>
      <c r="M207" s="17"/>
      <c r="N207" s="17">
        <v>56.730686030999998</v>
      </c>
      <c r="O207" s="36">
        <v>28.769651000000003</v>
      </c>
      <c r="P207" s="20" t="s">
        <v>26</v>
      </c>
      <c r="Q207" s="15" t="s">
        <v>739</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312</v>
      </c>
      <c r="D208" s="19" t="s">
        <v>313</v>
      </c>
      <c r="E208" s="16"/>
      <c r="F208" s="18">
        <v>5.48</v>
      </c>
      <c r="G208" s="18">
        <v>5.12</v>
      </c>
      <c r="H208" s="18">
        <v>4.76</v>
      </c>
      <c r="I208" s="17"/>
      <c r="J208" s="18">
        <v>6.16</v>
      </c>
      <c r="K208" s="18">
        <v>6.87</v>
      </c>
      <c r="L208" s="18">
        <v>8.0299999999999994</v>
      </c>
      <c r="M208" s="18"/>
      <c r="N208" s="18">
        <v>58.165607868999999</v>
      </c>
      <c r="O208" s="18">
        <v>2.8565970526000002</v>
      </c>
      <c r="P208" s="19" t="s">
        <v>26</v>
      </c>
      <c r="Q208" s="14" t="s">
        <v>740</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314</v>
      </c>
      <c r="D209" s="20" t="s">
        <v>315</v>
      </c>
      <c r="E209" s="16"/>
      <c r="F209" s="17">
        <v>7.78</v>
      </c>
      <c r="G209" s="17">
        <v>6.25</v>
      </c>
      <c r="H209" s="17">
        <v>4.7300000000000004</v>
      </c>
      <c r="I209" s="17"/>
      <c r="J209" s="17">
        <v>8.82</v>
      </c>
      <c r="K209" s="17">
        <v>11.86</v>
      </c>
      <c r="L209" s="17">
        <v>16.78</v>
      </c>
      <c r="M209" s="17"/>
      <c r="N209" s="17">
        <v>95.179108119000006</v>
      </c>
      <c r="O209" s="36">
        <v>8.4071364211000006</v>
      </c>
      <c r="P209" s="20" t="s">
        <v>26</v>
      </c>
      <c r="Q209" s="15" t="s">
        <v>741</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316</v>
      </c>
      <c r="D210" s="19" t="s">
        <v>317</v>
      </c>
      <c r="E210" s="16"/>
      <c r="F210" s="18" t="s">
        <v>41</v>
      </c>
      <c r="G210" s="18" t="s">
        <v>41</v>
      </c>
      <c r="H210" s="18" t="s">
        <v>41</v>
      </c>
      <c r="I210" s="17"/>
      <c r="J210" s="18" t="s">
        <v>41</v>
      </c>
      <c r="K210" s="18" t="s">
        <v>41</v>
      </c>
      <c r="L210" s="18" t="s">
        <v>41</v>
      </c>
      <c r="M210" s="18"/>
      <c r="N210" s="18" t="s">
        <v>41</v>
      </c>
      <c r="O210" s="18" t="s">
        <v>41</v>
      </c>
      <c r="P210" s="19" t="s">
        <v>41</v>
      </c>
      <c r="Q210" s="14" t="s">
        <v>42</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318</v>
      </c>
      <c r="D211" s="20" t="s">
        <v>319</v>
      </c>
      <c r="E211" s="16"/>
      <c r="F211" s="17">
        <v>9.2100000000000009</v>
      </c>
      <c r="G211" s="17">
        <v>8.31</v>
      </c>
      <c r="H211" s="17">
        <v>7.42</v>
      </c>
      <c r="I211" s="17"/>
      <c r="J211" s="17">
        <v>10.33</v>
      </c>
      <c r="K211" s="17">
        <v>12.11</v>
      </c>
      <c r="L211" s="17">
        <v>15</v>
      </c>
      <c r="M211" s="17"/>
      <c r="N211" s="17">
        <v>53.959022758000003</v>
      </c>
      <c r="O211" s="36">
        <v>92.202204736999988</v>
      </c>
      <c r="P211" s="20" t="s">
        <v>26</v>
      </c>
      <c r="Q211" s="15" t="s">
        <v>742</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320</v>
      </c>
      <c r="D212" s="19" t="s">
        <v>321</v>
      </c>
      <c r="E212" s="16"/>
      <c r="F212" s="18">
        <v>4.74</v>
      </c>
      <c r="G212" s="18">
        <v>3.91</v>
      </c>
      <c r="H212" s="18">
        <v>3.08</v>
      </c>
      <c r="I212" s="17"/>
      <c r="J212" s="18">
        <v>4.99</v>
      </c>
      <c r="K212" s="18">
        <v>6.64</v>
      </c>
      <c r="L212" s="18">
        <v>9.33</v>
      </c>
      <c r="M212" s="18"/>
      <c r="N212" s="18">
        <v>47.223876779000001</v>
      </c>
      <c r="O212" s="18">
        <v>27.407562684000002</v>
      </c>
      <c r="P212" s="19" t="s">
        <v>17</v>
      </c>
      <c r="Q212" s="14" t="s">
        <v>743</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322</v>
      </c>
      <c r="D213" s="20" t="s">
        <v>323</v>
      </c>
      <c r="E213" s="16"/>
      <c r="F213" s="17">
        <v>18.670000000000002</v>
      </c>
      <c r="G213" s="17">
        <v>17.48</v>
      </c>
      <c r="H213" s="17">
        <v>16.3</v>
      </c>
      <c r="I213" s="17"/>
      <c r="J213" s="17">
        <v>19.04</v>
      </c>
      <c r="K213" s="17">
        <v>21.4</v>
      </c>
      <c r="L213" s="17">
        <v>25.23</v>
      </c>
      <c r="M213" s="17"/>
      <c r="N213" s="17">
        <v>48.373434668000002</v>
      </c>
      <c r="O213" s="36">
        <v>51.055911894999994</v>
      </c>
      <c r="P213" s="20" t="s">
        <v>17</v>
      </c>
      <c r="Q213" s="15" t="s">
        <v>744</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324</v>
      </c>
      <c r="D214" s="20" t="s">
        <v>325</v>
      </c>
      <c r="E214" s="16"/>
      <c r="F214" s="17">
        <v>22.49</v>
      </c>
      <c r="G214" s="17">
        <v>20.09</v>
      </c>
      <c r="H214" s="17">
        <v>17.690000000000001</v>
      </c>
      <c r="I214" s="17"/>
      <c r="J214" s="17">
        <v>23.35</v>
      </c>
      <c r="K214" s="17">
        <v>28.14</v>
      </c>
      <c r="L214" s="17">
        <v>35.909999999999997</v>
      </c>
      <c r="M214" s="17"/>
      <c r="N214" s="17">
        <v>50.552739068999998</v>
      </c>
      <c r="O214" s="36">
        <v>295.16498258000001</v>
      </c>
      <c r="P214" s="20" t="s">
        <v>17</v>
      </c>
      <c r="Q214" s="15" t="s">
        <v>745</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326</v>
      </c>
      <c r="D215" s="19" t="s">
        <v>327</v>
      </c>
      <c r="E215" s="16"/>
      <c r="F215" s="18">
        <v>73.95</v>
      </c>
      <c r="G215" s="18">
        <v>63.16</v>
      </c>
      <c r="H215" s="18">
        <v>52.38</v>
      </c>
      <c r="I215" s="17"/>
      <c r="J215" s="18">
        <v>77.86</v>
      </c>
      <c r="K215" s="18">
        <v>99.42</v>
      </c>
      <c r="L215" s="18">
        <v>134.32</v>
      </c>
      <c r="M215" s="18"/>
      <c r="N215" s="18">
        <v>46.967630053999997</v>
      </c>
      <c r="O215" s="18">
        <v>10.274510576000001</v>
      </c>
      <c r="P215" s="19" t="s">
        <v>17</v>
      </c>
      <c r="Q215" s="14" t="s">
        <v>746</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328</v>
      </c>
      <c r="D216" s="19" t="s">
        <v>329</v>
      </c>
      <c r="E216" s="16"/>
      <c r="F216" s="18">
        <v>52.94</v>
      </c>
      <c r="G216" s="18">
        <v>48.53</v>
      </c>
      <c r="H216" s="18">
        <v>44.13</v>
      </c>
      <c r="I216" s="17"/>
      <c r="J216" s="18">
        <v>63.51</v>
      </c>
      <c r="K216" s="18">
        <v>72.31</v>
      </c>
      <c r="L216" s="18">
        <v>86.56</v>
      </c>
      <c r="M216" s="18"/>
      <c r="N216" s="18">
        <v>68.172879218000006</v>
      </c>
      <c r="O216" s="18">
        <v>300.65401199999997</v>
      </c>
      <c r="P216" s="19" t="s">
        <v>26</v>
      </c>
      <c r="Q216" s="14" t="s">
        <v>747</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330</v>
      </c>
      <c r="D217" s="20" t="s">
        <v>331</v>
      </c>
      <c r="E217" s="16"/>
      <c r="F217" s="17">
        <v>5.62</v>
      </c>
      <c r="G217" s="17">
        <v>5.0599999999999996</v>
      </c>
      <c r="H217" s="17">
        <v>4.5</v>
      </c>
      <c r="I217" s="17"/>
      <c r="J217" s="17">
        <v>5.92</v>
      </c>
      <c r="K217" s="17">
        <v>7.03</v>
      </c>
      <c r="L217" s="17">
        <v>8.83</v>
      </c>
      <c r="M217" s="17"/>
      <c r="N217" s="17">
        <v>75.934458164000006</v>
      </c>
      <c r="O217" s="36">
        <v>2.6807326315999997</v>
      </c>
      <c r="P217" s="20" t="s">
        <v>26</v>
      </c>
      <c r="Q217" s="15" t="s">
        <v>748</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332</v>
      </c>
      <c r="D218" s="19" t="s">
        <v>333</v>
      </c>
      <c r="E218" s="16"/>
      <c r="F218" s="18">
        <v>11.63</v>
      </c>
      <c r="G218" s="18">
        <v>11.11</v>
      </c>
      <c r="H218" s="18">
        <v>10.6</v>
      </c>
      <c r="I218" s="17"/>
      <c r="J218" s="18">
        <v>11.89</v>
      </c>
      <c r="K218" s="18">
        <v>12.91</v>
      </c>
      <c r="L218" s="18">
        <v>14.56</v>
      </c>
      <c r="M218" s="18"/>
      <c r="N218" s="18">
        <v>67.374807813000004</v>
      </c>
      <c r="O218" s="18">
        <v>2.0753041053000003</v>
      </c>
      <c r="P218" s="19" t="s">
        <v>26</v>
      </c>
      <c r="Q218" s="14" t="s">
        <v>749</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332</v>
      </c>
      <c r="D219" s="20" t="s">
        <v>334</v>
      </c>
      <c r="E219" s="16"/>
      <c r="F219" s="17">
        <v>34.93</v>
      </c>
      <c r="G219" s="17">
        <v>33.35</v>
      </c>
      <c r="H219" s="17">
        <v>31.77</v>
      </c>
      <c r="I219" s="17"/>
      <c r="J219" s="17">
        <v>35.630000000000003</v>
      </c>
      <c r="K219" s="17">
        <v>38.78</v>
      </c>
      <c r="L219" s="17">
        <v>43.88</v>
      </c>
      <c r="M219" s="17"/>
      <c r="N219" s="17">
        <v>68.068458238999995</v>
      </c>
      <c r="O219" s="36">
        <v>70.323780999999997</v>
      </c>
      <c r="P219" s="20" t="s">
        <v>26</v>
      </c>
      <c r="Q219" s="15" t="s">
        <v>750</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431</v>
      </c>
      <c r="D220" s="19" t="s">
        <v>335</v>
      </c>
      <c r="E220" s="16"/>
      <c r="F220" s="18">
        <v>134.51</v>
      </c>
      <c r="G220" s="18">
        <v>113.44</v>
      </c>
      <c r="H220" s="18">
        <v>92.38</v>
      </c>
      <c r="I220" s="17"/>
      <c r="J220" s="18">
        <v>166.98</v>
      </c>
      <c r="K220" s="18">
        <v>209.1</v>
      </c>
      <c r="L220" s="18">
        <v>277.26</v>
      </c>
      <c r="M220" s="18"/>
      <c r="N220" s="18">
        <v>77.702597202000007</v>
      </c>
      <c r="O220" s="18">
        <v>5.4403590204999999</v>
      </c>
      <c r="P220" s="19" t="s">
        <v>26</v>
      </c>
      <c r="Q220" s="14" t="s">
        <v>751</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336</v>
      </c>
      <c r="D221" s="20" t="s">
        <v>337</v>
      </c>
      <c r="E221" s="16"/>
      <c r="F221" s="17">
        <v>7.48</v>
      </c>
      <c r="G221" s="17">
        <v>7.03</v>
      </c>
      <c r="H221" s="17">
        <v>6.58</v>
      </c>
      <c r="I221" s="17"/>
      <c r="J221" s="17">
        <v>8.3699999999999992</v>
      </c>
      <c r="K221" s="17">
        <v>9.26</v>
      </c>
      <c r="L221" s="17">
        <v>10.71</v>
      </c>
      <c r="M221" s="17"/>
      <c r="N221" s="17">
        <v>53.680141468000002</v>
      </c>
      <c r="O221" s="36">
        <v>4.1495466841999997</v>
      </c>
      <c r="P221" s="20" t="s">
        <v>26</v>
      </c>
      <c r="Q221" s="15" t="s">
        <v>752</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338</v>
      </c>
      <c r="D222" s="19" t="s">
        <v>339</v>
      </c>
      <c r="E222" s="16"/>
      <c r="F222" s="18">
        <v>33.9</v>
      </c>
      <c r="G222" s="18">
        <v>31.06</v>
      </c>
      <c r="H222" s="18">
        <v>28.22</v>
      </c>
      <c r="I222" s="17"/>
      <c r="J222" s="18">
        <v>34.450000000000003</v>
      </c>
      <c r="K222" s="18">
        <v>40.119999999999997</v>
      </c>
      <c r="L222" s="18">
        <v>49.31</v>
      </c>
      <c r="M222" s="18"/>
      <c r="N222" s="18">
        <v>45.153517057999998</v>
      </c>
      <c r="O222" s="18">
        <v>8.6823759474000006</v>
      </c>
      <c r="P222" s="19" t="s">
        <v>17</v>
      </c>
      <c r="Q222" s="14" t="s">
        <v>753</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340</v>
      </c>
      <c r="D223" s="20" t="s">
        <v>341</v>
      </c>
      <c r="E223" s="16"/>
      <c r="F223" s="17">
        <v>27.89</v>
      </c>
      <c r="G223" s="17">
        <v>25.92</v>
      </c>
      <c r="H223" s="17">
        <v>23.96</v>
      </c>
      <c r="I223" s="17"/>
      <c r="J223" s="17">
        <v>28.89</v>
      </c>
      <c r="K223" s="17">
        <v>32.81</v>
      </c>
      <c r="L223" s="17">
        <v>39.159999999999997</v>
      </c>
      <c r="M223" s="17"/>
      <c r="N223" s="17">
        <v>59.852437866000002</v>
      </c>
      <c r="O223" s="36">
        <v>145.56023532</v>
      </c>
      <c r="P223" s="20" t="s">
        <v>26</v>
      </c>
      <c r="Q223" s="15" t="s">
        <v>754</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342</v>
      </c>
      <c r="D224" s="19" t="s">
        <v>343</v>
      </c>
      <c r="E224" s="16"/>
      <c r="F224" s="18">
        <v>20.309999999999999</v>
      </c>
      <c r="G224" s="18">
        <v>17.45</v>
      </c>
      <c r="H224" s="18">
        <v>14.6</v>
      </c>
      <c r="I224" s="17"/>
      <c r="J224" s="18">
        <v>21</v>
      </c>
      <c r="K224" s="18">
        <v>26.7</v>
      </c>
      <c r="L224" s="18">
        <v>35.93</v>
      </c>
      <c r="M224" s="18"/>
      <c r="N224" s="18">
        <v>83.169908981000006</v>
      </c>
      <c r="O224" s="18">
        <v>43.488100947</v>
      </c>
      <c r="P224" s="19" t="s">
        <v>26</v>
      </c>
      <c r="Q224" s="14" t="s">
        <v>755</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344</v>
      </c>
      <c r="D225" s="20" t="s">
        <v>345</v>
      </c>
      <c r="E225" s="16"/>
      <c r="F225" s="17">
        <v>58.85</v>
      </c>
      <c r="G225" s="17">
        <v>45.27</v>
      </c>
      <c r="H225" s="17">
        <v>31.7</v>
      </c>
      <c r="I225" s="17"/>
      <c r="J225" s="17">
        <v>83.48</v>
      </c>
      <c r="K225" s="17">
        <v>110.62</v>
      </c>
      <c r="L225" s="17">
        <v>154.54</v>
      </c>
      <c r="M225" s="17"/>
      <c r="N225" s="17">
        <v>79.402316940999995</v>
      </c>
      <c r="O225" s="36">
        <v>146.03197423</v>
      </c>
      <c r="P225" s="20" t="s">
        <v>26</v>
      </c>
      <c r="Q225" s="15" t="s">
        <v>756</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346</v>
      </c>
      <c r="D226" s="19" t="s">
        <v>347</v>
      </c>
      <c r="E226" s="16"/>
      <c r="F226" s="18">
        <v>19.63</v>
      </c>
      <c r="G226" s="18">
        <v>17.3</v>
      </c>
      <c r="H226" s="18">
        <v>14.98</v>
      </c>
      <c r="I226" s="17"/>
      <c r="J226" s="18">
        <v>20.41</v>
      </c>
      <c r="K226" s="18">
        <v>25.05</v>
      </c>
      <c r="L226" s="18">
        <v>32.56</v>
      </c>
      <c r="M226" s="18"/>
      <c r="N226" s="18">
        <v>67.013988166000004</v>
      </c>
      <c r="O226" s="18">
        <v>134.27127900000002</v>
      </c>
      <c r="P226" s="19" t="s">
        <v>26</v>
      </c>
      <c r="Q226" s="14" t="s">
        <v>757</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348</v>
      </c>
      <c r="D227" s="20" t="s">
        <v>349</v>
      </c>
      <c r="E227" s="16"/>
      <c r="F227" s="17">
        <v>40.090000000000003</v>
      </c>
      <c r="G227" s="17">
        <v>35.43</v>
      </c>
      <c r="H227" s="17">
        <v>30.78</v>
      </c>
      <c r="I227" s="17"/>
      <c r="J227" s="17">
        <v>41.04</v>
      </c>
      <c r="K227" s="17">
        <v>50.34</v>
      </c>
      <c r="L227" s="17">
        <v>65.38</v>
      </c>
      <c r="M227" s="17"/>
      <c r="N227" s="17">
        <v>84.553093693999998</v>
      </c>
      <c r="O227" s="36">
        <v>159.03693132000001</v>
      </c>
      <c r="P227" s="20" t="s">
        <v>26</v>
      </c>
      <c r="Q227" s="15" t="s">
        <v>758</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350</v>
      </c>
      <c r="D228" s="19" t="s">
        <v>351</v>
      </c>
      <c r="E228" s="16"/>
      <c r="F228" s="18">
        <v>12.74</v>
      </c>
      <c r="G228" s="18">
        <v>11.2</v>
      </c>
      <c r="H228" s="18">
        <v>9.66</v>
      </c>
      <c r="I228" s="17"/>
      <c r="J228" s="18">
        <v>13.26</v>
      </c>
      <c r="K228" s="18">
        <v>16.329999999999998</v>
      </c>
      <c r="L228" s="18">
        <v>21.32</v>
      </c>
      <c r="M228" s="18"/>
      <c r="N228" s="18">
        <v>89.174413008000002</v>
      </c>
      <c r="O228" s="18">
        <v>7.2088778420999997</v>
      </c>
      <c r="P228" s="19" t="s">
        <v>26</v>
      </c>
      <c r="Q228" s="14" t="s">
        <v>759</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352</v>
      </c>
      <c r="D229" s="20" t="s">
        <v>353</v>
      </c>
      <c r="E229" s="16"/>
      <c r="F229" s="17">
        <v>6.96</v>
      </c>
      <c r="G229" s="17">
        <v>6</v>
      </c>
      <c r="H229" s="17">
        <v>5.05</v>
      </c>
      <c r="I229" s="17"/>
      <c r="J229" s="17">
        <v>7.2</v>
      </c>
      <c r="K229" s="17">
        <v>9.1</v>
      </c>
      <c r="L229" s="17">
        <v>12.17</v>
      </c>
      <c r="M229" s="17"/>
      <c r="N229" s="17">
        <v>70.742887354999993</v>
      </c>
      <c r="O229" s="36">
        <v>4.1235364210999998</v>
      </c>
      <c r="P229" s="20" t="s">
        <v>26</v>
      </c>
      <c r="Q229" s="15" t="s">
        <v>760</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354</v>
      </c>
      <c r="D230" s="19" t="s">
        <v>355</v>
      </c>
      <c r="E230" s="16"/>
      <c r="F230" s="18">
        <v>18.37</v>
      </c>
      <c r="G230" s="18">
        <v>15.98</v>
      </c>
      <c r="H230" s="18">
        <v>13.59</v>
      </c>
      <c r="I230" s="17"/>
      <c r="J230" s="18">
        <v>18.98</v>
      </c>
      <c r="K230" s="18">
        <v>23.75</v>
      </c>
      <c r="L230" s="18">
        <v>31.47</v>
      </c>
      <c r="M230" s="18"/>
      <c r="N230" s="18">
        <v>33.361271938000002</v>
      </c>
      <c r="O230" s="18">
        <v>23.185342789</v>
      </c>
      <c r="P230" s="19" t="s">
        <v>17</v>
      </c>
      <c r="Q230" s="14" t="s">
        <v>761</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356</v>
      </c>
      <c r="D231" s="20" t="s">
        <v>357</v>
      </c>
      <c r="E231" s="16"/>
      <c r="F231" s="17">
        <v>17.18</v>
      </c>
      <c r="G231" s="17">
        <v>16.059999999999999</v>
      </c>
      <c r="H231" s="17">
        <v>14.95</v>
      </c>
      <c r="I231" s="17"/>
      <c r="J231" s="17">
        <v>18.37</v>
      </c>
      <c r="K231" s="17">
        <v>20.59</v>
      </c>
      <c r="L231" s="17">
        <v>24.2</v>
      </c>
      <c r="M231" s="17"/>
      <c r="N231" s="17">
        <v>56.185010083999998</v>
      </c>
      <c r="O231" s="36">
        <v>104.04598052</v>
      </c>
      <c r="P231" s="20" t="s">
        <v>26</v>
      </c>
      <c r="Q231" s="15" t="s">
        <v>762</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505</v>
      </c>
      <c r="D232" s="19" t="s">
        <v>506</v>
      </c>
      <c r="E232" s="16"/>
      <c r="F232" s="18">
        <v>3.92</v>
      </c>
      <c r="G232" s="18">
        <v>3.65</v>
      </c>
      <c r="H232" s="18">
        <v>3.39</v>
      </c>
      <c r="I232" s="17"/>
      <c r="J232" s="18">
        <v>4.0999999999999996</v>
      </c>
      <c r="K232" s="18">
        <v>4.62</v>
      </c>
      <c r="L232" s="18">
        <v>5.46</v>
      </c>
      <c r="M232" s="18"/>
      <c r="N232" s="18">
        <v>59.238640752000002</v>
      </c>
      <c r="O232" s="18">
        <v>1.5955813158000001</v>
      </c>
      <c r="P232" s="19" t="s">
        <v>26</v>
      </c>
      <c r="Q232" s="14" t="s">
        <v>763</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358</v>
      </c>
      <c r="D233" s="20" t="s">
        <v>359</v>
      </c>
      <c r="E233" s="16"/>
      <c r="F233" s="17">
        <v>55.54</v>
      </c>
      <c r="G233" s="17">
        <v>50.78</v>
      </c>
      <c r="H233" s="17">
        <v>46.02</v>
      </c>
      <c r="I233" s="17"/>
      <c r="J233" s="17">
        <v>57.99</v>
      </c>
      <c r="K233" s="17">
        <v>67.5</v>
      </c>
      <c r="L233" s="17">
        <v>82.89</v>
      </c>
      <c r="M233" s="17"/>
      <c r="N233" s="17">
        <v>68.261874323000001</v>
      </c>
      <c r="O233" s="36">
        <v>6.4589666316000001</v>
      </c>
      <c r="P233" s="20" t="s">
        <v>26</v>
      </c>
      <c r="Q233" s="15" t="s">
        <v>764</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507</v>
      </c>
      <c r="D234" s="19" t="s">
        <v>508</v>
      </c>
      <c r="E234" s="16"/>
      <c r="F234" s="18">
        <v>20.09</v>
      </c>
      <c r="G234" s="18">
        <v>10.61</v>
      </c>
      <c r="H234" s="18">
        <v>1.1299999999999999</v>
      </c>
      <c r="I234" s="17"/>
      <c r="J234" s="18">
        <v>23.33</v>
      </c>
      <c r="K234" s="18">
        <v>42.28</v>
      </c>
      <c r="L234" s="18">
        <v>72.95</v>
      </c>
      <c r="M234" s="18"/>
      <c r="N234" s="18">
        <v>7.2771218096999997</v>
      </c>
      <c r="O234" s="18">
        <v>2.9053985088999998</v>
      </c>
      <c r="P234" s="19" t="s">
        <v>17</v>
      </c>
      <c r="Q234" s="14" t="s">
        <v>765</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360</v>
      </c>
      <c r="D235" s="20" t="s">
        <v>361</v>
      </c>
      <c r="E235" s="16"/>
      <c r="F235" s="17">
        <v>5.48</v>
      </c>
      <c r="G235" s="17">
        <v>4.9800000000000004</v>
      </c>
      <c r="H235" s="17">
        <v>4.49</v>
      </c>
      <c r="I235" s="17"/>
      <c r="J235" s="17">
        <v>5.59</v>
      </c>
      <c r="K235" s="17">
        <v>6.57</v>
      </c>
      <c r="L235" s="17">
        <v>8.16</v>
      </c>
      <c r="M235" s="17"/>
      <c r="N235" s="17">
        <v>50.218002228000003</v>
      </c>
      <c r="O235" s="36">
        <v>73.182299052999994</v>
      </c>
      <c r="P235" s="20" t="s">
        <v>17</v>
      </c>
      <c r="Q235" s="15" t="s">
        <v>766</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362</v>
      </c>
      <c r="D236" s="19" t="s">
        <v>363</v>
      </c>
      <c r="E236" s="16"/>
      <c r="F236" s="18">
        <v>54.84</v>
      </c>
      <c r="G236" s="18">
        <v>51.84</v>
      </c>
      <c r="H236" s="18">
        <v>48.85</v>
      </c>
      <c r="I236" s="17"/>
      <c r="J236" s="18">
        <v>58.45</v>
      </c>
      <c r="K236" s="18">
        <v>64.430000000000007</v>
      </c>
      <c r="L236" s="18">
        <v>74.11</v>
      </c>
      <c r="M236" s="18"/>
      <c r="N236" s="18">
        <v>66.089016063000003</v>
      </c>
      <c r="O236" s="18">
        <v>937.31509446999996</v>
      </c>
      <c r="P236" s="19" t="s">
        <v>26</v>
      </c>
      <c r="Q236" s="14" t="s">
        <v>519</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364</v>
      </c>
      <c r="D237" s="20" t="s">
        <v>365</v>
      </c>
      <c r="E237" s="16"/>
      <c r="F237" s="17">
        <v>25.58</v>
      </c>
      <c r="G237" s="17">
        <v>23.69</v>
      </c>
      <c r="H237" s="17">
        <v>21.81</v>
      </c>
      <c r="I237" s="17"/>
      <c r="J237" s="17">
        <v>26.49</v>
      </c>
      <c r="K237" s="17">
        <v>30.25</v>
      </c>
      <c r="L237" s="17">
        <v>36.340000000000003</v>
      </c>
      <c r="M237" s="17"/>
      <c r="N237" s="17">
        <v>59.979383407999997</v>
      </c>
      <c r="O237" s="36">
        <v>8.9447411578999994</v>
      </c>
      <c r="P237" s="20" t="s">
        <v>26</v>
      </c>
      <c r="Q237" s="15" t="s">
        <v>767</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366</v>
      </c>
      <c r="D238" s="19" t="s">
        <v>367</v>
      </c>
      <c r="E238" s="16"/>
      <c r="F238" s="18">
        <v>4.2</v>
      </c>
      <c r="G238" s="18">
        <v>3.58</v>
      </c>
      <c r="H238" s="18">
        <v>2.97</v>
      </c>
      <c r="I238" s="17"/>
      <c r="J238" s="18">
        <v>4.51</v>
      </c>
      <c r="K238" s="18">
        <v>5.73</v>
      </c>
      <c r="L238" s="18">
        <v>7.72</v>
      </c>
      <c r="M238" s="18"/>
      <c r="N238" s="18">
        <v>39.966746999999998</v>
      </c>
      <c r="O238" s="18">
        <v>59.349437578999996</v>
      </c>
      <c r="P238" s="19" t="s">
        <v>17</v>
      </c>
      <c r="Q238" s="14" t="s">
        <v>768</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368</v>
      </c>
      <c r="D239" s="20" t="s">
        <v>369</v>
      </c>
      <c r="E239" s="16"/>
      <c r="F239" s="17">
        <v>18.309999999999999</v>
      </c>
      <c r="G239" s="17">
        <v>17.079999999999998</v>
      </c>
      <c r="H239" s="17">
        <v>15.85</v>
      </c>
      <c r="I239" s="17"/>
      <c r="J239" s="17">
        <v>19.309999999999999</v>
      </c>
      <c r="K239" s="17">
        <v>21.76</v>
      </c>
      <c r="L239" s="17">
        <v>25.74</v>
      </c>
      <c r="M239" s="17"/>
      <c r="N239" s="17">
        <v>64.019255766000001</v>
      </c>
      <c r="O239" s="36">
        <v>192.36336746999999</v>
      </c>
      <c r="P239" s="20" t="s">
        <v>26</v>
      </c>
      <c r="Q239" s="15" t="s">
        <v>769</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520</v>
      </c>
      <c r="D240" s="19" t="s">
        <v>521</v>
      </c>
      <c r="E240" s="16"/>
      <c r="F240" s="18">
        <v>99.8</v>
      </c>
      <c r="G240" s="18">
        <v>94.15</v>
      </c>
      <c r="H240" s="18">
        <v>88.51</v>
      </c>
      <c r="I240" s="17"/>
      <c r="J240" s="18">
        <v>106.38</v>
      </c>
      <c r="K240" s="18">
        <v>117.66</v>
      </c>
      <c r="L240" s="18">
        <v>135.91999999999999</v>
      </c>
      <c r="M240" s="18"/>
      <c r="N240" s="18">
        <v>71.122588989999997</v>
      </c>
      <c r="O240" s="18">
        <v>1.1502589536999999</v>
      </c>
      <c r="P240" s="19" t="s">
        <v>26</v>
      </c>
      <c r="Q240" s="14" t="s">
        <v>770</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444</v>
      </c>
      <c r="D241" s="20" t="s">
        <v>445</v>
      </c>
      <c r="E241" s="16"/>
      <c r="F241" s="17">
        <v>10.23</v>
      </c>
      <c r="G241" s="17">
        <v>8.2200000000000006</v>
      </c>
      <c r="H241" s="17">
        <v>6.22</v>
      </c>
      <c r="I241" s="17"/>
      <c r="J241" s="17">
        <v>11.72</v>
      </c>
      <c r="K241" s="17">
        <v>15.72</v>
      </c>
      <c r="L241" s="17">
        <v>22.19</v>
      </c>
      <c r="M241" s="17"/>
      <c r="N241" s="17">
        <v>85.860226550999997</v>
      </c>
      <c r="O241" s="36">
        <v>5.2633145262999994</v>
      </c>
      <c r="P241" s="20" t="s">
        <v>26</v>
      </c>
      <c r="Q241" s="15" t="s">
        <v>771</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370</v>
      </c>
      <c r="D242" s="19" t="s">
        <v>371</v>
      </c>
      <c r="E242" s="16"/>
      <c r="F242" s="18">
        <v>23.03</v>
      </c>
      <c r="G242" s="18">
        <v>20.34</v>
      </c>
      <c r="H242" s="18">
        <v>17.66</v>
      </c>
      <c r="I242" s="17"/>
      <c r="J242" s="18">
        <v>24.44</v>
      </c>
      <c r="K242" s="18">
        <v>29.8</v>
      </c>
      <c r="L242" s="18">
        <v>38.47</v>
      </c>
      <c r="M242" s="18"/>
      <c r="N242" s="18">
        <v>78.975393995999994</v>
      </c>
      <c r="O242" s="18">
        <v>93.351089158000008</v>
      </c>
      <c r="P242" s="19" t="s">
        <v>26</v>
      </c>
      <c r="Q242" s="14" t="s">
        <v>772</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424</v>
      </c>
      <c r="D243" s="20" t="s">
        <v>425</v>
      </c>
      <c r="E243" s="16"/>
      <c r="F243" s="17">
        <v>1.23</v>
      </c>
      <c r="G243" s="17">
        <v>0.93</v>
      </c>
      <c r="H243" s="17">
        <v>0.64</v>
      </c>
      <c r="I243" s="17"/>
      <c r="J243" s="17">
        <v>2.0099999999999998</v>
      </c>
      <c r="K243" s="17">
        <v>2.59</v>
      </c>
      <c r="L243" s="17">
        <v>3.53</v>
      </c>
      <c r="M243" s="17"/>
      <c r="N243" s="17">
        <v>70.439682242000003</v>
      </c>
      <c r="O243" s="36">
        <v>2.4951962632</v>
      </c>
      <c r="P243" s="20" t="s">
        <v>26</v>
      </c>
      <c r="Q243" s="15" t="s">
        <v>773</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372</v>
      </c>
      <c r="D244" s="19" t="s">
        <v>373</v>
      </c>
      <c r="E244" s="16"/>
      <c r="F244" s="18">
        <v>20.93</v>
      </c>
      <c r="G244" s="18">
        <v>18.77</v>
      </c>
      <c r="H244" s="18">
        <v>16.61</v>
      </c>
      <c r="I244" s="17"/>
      <c r="J244" s="18">
        <v>21.41</v>
      </c>
      <c r="K244" s="18">
        <v>25.72</v>
      </c>
      <c r="L244" s="18">
        <v>32.71</v>
      </c>
      <c r="M244" s="18"/>
      <c r="N244" s="18">
        <v>87.796133276999996</v>
      </c>
      <c r="O244" s="18">
        <v>17.399465895000002</v>
      </c>
      <c r="P244" s="19" t="s">
        <v>26</v>
      </c>
      <c r="Q244" s="14" t="s">
        <v>774</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485</v>
      </c>
      <c r="D245" s="20" t="s">
        <v>486</v>
      </c>
      <c r="E245" s="16"/>
      <c r="F245" s="17">
        <v>32.29</v>
      </c>
      <c r="G245" s="17">
        <v>29.36</v>
      </c>
      <c r="H245" s="17">
        <v>26.44</v>
      </c>
      <c r="I245" s="17"/>
      <c r="J245" s="17">
        <v>34.299999999999997</v>
      </c>
      <c r="K245" s="17">
        <v>40.14</v>
      </c>
      <c r="L245" s="17">
        <v>49.59</v>
      </c>
      <c r="M245" s="17"/>
      <c r="N245" s="17">
        <v>50.480607003999999</v>
      </c>
      <c r="O245" s="36">
        <v>2.2845451342</v>
      </c>
      <c r="P245" s="20" t="s">
        <v>17</v>
      </c>
      <c r="Q245" s="15" t="s">
        <v>775</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522</v>
      </c>
      <c r="D246" s="19" t="s">
        <v>523</v>
      </c>
      <c r="E246" s="16"/>
      <c r="F246" s="18">
        <v>41.9</v>
      </c>
      <c r="G246" s="18">
        <v>37.49</v>
      </c>
      <c r="H246" s="18">
        <v>33.090000000000003</v>
      </c>
      <c r="I246" s="17"/>
      <c r="J246" s="18">
        <v>45.82</v>
      </c>
      <c r="K246" s="18">
        <v>54.62</v>
      </c>
      <c r="L246" s="18">
        <v>68.86</v>
      </c>
      <c r="M246" s="18"/>
      <c r="N246" s="18">
        <v>81.584186013999997</v>
      </c>
      <c r="O246" s="18">
        <v>1.3707507725999999</v>
      </c>
      <c r="P246" s="19" t="s">
        <v>26</v>
      </c>
      <c r="Q246" s="14" t="s">
        <v>776</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374</v>
      </c>
      <c r="D247" s="20" t="s">
        <v>375</v>
      </c>
      <c r="E247" s="16"/>
      <c r="F247" s="17">
        <v>43.85</v>
      </c>
      <c r="G247" s="17">
        <v>39.01</v>
      </c>
      <c r="H247" s="17">
        <v>34.17</v>
      </c>
      <c r="I247" s="17"/>
      <c r="J247" s="17">
        <v>44.46</v>
      </c>
      <c r="K247" s="17">
        <v>54.13</v>
      </c>
      <c r="L247" s="17">
        <v>69.78</v>
      </c>
      <c r="M247" s="17"/>
      <c r="N247" s="17">
        <v>48.450025476999997</v>
      </c>
      <c r="O247" s="36">
        <v>471.20893732000002</v>
      </c>
      <c r="P247" s="20" t="s">
        <v>17</v>
      </c>
      <c r="Q247" s="15" t="s">
        <v>777</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376</v>
      </c>
      <c r="D248" s="19" t="s">
        <v>377</v>
      </c>
      <c r="E248" s="16"/>
      <c r="F248" s="18">
        <v>17.309999999999999</v>
      </c>
      <c r="G248" s="18">
        <v>16.73</v>
      </c>
      <c r="H248" s="18">
        <v>16.149999999999999</v>
      </c>
      <c r="I248" s="17"/>
      <c r="J248" s="18">
        <v>17.399999999999999</v>
      </c>
      <c r="K248" s="18">
        <v>18.55</v>
      </c>
      <c r="L248" s="18">
        <v>20.420000000000002</v>
      </c>
      <c r="M248" s="18"/>
      <c r="N248" s="18">
        <v>76.357929302000002</v>
      </c>
      <c r="O248" s="18">
        <v>15.675481315000001</v>
      </c>
      <c r="P248" s="19" t="s">
        <v>26</v>
      </c>
      <c r="Q248" s="14" t="s">
        <v>778</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378</v>
      </c>
      <c r="D249" s="20" t="s">
        <v>379</v>
      </c>
      <c r="E249" s="16"/>
      <c r="F249" s="17">
        <v>6.39</v>
      </c>
      <c r="G249" s="17">
        <v>5.76</v>
      </c>
      <c r="H249" s="17">
        <v>5.13</v>
      </c>
      <c r="I249" s="17"/>
      <c r="J249" s="17">
        <v>6.93</v>
      </c>
      <c r="K249" s="17">
        <v>8.18</v>
      </c>
      <c r="L249" s="17">
        <v>10.210000000000001</v>
      </c>
      <c r="M249" s="17"/>
      <c r="N249" s="17">
        <v>87.925944052000006</v>
      </c>
      <c r="O249" s="36">
        <v>2.5310676841999999</v>
      </c>
      <c r="P249" s="20" t="s">
        <v>26</v>
      </c>
      <c r="Q249" s="15" t="s">
        <v>779</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380</v>
      </c>
      <c r="D250" s="19" t="s">
        <v>381</v>
      </c>
      <c r="E250" s="16"/>
      <c r="F250" s="18" t="s">
        <v>41</v>
      </c>
      <c r="G250" s="18" t="s">
        <v>41</v>
      </c>
      <c r="H250" s="18" t="s">
        <v>41</v>
      </c>
      <c r="I250" s="17"/>
      <c r="J250" s="18" t="s">
        <v>41</v>
      </c>
      <c r="K250" s="18" t="s">
        <v>41</v>
      </c>
      <c r="L250" s="18" t="s">
        <v>41</v>
      </c>
      <c r="M250" s="18"/>
      <c r="N250" s="18" t="s">
        <v>41</v>
      </c>
      <c r="O250" s="18" t="s">
        <v>41</v>
      </c>
      <c r="P250" s="19" t="s">
        <v>41</v>
      </c>
      <c r="Q250" s="14" t="s">
        <v>42</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382</v>
      </c>
      <c r="D251" s="20" t="s">
        <v>383</v>
      </c>
      <c r="E251" s="16"/>
      <c r="F251" s="17">
        <v>15.06</v>
      </c>
      <c r="G251" s="17">
        <v>12.49</v>
      </c>
      <c r="H251" s="17">
        <v>9.92</v>
      </c>
      <c r="I251" s="17"/>
      <c r="J251" s="17">
        <v>16.350000000000001</v>
      </c>
      <c r="K251" s="17">
        <v>21.48</v>
      </c>
      <c r="L251" s="17">
        <v>29.8</v>
      </c>
      <c r="M251" s="17"/>
      <c r="N251" s="17">
        <v>64.510137388000004</v>
      </c>
      <c r="O251" s="36">
        <v>91.670085315999998</v>
      </c>
      <c r="P251" s="20" t="s">
        <v>26</v>
      </c>
      <c r="Q251" s="15" t="s">
        <v>780</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781</v>
      </c>
      <c r="D252" s="19" t="s">
        <v>782</v>
      </c>
      <c r="E252" s="16"/>
      <c r="F252" s="18">
        <v>3.09</v>
      </c>
      <c r="G252" s="18">
        <v>2.79</v>
      </c>
      <c r="H252" s="18">
        <v>2.5</v>
      </c>
      <c r="I252" s="17"/>
      <c r="J252" s="18">
        <v>3.27</v>
      </c>
      <c r="K252" s="18">
        <v>3.85</v>
      </c>
      <c r="L252" s="18">
        <v>4.8</v>
      </c>
      <c r="M252" s="18"/>
      <c r="N252" s="18">
        <v>52.411612951000002</v>
      </c>
      <c r="O252" s="18">
        <v>2.3693126842000001</v>
      </c>
      <c r="P252" s="19" t="s">
        <v>26</v>
      </c>
      <c r="Q252" s="14" t="s">
        <v>783</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487</v>
      </c>
      <c r="D253" s="20" t="s">
        <v>488</v>
      </c>
      <c r="E253" s="16"/>
      <c r="F253" s="17">
        <v>141.05000000000001</v>
      </c>
      <c r="G253" s="17">
        <v>134.51</v>
      </c>
      <c r="H253" s="17">
        <v>127.98</v>
      </c>
      <c r="I253" s="17"/>
      <c r="J253" s="17">
        <v>142</v>
      </c>
      <c r="K253" s="17">
        <v>155.06</v>
      </c>
      <c r="L253" s="17">
        <v>176.2</v>
      </c>
      <c r="M253" s="17"/>
      <c r="N253" s="17">
        <v>78.107487066999994</v>
      </c>
      <c r="O253" s="36">
        <v>5.0187363926000002</v>
      </c>
      <c r="P253" s="20" t="s">
        <v>26</v>
      </c>
      <c r="Q253" s="15" t="s">
        <v>784</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524</v>
      </c>
      <c r="D254" s="20" t="s">
        <v>525</v>
      </c>
      <c r="E254" s="16"/>
      <c r="F254" s="17">
        <v>89.01</v>
      </c>
      <c r="G254" s="17">
        <v>78.569999999999993</v>
      </c>
      <c r="H254" s="17">
        <v>68.14</v>
      </c>
      <c r="I254" s="17"/>
      <c r="J254" s="17">
        <v>105.36</v>
      </c>
      <c r="K254" s="17">
        <v>126.22</v>
      </c>
      <c r="L254" s="17">
        <v>159.97999999999999</v>
      </c>
      <c r="M254" s="17"/>
      <c r="N254" s="17">
        <v>74.908171437999997</v>
      </c>
      <c r="O254" s="36">
        <v>1.8821233579000001</v>
      </c>
      <c r="P254" s="20" t="s">
        <v>26</v>
      </c>
      <c r="Q254" s="15" t="s">
        <v>785</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468</v>
      </c>
      <c r="D255" s="19" t="s">
        <v>469</v>
      </c>
      <c r="E255" s="16"/>
      <c r="F255" s="18">
        <v>78.989999999999995</v>
      </c>
      <c r="G255" s="18">
        <v>71.17</v>
      </c>
      <c r="H255" s="18">
        <v>63.36</v>
      </c>
      <c r="I255" s="17"/>
      <c r="J255" s="18">
        <v>95.89</v>
      </c>
      <c r="K255" s="18">
        <v>111.51</v>
      </c>
      <c r="L255" s="18">
        <v>136.79</v>
      </c>
      <c r="M255" s="18"/>
      <c r="N255" s="18">
        <v>65.536393226000001</v>
      </c>
      <c r="O255" s="18">
        <v>1.7312719495</v>
      </c>
      <c r="P255" s="19" t="s">
        <v>26</v>
      </c>
      <c r="Q255" s="14" t="s">
        <v>786</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384</v>
      </c>
      <c r="D256" s="20" t="s">
        <v>385</v>
      </c>
      <c r="E256" s="16"/>
      <c r="F256" s="17">
        <v>110.56</v>
      </c>
      <c r="G256" s="17">
        <v>102.42</v>
      </c>
      <c r="H256" s="17">
        <v>94.29</v>
      </c>
      <c r="I256" s="17"/>
      <c r="J256" s="17">
        <v>124.06</v>
      </c>
      <c r="K256" s="17">
        <v>140.32</v>
      </c>
      <c r="L256" s="17">
        <v>166.65</v>
      </c>
      <c r="M256" s="17"/>
      <c r="N256" s="17">
        <v>70.831708086999996</v>
      </c>
      <c r="O256" s="36">
        <v>3.5495756368000002</v>
      </c>
      <c r="P256" s="20" t="s">
        <v>26</v>
      </c>
      <c r="Q256" s="15" t="s">
        <v>787</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509</v>
      </c>
      <c r="D257" s="19" t="s">
        <v>510</v>
      </c>
      <c r="E257" s="16"/>
      <c r="F257" s="18">
        <v>73.3</v>
      </c>
      <c r="G257" s="18">
        <v>69.92</v>
      </c>
      <c r="H257" s="18">
        <v>66.540000000000006</v>
      </c>
      <c r="I257" s="17"/>
      <c r="J257" s="18">
        <v>75.92</v>
      </c>
      <c r="K257" s="18">
        <v>82.67</v>
      </c>
      <c r="L257" s="18">
        <v>93.59</v>
      </c>
      <c r="M257" s="18"/>
      <c r="N257" s="18">
        <v>66.755353421999999</v>
      </c>
      <c r="O257" s="18">
        <v>5.5339680558</v>
      </c>
      <c r="P257" s="19" t="s">
        <v>26</v>
      </c>
      <c r="Q257" s="14" t="s">
        <v>511</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461</v>
      </c>
      <c r="D258" s="20" t="s">
        <v>462</v>
      </c>
      <c r="E258" s="16"/>
      <c r="F258" s="17">
        <v>98.91</v>
      </c>
      <c r="G258" s="17">
        <v>90.95</v>
      </c>
      <c r="H258" s="17">
        <v>82.99</v>
      </c>
      <c r="I258" s="17"/>
      <c r="J258" s="17">
        <v>109.57</v>
      </c>
      <c r="K258" s="17">
        <v>125.48</v>
      </c>
      <c r="L258" s="17">
        <v>151.22999999999999</v>
      </c>
      <c r="M258" s="17"/>
      <c r="N258" s="17">
        <v>76.043173933999995</v>
      </c>
      <c r="O258" s="36">
        <v>2.6174420068000002</v>
      </c>
      <c r="P258" s="20" t="s">
        <v>26</v>
      </c>
      <c r="Q258" s="15" t="s">
        <v>788</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386</v>
      </c>
      <c r="D259" s="19" t="s">
        <v>387</v>
      </c>
      <c r="E259" s="16"/>
      <c r="F259" s="18">
        <v>130.5</v>
      </c>
      <c r="G259" s="18">
        <v>115.66</v>
      </c>
      <c r="H259" s="18">
        <v>100.82</v>
      </c>
      <c r="I259" s="17"/>
      <c r="J259" s="18">
        <v>150.33000000000001</v>
      </c>
      <c r="K259" s="18">
        <v>180</v>
      </c>
      <c r="L259" s="18">
        <v>228.02</v>
      </c>
      <c r="M259" s="18"/>
      <c r="N259" s="18">
        <v>73.216101980000005</v>
      </c>
      <c r="O259" s="18">
        <v>9.5839949583999999</v>
      </c>
      <c r="P259" s="19" t="s">
        <v>26</v>
      </c>
      <c r="Q259" s="14" t="s">
        <v>789</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388</v>
      </c>
      <c r="D260" s="20" t="s">
        <v>389</v>
      </c>
      <c r="E260" s="16"/>
      <c r="F260" s="17">
        <v>40.619999999999997</v>
      </c>
      <c r="G260" s="17">
        <v>29.09</v>
      </c>
      <c r="H260" s="17">
        <v>17.559999999999999</v>
      </c>
      <c r="I260" s="17"/>
      <c r="J260" s="17">
        <v>62.61</v>
      </c>
      <c r="K260" s="17">
        <v>85.66</v>
      </c>
      <c r="L260" s="17">
        <v>122.96</v>
      </c>
      <c r="M260" s="17"/>
      <c r="N260" s="17">
        <v>76.991184774999994</v>
      </c>
      <c r="O260" s="36">
        <v>9.1265126495000004</v>
      </c>
      <c r="P260" s="20" t="s">
        <v>26</v>
      </c>
      <c r="Q260" s="15" t="s">
        <v>790</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390</v>
      </c>
      <c r="D261" s="19" t="s">
        <v>391</v>
      </c>
      <c r="E261" s="16"/>
      <c r="F261" s="18">
        <v>77.069999999999993</v>
      </c>
      <c r="G261" s="18">
        <v>65.89</v>
      </c>
      <c r="H261" s="18">
        <v>54.72</v>
      </c>
      <c r="I261" s="17"/>
      <c r="J261" s="18">
        <v>94.88</v>
      </c>
      <c r="K261" s="18">
        <v>117.22</v>
      </c>
      <c r="L261" s="18">
        <v>153.37</v>
      </c>
      <c r="M261" s="18"/>
      <c r="N261" s="18">
        <v>77.330370055000003</v>
      </c>
      <c r="O261" s="18">
        <v>30.372942126000002</v>
      </c>
      <c r="P261" s="19" t="s">
        <v>26</v>
      </c>
      <c r="Q261" s="14" t="s">
        <v>791</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392</v>
      </c>
      <c r="D262" s="19" t="s">
        <v>393</v>
      </c>
      <c r="E262" s="16"/>
      <c r="F262" s="18">
        <v>122.56</v>
      </c>
      <c r="G262" s="18">
        <v>114.72</v>
      </c>
      <c r="H262" s="18">
        <v>106.88</v>
      </c>
      <c r="I262" s="17"/>
      <c r="J262" s="18">
        <v>131.57</v>
      </c>
      <c r="K262" s="18">
        <v>147.24</v>
      </c>
      <c r="L262" s="18">
        <v>172.61</v>
      </c>
      <c r="M262" s="18"/>
      <c r="N262" s="18">
        <v>72.758389464000004</v>
      </c>
      <c r="O262" s="18">
        <v>3.3225869083999999</v>
      </c>
      <c r="P262" s="19" t="s">
        <v>26</v>
      </c>
      <c r="Q262" s="14" t="s">
        <v>792</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394</v>
      </c>
      <c r="D263" s="20" t="s">
        <v>395</v>
      </c>
      <c r="E263" s="16"/>
      <c r="F263" s="17">
        <v>135.13</v>
      </c>
      <c r="G263" s="17">
        <v>128.58000000000001</v>
      </c>
      <c r="H263" s="17">
        <v>122.04</v>
      </c>
      <c r="I263" s="17"/>
      <c r="J263" s="17">
        <v>136.44</v>
      </c>
      <c r="K263" s="17">
        <v>149.52000000000001</v>
      </c>
      <c r="L263" s="17">
        <v>170.7</v>
      </c>
      <c r="M263" s="17"/>
      <c r="N263" s="17">
        <v>77.908965512999998</v>
      </c>
      <c r="O263" s="36">
        <v>982.50659855999993</v>
      </c>
      <c r="P263" s="20" t="s">
        <v>26</v>
      </c>
      <c r="Q263" s="15" t="s">
        <v>793</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489</v>
      </c>
      <c r="D264" s="19" t="s">
        <v>490</v>
      </c>
      <c r="E264" s="16"/>
      <c r="F264" s="18">
        <v>84.2</v>
      </c>
      <c r="G264" s="18">
        <v>78.489999999999995</v>
      </c>
      <c r="H264" s="18">
        <v>72.790000000000006</v>
      </c>
      <c r="I264" s="17"/>
      <c r="J264" s="18">
        <v>86.88</v>
      </c>
      <c r="K264" s="18">
        <v>98.28</v>
      </c>
      <c r="L264" s="18">
        <v>116.74</v>
      </c>
      <c r="M264" s="18"/>
      <c r="N264" s="18">
        <v>45.225055251999997</v>
      </c>
      <c r="O264" s="18">
        <v>10.680449941999999</v>
      </c>
      <c r="P264" s="19" t="s">
        <v>17</v>
      </c>
      <c r="Q264" s="14" t="s">
        <v>794</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795</v>
      </c>
      <c r="D265" s="20" t="s">
        <v>796</v>
      </c>
      <c r="E265" s="16"/>
      <c r="F265" s="17">
        <v>68.89</v>
      </c>
      <c r="G265" s="17">
        <v>64.78</v>
      </c>
      <c r="H265" s="17">
        <v>60.67</v>
      </c>
      <c r="I265" s="17"/>
      <c r="J265" s="17">
        <v>73.17</v>
      </c>
      <c r="K265" s="17">
        <v>81.38</v>
      </c>
      <c r="L265" s="17">
        <v>94.68</v>
      </c>
      <c r="M265" s="17"/>
      <c r="N265" s="17">
        <v>69.751988194999996</v>
      </c>
      <c r="O265" s="36">
        <v>2.5816397805000002</v>
      </c>
      <c r="P265" s="20" t="s">
        <v>26</v>
      </c>
      <c r="Q265" s="15" t="s">
        <v>797</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491</v>
      </c>
      <c r="D266" s="19" t="s">
        <v>492</v>
      </c>
      <c r="E266" s="16"/>
      <c r="F266" s="18">
        <v>60.92</v>
      </c>
      <c r="G266" s="18">
        <v>58.82</v>
      </c>
      <c r="H266" s="18">
        <v>56.72</v>
      </c>
      <c r="I266" s="17"/>
      <c r="J266" s="18">
        <v>61.2</v>
      </c>
      <c r="K266" s="18">
        <v>65.39</v>
      </c>
      <c r="L266" s="18">
        <v>72.17</v>
      </c>
      <c r="M266" s="18"/>
      <c r="N266" s="18">
        <v>61.036867610999998</v>
      </c>
      <c r="O266" s="18">
        <v>1.3571278811</v>
      </c>
      <c r="P266" s="19" t="s">
        <v>26</v>
      </c>
      <c r="Q266" s="14" t="s">
        <v>512</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396</v>
      </c>
      <c r="D267" s="20" t="s">
        <v>397</v>
      </c>
      <c r="E267" s="16"/>
      <c r="F267" s="17">
        <v>369.51</v>
      </c>
      <c r="G267" s="17">
        <v>341.52</v>
      </c>
      <c r="H267" s="17">
        <v>313.54000000000002</v>
      </c>
      <c r="I267" s="17"/>
      <c r="J267" s="17">
        <v>410.42</v>
      </c>
      <c r="K267" s="17">
        <v>466.38</v>
      </c>
      <c r="L267" s="17">
        <v>556.94000000000005</v>
      </c>
      <c r="M267" s="17"/>
      <c r="N267" s="17">
        <v>72.871762574000002</v>
      </c>
      <c r="O267" s="36">
        <v>78.165932364</v>
      </c>
      <c r="P267" s="20" t="s">
        <v>26</v>
      </c>
      <c r="Q267" s="15" t="s">
        <v>798</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398</v>
      </c>
      <c r="D268" s="19" t="s">
        <v>399</v>
      </c>
      <c r="E268" s="16"/>
      <c r="F268" s="18">
        <v>103.9</v>
      </c>
      <c r="G268" s="18">
        <v>97.32</v>
      </c>
      <c r="H268" s="18">
        <v>90.74</v>
      </c>
      <c r="I268" s="17"/>
      <c r="J268" s="18">
        <v>105.55</v>
      </c>
      <c r="K268" s="18">
        <v>118.7</v>
      </c>
      <c r="L268" s="18">
        <v>139.97999999999999</v>
      </c>
      <c r="M268" s="18"/>
      <c r="N268" s="18">
        <v>73.961173700000003</v>
      </c>
      <c r="O268" s="18">
        <v>181.17707529</v>
      </c>
      <c r="P268" s="19" t="s">
        <v>26</v>
      </c>
      <c r="Q268" s="14" t="s">
        <v>799</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400</v>
      </c>
      <c r="D269" s="20" t="s">
        <v>401</v>
      </c>
      <c r="E269" s="16"/>
      <c r="F269" s="17">
        <v>141.65</v>
      </c>
      <c r="G269" s="17">
        <v>134.83000000000001</v>
      </c>
      <c r="H269" s="17">
        <v>128.01</v>
      </c>
      <c r="I269" s="17"/>
      <c r="J269" s="17">
        <v>142.94</v>
      </c>
      <c r="K269" s="17">
        <v>156.57</v>
      </c>
      <c r="L269" s="17">
        <v>178.64</v>
      </c>
      <c r="M269" s="17"/>
      <c r="N269" s="17">
        <v>77.089320091999994</v>
      </c>
      <c r="O269" s="36">
        <v>253.84008166000001</v>
      </c>
      <c r="P269" s="20" t="s">
        <v>26</v>
      </c>
      <c r="Q269" s="15" t="s">
        <v>800</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402</v>
      </c>
      <c r="D270" s="19" t="s">
        <v>403</v>
      </c>
      <c r="E270" s="16"/>
      <c r="F270" s="18">
        <v>100.6</v>
      </c>
      <c r="G270" s="18">
        <v>96.06</v>
      </c>
      <c r="H270" s="18">
        <v>91.53</v>
      </c>
      <c r="I270" s="17"/>
      <c r="J270" s="18">
        <v>101.69</v>
      </c>
      <c r="K270" s="18">
        <v>110.75</v>
      </c>
      <c r="L270" s="18">
        <v>125.42</v>
      </c>
      <c r="M270" s="18"/>
      <c r="N270" s="18">
        <v>78.590882050000005</v>
      </c>
      <c r="O270" s="18">
        <v>17.955040428</v>
      </c>
      <c r="P270" s="19" t="s">
        <v>26</v>
      </c>
      <c r="Q270" s="14" t="s">
        <v>801</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802</v>
      </c>
      <c r="D271" s="20" t="s">
        <v>803</v>
      </c>
      <c r="E271" s="16"/>
      <c r="F271" s="17">
        <v>153.15</v>
      </c>
      <c r="G271" s="17">
        <v>140.44999999999999</v>
      </c>
      <c r="H271" s="17">
        <v>127.75</v>
      </c>
      <c r="I271" s="17"/>
      <c r="J271" s="17">
        <v>154.69</v>
      </c>
      <c r="K271" s="17">
        <v>180.08</v>
      </c>
      <c r="L271" s="17">
        <v>221.18</v>
      </c>
      <c r="M271" s="17"/>
      <c r="N271" s="17">
        <v>75.392825568000006</v>
      </c>
      <c r="O271" s="36">
        <v>4.1274790221000002</v>
      </c>
      <c r="P271" s="20" t="s">
        <v>26</v>
      </c>
      <c r="Q271" s="15" t="s">
        <v>804</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526</v>
      </c>
      <c r="D272" s="19" t="s">
        <v>527</v>
      </c>
      <c r="E272" s="16"/>
      <c r="F272" s="18">
        <v>54.75</v>
      </c>
      <c r="G272" s="18">
        <v>51.31</v>
      </c>
      <c r="H272" s="18">
        <v>47.87</v>
      </c>
      <c r="I272" s="17"/>
      <c r="J272" s="18">
        <v>55.22</v>
      </c>
      <c r="K272" s="18">
        <v>62.09</v>
      </c>
      <c r="L272" s="18">
        <v>73.22</v>
      </c>
      <c r="M272" s="18"/>
      <c r="N272" s="18">
        <v>74.457558000999995</v>
      </c>
      <c r="O272" s="18">
        <v>2.1243137789000004</v>
      </c>
      <c r="P272" s="19" t="s">
        <v>26</v>
      </c>
      <c r="Q272" s="14" t="s">
        <v>805</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404</v>
      </c>
      <c r="D273" s="20" t="s">
        <v>405</v>
      </c>
      <c r="E273" s="16"/>
      <c r="F273" s="17">
        <v>50.94</v>
      </c>
      <c r="G273" s="17">
        <v>46.39</v>
      </c>
      <c r="H273" s="17">
        <v>41.85</v>
      </c>
      <c r="I273" s="17"/>
      <c r="J273" s="17">
        <v>56.5</v>
      </c>
      <c r="K273" s="17">
        <v>65.58</v>
      </c>
      <c r="L273" s="17">
        <v>80.28</v>
      </c>
      <c r="M273" s="17"/>
      <c r="N273" s="17">
        <v>78.232143507999993</v>
      </c>
      <c r="O273" s="36">
        <v>27.28316985</v>
      </c>
      <c r="P273" s="20" t="s">
        <v>26</v>
      </c>
      <c r="Q273" s="15" t="s">
        <v>806</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406</v>
      </c>
      <c r="D274" s="19" t="s">
        <v>407</v>
      </c>
      <c r="E274" s="16"/>
      <c r="F274" s="18">
        <v>359.37</v>
      </c>
      <c r="G274" s="18">
        <v>332.04</v>
      </c>
      <c r="H274" s="18">
        <v>304.72000000000003</v>
      </c>
      <c r="I274" s="17"/>
      <c r="J274" s="18">
        <v>399.48</v>
      </c>
      <c r="K274" s="18">
        <v>454.12</v>
      </c>
      <c r="L274" s="18">
        <v>542.54999999999995</v>
      </c>
      <c r="M274" s="18"/>
      <c r="N274" s="18">
        <v>72.630374330999999</v>
      </c>
      <c r="O274" s="18">
        <v>13.855712808</v>
      </c>
      <c r="P274" s="19" t="s">
        <v>26</v>
      </c>
      <c r="Q274" s="14" t="s">
        <v>807</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408</v>
      </c>
      <c r="D275" s="20" t="s">
        <v>409</v>
      </c>
      <c r="E275" s="16"/>
      <c r="F275" s="17">
        <v>98.66</v>
      </c>
      <c r="G275" s="17">
        <v>88.4</v>
      </c>
      <c r="H275" s="17">
        <v>78.150000000000006</v>
      </c>
      <c r="I275" s="17"/>
      <c r="J275" s="17">
        <v>109</v>
      </c>
      <c r="K275" s="17">
        <v>129.5</v>
      </c>
      <c r="L275" s="17">
        <v>162.68</v>
      </c>
      <c r="M275" s="17"/>
      <c r="N275" s="17">
        <v>78.669931586999994</v>
      </c>
      <c r="O275" s="36">
        <v>16.797228432000001</v>
      </c>
      <c r="P275" s="20" t="s">
        <v>26</v>
      </c>
      <c r="Q275" s="15" t="s">
        <v>808</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528</v>
      </c>
      <c r="D276" s="19" t="s">
        <v>529</v>
      </c>
      <c r="E276" s="16"/>
      <c r="F276" s="18">
        <v>125.5</v>
      </c>
      <c r="G276" s="18">
        <v>119.37</v>
      </c>
      <c r="H276" s="18">
        <v>113.24</v>
      </c>
      <c r="I276" s="17"/>
      <c r="J276" s="18">
        <v>127.06</v>
      </c>
      <c r="K276" s="18">
        <v>139.31</v>
      </c>
      <c r="L276" s="18">
        <v>159.13999999999999</v>
      </c>
      <c r="M276" s="18"/>
      <c r="N276" s="18">
        <v>74.034821704999999</v>
      </c>
      <c r="O276" s="18">
        <v>2.4387371346999998</v>
      </c>
      <c r="P276" s="19" t="s">
        <v>26</v>
      </c>
      <c r="Q276" s="14" t="s">
        <v>809</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530</v>
      </c>
      <c r="D277" s="20" t="s">
        <v>531</v>
      </c>
      <c r="E277" s="16"/>
      <c r="F277" s="17">
        <v>110.1</v>
      </c>
      <c r="G277" s="17">
        <v>104.67</v>
      </c>
      <c r="H277" s="17">
        <v>99.24</v>
      </c>
      <c r="I277" s="17"/>
      <c r="J277" s="17">
        <v>111.56</v>
      </c>
      <c r="K277" s="17">
        <v>122.41</v>
      </c>
      <c r="L277" s="17">
        <v>139.97999999999999</v>
      </c>
      <c r="M277" s="17"/>
      <c r="N277" s="17">
        <v>73.889264670000003</v>
      </c>
      <c r="O277" s="36">
        <v>3.5436363526000001</v>
      </c>
      <c r="P277" s="20" t="s">
        <v>26</v>
      </c>
      <c r="Q277" s="15" t="s">
        <v>810</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811</v>
      </c>
      <c r="D278" s="19" t="s">
        <v>812</v>
      </c>
      <c r="E278" s="16"/>
      <c r="F278" s="18">
        <v>113.74</v>
      </c>
      <c r="G278" s="18">
        <v>108.39</v>
      </c>
      <c r="H278" s="18">
        <v>103.04</v>
      </c>
      <c r="I278" s="17"/>
      <c r="J278" s="18">
        <v>114.5</v>
      </c>
      <c r="K278" s="18">
        <v>125.19</v>
      </c>
      <c r="L278" s="18">
        <v>142.5</v>
      </c>
      <c r="M278" s="18"/>
      <c r="N278" s="18">
        <v>77.201018916999999</v>
      </c>
      <c r="O278" s="18">
        <v>1.1020314336999999</v>
      </c>
      <c r="P278" s="19" t="s">
        <v>26</v>
      </c>
      <c r="Q278" s="14" t="s">
        <v>813</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814</v>
      </c>
      <c r="D279" s="20" t="s">
        <v>815</v>
      </c>
      <c r="E279" s="16"/>
      <c r="F279" s="17">
        <v>243.75</v>
      </c>
      <c r="G279" s="17">
        <v>231.88</v>
      </c>
      <c r="H279" s="17">
        <v>220.02</v>
      </c>
      <c r="I279" s="17"/>
      <c r="J279" s="17">
        <v>249.5</v>
      </c>
      <c r="K279" s="17">
        <v>273.22000000000003</v>
      </c>
      <c r="L279" s="17">
        <v>311.61</v>
      </c>
      <c r="M279" s="17"/>
      <c r="N279" s="17">
        <v>76.249899782</v>
      </c>
      <c r="O279" s="36">
        <v>3.9297892800000001</v>
      </c>
      <c r="P279" s="20" t="s">
        <v>26</v>
      </c>
      <c r="Q279" s="15" t="s">
        <v>816</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410</v>
      </c>
      <c r="D280" s="19" t="s">
        <v>411</v>
      </c>
      <c r="E280" s="16"/>
      <c r="F280" s="18">
        <v>34.64</v>
      </c>
      <c r="G280" s="18">
        <v>30.71</v>
      </c>
      <c r="H280" s="18">
        <v>26.79</v>
      </c>
      <c r="I280" s="17"/>
      <c r="J280" s="18">
        <v>40</v>
      </c>
      <c r="K280" s="18">
        <v>47.84</v>
      </c>
      <c r="L280" s="18">
        <v>60.54</v>
      </c>
      <c r="M280" s="18"/>
      <c r="N280" s="18">
        <v>76.481834699999993</v>
      </c>
      <c r="O280" s="18">
        <v>8.6589202521000015</v>
      </c>
      <c r="P280" s="19" t="s">
        <v>26</v>
      </c>
      <c r="Q280" s="14" t="s">
        <v>817</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t="s">
        <v>463</v>
      </c>
      <c r="D281" s="20" t="s">
        <v>464</v>
      </c>
      <c r="E281" s="16"/>
      <c r="F281" s="17">
        <v>11.68</v>
      </c>
      <c r="G281" s="17">
        <v>7.92</v>
      </c>
      <c r="H281" s="17">
        <v>4.16</v>
      </c>
      <c r="I281" s="17"/>
      <c r="J281" s="17">
        <v>19.57</v>
      </c>
      <c r="K281" s="17">
        <v>27.08</v>
      </c>
      <c r="L281" s="17">
        <v>39.24</v>
      </c>
      <c r="M281" s="17"/>
      <c r="N281" s="17">
        <v>66.905854700999996</v>
      </c>
      <c r="O281" s="36">
        <v>1.5115305995000001</v>
      </c>
      <c r="P281" s="20" t="s">
        <v>26</v>
      </c>
      <c r="Q281" s="15" t="s">
        <v>818</v>
      </c>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t="s">
        <v>470</v>
      </c>
      <c r="D282" s="19" t="s">
        <v>471</v>
      </c>
      <c r="E282" s="16"/>
      <c r="F282" s="18">
        <v>9.81</v>
      </c>
      <c r="G282" s="18">
        <v>7.1</v>
      </c>
      <c r="H282" s="18">
        <v>4.3899999999999997</v>
      </c>
      <c r="I282" s="17"/>
      <c r="J282" s="18">
        <v>14.98</v>
      </c>
      <c r="K282" s="18">
        <v>20.39</v>
      </c>
      <c r="L282" s="18">
        <v>29.16</v>
      </c>
      <c r="M282" s="18"/>
      <c r="N282" s="18">
        <v>77.120032781000006</v>
      </c>
      <c r="O282" s="18">
        <v>1.9357772805</v>
      </c>
      <c r="P282" s="19" t="s">
        <v>26</v>
      </c>
      <c r="Q282" s="14" t="s">
        <v>819</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t="s">
        <v>532</v>
      </c>
      <c r="D283" s="20" t="s">
        <v>533</v>
      </c>
      <c r="E283" s="16"/>
      <c r="F283" s="17">
        <v>26.35</v>
      </c>
      <c r="G283" s="17">
        <v>17.73</v>
      </c>
      <c r="H283" s="17">
        <v>9.1199999999999992</v>
      </c>
      <c r="I283" s="17"/>
      <c r="J283" s="17">
        <v>44.5</v>
      </c>
      <c r="K283" s="17">
        <v>61.72</v>
      </c>
      <c r="L283" s="17">
        <v>89.59</v>
      </c>
      <c r="M283" s="17"/>
      <c r="N283" s="17">
        <v>64.303108066999997</v>
      </c>
      <c r="O283" s="36">
        <v>1.9999025542</v>
      </c>
      <c r="P283" s="20" t="s">
        <v>26</v>
      </c>
      <c r="Q283" s="15" t="s">
        <v>820</v>
      </c>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t="s">
        <v>821</v>
      </c>
      <c r="D284" s="19" t="s">
        <v>822</v>
      </c>
      <c r="E284" s="16"/>
      <c r="F284" s="18">
        <v>7.81</v>
      </c>
      <c r="G284" s="18">
        <v>7.22</v>
      </c>
      <c r="H284" s="18">
        <v>6.64</v>
      </c>
      <c r="I284" s="17"/>
      <c r="J284" s="18">
        <v>8.65</v>
      </c>
      <c r="K284" s="18">
        <v>9.81</v>
      </c>
      <c r="L284" s="18">
        <v>11.7</v>
      </c>
      <c r="M284" s="18"/>
      <c r="N284" s="18">
        <v>59.643847946000001</v>
      </c>
      <c r="O284" s="18">
        <v>1.9668808479</v>
      </c>
      <c r="P284" s="19" t="s">
        <v>26</v>
      </c>
      <c r="Q284" s="14" t="s">
        <v>823</v>
      </c>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t="s">
        <v>412</v>
      </c>
      <c r="D285" s="20" t="s">
        <v>413</v>
      </c>
      <c r="E285" s="16"/>
      <c r="F285" s="17"/>
      <c r="G285" s="17"/>
      <c r="H285" s="17"/>
      <c r="I285" s="17"/>
      <c r="J285" s="17"/>
      <c r="K285" s="17"/>
      <c r="L285" s="17"/>
      <c r="M285" s="17"/>
      <c r="N285" s="17">
        <v>54.851294748999997</v>
      </c>
      <c r="O285" s="36">
        <v>1.1094628628999998</v>
      </c>
      <c r="P285" s="20" t="s">
        <v>26</v>
      </c>
      <c r="Q285" s="15" t="s">
        <v>41</v>
      </c>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t="s">
        <v>414</v>
      </c>
      <c r="D286" s="19" t="s">
        <v>415</v>
      </c>
      <c r="E286" s="16"/>
      <c r="F286" s="18">
        <v>14.05</v>
      </c>
      <c r="G286" s="18">
        <v>13.37</v>
      </c>
      <c r="H286" s="18">
        <v>12.7</v>
      </c>
      <c r="I286" s="17"/>
      <c r="J286" s="18">
        <v>14.2</v>
      </c>
      <c r="K286" s="18">
        <v>15.54</v>
      </c>
      <c r="L286" s="18">
        <v>17.71</v>
      </c>
      <c r="M286" s="18"/>
      <c r="N286" s="18">
        <v>77.072671954</v>
      </c>
      <c r="O286" s="18">
        <v>19.027532986999997</v>
      </c>
      <c r="P286" s="19" t="s">
        <v>26</v>
      </c>
      <c r="Q286" s="14" t="s">
        <v>824</v>
      </c>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t="s">
        <v>416</v>
      </c>
      <c r="D287" s="20" t="s">
        <v>417</v>
      </c>
      <c r="E287" s="16"/>
      <c r="F287" s="17">
        <v>16.600000000000001</v>
      </c>
      <c r="G287" s="17">
        <v>15.08</v>
      </c>
      <c r="H287" s="17">
        <v>13.57</v>
      </c>
      <c r="I287" s="17"/>
      <c r="J287" s="17">
        <v>18.5</v>
      </c>
      <c r="K287" s="17">
        <v>21.52</v>
      </c>
      <c r="L287" s="17">
        <v>26.42</v>
      </c>
      <c r="M287" s="17"/>
      <c r="N287" s="17">
        <v>79.408347294999999</v>
      </c>
      <c r="O287" s="36">
        <v>14.912316580999999</v>
      </c>
      <c r="P287" s="20" t="s">
        <v>26</v>
      </c>
      <c r="Q287" s="15" t="s">
        <v>825</v>
      </c>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t="s">
        <v>418</v>
      </c>
      <c r="D288" s="19" t="s">
        <v>419</v>
      </c>
      <c r="E288" s="16"/>
      <c r="F288" s="18">
        <v>18.71</v>
      </c>
      <c r="G288" s="18">
        <v>17.47</v>
      </c>
      <c r="H288" s="18">
        <v>16.23</v>
      </c>
      <c r="I288" s="17"/>
      <c r="J288" s="18">
        <v>19.23</v>
      </c>
      <c r="K288" s="18">
        <v>21.7</v>
      </c>
      <c r="L288" s="18">
        <v>25.71</v>
      </c>
      <c r="M288" s="18"/>
      <c r="N288" s="18">
        <v>45.461120854999997</v>
      </c>
      <c r="O288" s="18">
        <v>47.244360274000002</v>
      </c>
      <c r="P288" s="19" t="s">
        <v>17</v>
      </c>
      <c r="Q288" s="14" t="s">
        <v>826</v>
      </c>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t="s">
        <v>436</v>
      </c>
      <c r="D289" s="19" t="s">
        <v>437</v>
      </c>
      <c r="E289" s="16"/>
      <c r="F289" s="18">
        <v>14.03</v>
      </c>
      <c r="G289" s="18">
        <v>12.9</v>
      </c>
      <c r="H289" s="18">
        <v>11.78</v>
      </c>
      <c r="I289" s="17"/>
      <c r="J289" s="18">
        <v>15.85</v>
      </c>
      <c r="K289" s="18">
        <v>18.09</v>
      </c>
      <c r="L289" s="18">
        <v>21.73</v>
      </c>
      <c r="M289" s="18"/>
      <c r="N289" s="18">
        <v>73.174738410000003</v>
      </c>
      <c r="O289" s="18">
        <v>3.6495693221000001</v>
      </c>
      <c r="P289" s="19" t="s">
        <v>26</v>
      </c>
      <c r="Q289" s="14" t="s">
        <v>827</v>
      </c>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t="s">
        <v>493</v>
      </c>
      <c r="D290" s="20" t="s">
        <v>494</v>
      </c>
      <c r="E290" s="16"/>
      <c r="F290" s="17">
        <v>20.25</v>
      </c>
      <c r="G290" s="17">
        <v>17.739999999999998</v>
      </c>
      <c r="H290" s="17">
        <v>15.23</v>
      </c>
      <c r="I290" s="17"/>
      <c r="J290" s="17">
        <v>24.11</v>
      </c>
      <c r="K290" s="17">
        <v>29.12</v>
      </c>
      <c r="L290" s="17">
        <v>37.229999999999997</v>
      </c>
      <c r="M290" s="17"/>
      <c r="N290" s="17">
        <v>81.102795473</v>
      </c>
      <c r="O290" s="36">
        <v>1.9486287916</v>
      </c>
      <c r="P290" s="20" t="s">
        <v>26</v>
      </c>
      <c r="Q290" s="15" t="s">
        <v>828</v>
      </c>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2025-05-13T22:31:56Z</cp:lastPrinted>
  <dcterms:created xsi:type="dcterms:W3CDTF">2020-05-21T15:06:06Z</dcterms:created>
  <dcterms:modified xsi:type="dcterms:W3CDTF">2025-05-15T23:37:12Z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