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1045" documentId="14_{20F11C33-3677-4C30-A3E1-0027A7024503}" xr6:coauthVersionLast="47" xr6:coauthVersionMax="47" xr10:uidLastSave="{062684F4-26C7-4D88-B121-9E4BB1D63737}"/>
  <bookViews>
    <workbookView xWindow="1575" yWindow="1005" windowWidth="27225" windowHeight="15195"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<sst xmlns="http://schemas.openxmlformats.org/spreadsheetml/2006/main" count="1104" uniqueCount="792">
  <si>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</si>
  <si>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</si>
  <si>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</si>
  <si>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</si>
  <si>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</si>
  <si>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</si>
  <si>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</si>
  <si>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</si>
  <si>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</si>
  <si>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</si>
  <si>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</si>
  <si>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</si>
  <si>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</si>
  <si>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</si>
  <si>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Cruzando</t>
  </si>
  <si>
    <t>3tentos</t>
  </si>
  <si>
    <t>TTEN3</t>
  </si>
  <si>
    <t>Baixa</t>
  </si>
  <si>
    <t>Abc Brasil</t>
  </si>
  <si>
    <t>ABCB4</t>
  </si>
  <si>
    <t>Alta</t>
  </si>
  <si>
    <t>Allos</t>
  </si>
  <si>
    <t>ALOS3</t>
  </si>
  <si>
    <t>Alpargatas</t>
  </si>
  <si>
    <t>ALPA4</t>
  </si>
  <si>
    <t>Alphabet Inc</t>
  </si>
  <si>
    <t>GOGL34</t>
  </si>
  <si>
    <t>Alupar</t>
  </si>
  <si>
    <t>ALUP11</t>
  </si>
  <si>
    <t>Amazon.Com, Inc</t>
  </si>
  <si>
    <t>AMZO34</t>
  </si>
  <si>
    <t>Ambev S/A</t>
  </si>
  <si>
    <t>ABEV3</t>
  </si>
  <si>
    <t>Ambipar</t>
  </si>
  <si>
    <t>AMBP3</t>
  </si>
  <si>
    <t>Americanas</t>
  </si>
  <si>
    <t>AMER3</t>
  </si>
  <si>
    <t>Anima</t>
  </si>
  <si>
    <t>ANIM3</t>
  </si>
  <si>
    <t/>
  </si>
  <si>
    <t>Restrita</t>
  </si>
  <si>
    <t>Apple Inc</t>
  </si>
  <si>
    <t>AAPL34</t>
  </si>
  <si>
    <t>Assai</t>
  </si>
  <si>
    <t>ASAI3</t>
  </si>
  <si>
    <t>Aura 360</t>
  </si>
  <si>
    <t>AURA33</t>
  </si>
  <si>
    <t>Auren</t>
  </si>
  <si>
    <t>AURE3</t>
  </si>
  <si>
    <t>Azul</t>
  </si>
  <si>
    <t>AZUL4</t>
  </si>
  <si>
    <t>Azzas 2154</t>
  </si>
  <si>
    <t>AZZA3</t>
  </si>
  <si>
    <t>B3</t>
  </si>
  <si>
    <t>B3SA3</t>
  </si>
  <si>
    <t>Banco BMG</t>
  </si>
  <si>
    <t>BMGB4</t>
  </si>
  <si>
    <t>Banco Pan</t>
  </si>
  <si>
    <t>BPAN4</t>
  </si>
  <si>
    <t>Banrisul</t>
  </si>
  <si>
    <t>BRSR6</t>
  </si>
  <si>
    <t>BBSeguridade</t>
  </si>
  <si>
    <t>BBSE3</t>
  </si>
  <si>
    <t>Bemobi Tech</t>
  </si>
  <si>
    <t>BMOB3</t>
  </si>
  <si>
    <t>Berkshire Hathaway Inc</t>
  </si>
  <si>
    <t>BERK34</t>
  </si>
  <si>
    <t>Blau</t>
  </si>
  <si>
    <t>BLAU3</t>
  </si>
  <si>
    <t>Boa Safra</t>
  </si>
  <si>
    <t>SOJA3</t>
  </si>
  <si>
    <t>BR Partners</t>
  </si>
  <si>
    <t>BRBI11</t>
  </si>
  <si>
    <t>Bradesco</t>
  </si>
  <si>
    <t>BBDC3</t>
  </si>
  <si>
    <t>BBDC4</t>
  </si>
  <si>
    <t>Bradespar</t>
  </si>
  <si>
    <t>BRAP4</t>
  </si>
  <si>
    <t>Brasil</t>
  </si>
  <si>
    <t>BBAS3</t>
  </si>
  <si>
    <t>Brasilagro</t>
  </si>
  <si>
    <t>AGRO3</t>
  </si>
  <si>
    <t>Braskem</t>
  </si>
  <si>
    <t>BRKM5</t>
  </si>
  <si>
    <t>Brava</t>
  </si>
  <si>
    <t>BRAV3</t>
  </si>
  <si>
    <t>BRF SA</t>
  </si>
  <si>
    <t>BRFS3</t>
  </si>
  <si>
    <t>Btgp Banco</t>
  </si>
  <si>
    <t>BPAC11</t>
  </si>
  <si>
    <t>Caixa Seguri</t>
  </si>
  <si>
    <t>CXSE3</t>
  </si>
  <si>
    <t>Camil</t>
  </si>
  <si>
    <t>CAML3</t>
  </si>
  <si>
    <t>Carrefour BR</t>
  </si>
  <si>
    <t>CRFB3</t>
  </si>
  <si>
    <t>Casas Bahia</t>
  </si>
  <si>
    <t>BHIA3</t>
  </si>
  <si>
    <t>Cba</t>
  </si>
  <si>
    <t>CBAV3</t>
  </si>
  <si>
    <t>Cea Modas</t>
  </si>
  <si>
    <t>CEAB3</t>
  </si>
  <si>
    <t>Cemig</t>
  </si>
  <si>
    <t>CMIG3</t>
  </si>
  <si>
    <t>CMIG4</t>
  </si>
  <si>
    <t>Cogna ON</t>
  </si>
  <si>
    <t>COGN3</t>
  </si>
  <si>
    <t>Copasa</t>
  </si>
  <si>
    <t>CSMG3</t>
  </si>
  <si>
    <t>Copel</t>
  </si>
  <si>
    <t>CPLE3</t>
  </si>
  <si>
    <t>CPLE6</t>
  </si>
  <si>
    <t>Cosan</t>
  </si>
  <si>
    <t>CSAN3</t>
  </si>
  <si>
    <t>CPFL Energia</t>
  </si>
  <si>
    <t>CPFE3</t>
  </si>
  <si>
    <t>Cruzeiro Edu</t>
  </si>
  <si>
    <t>CSED3</t>
  </si>
  <si>
    <t>Csn Mineracao</t>
  </si>
  <si>
    <t>CMIN3</t>
  </si>
  <si>
    <t>Cury S/A</t>
  </si>
  <si>
    <t>CURY3</t>
  </si>
  <si>
    <t>Cvc Brasil</t>
  </si>
  <si>
    <t>CVCB3</t>
  </si>
  <si>
    <t>Cyrela Realt</t>
  </si>
  <si>
    <t>CYRE3</t>
  </si>
  <si>
    <t>Dexco</t>
  </si>
  <si>
    <t>DXCO3</t>
  </si>
  <si>
    <t>Dimed</t>
  </si>
  <si>
    <t>PNVL3</t>
  </si>
  <si>
    <t>Direcional</t>
  </si>
  <si>
    <t>DIRR3</t>
  </si>
  <si>
    <t>Ecorodovias</t>
  </si>
  <si>
    <t>ECOR3</t>
  </si>
  <si>
    <t>Eletrobras</t>
  </si>
  <si>
    <t>ELET3</t>
  </si>
  <si>
    <t>ELET6</t>
  </si>
  <si>
    <t>Embraer</t>
  </si>
  <si>
    <t>EMBR3</t>
  </si>
  <si>
    <t>Energisa</t>
  </si>
  <si>
    <t>ENGI11</t>
  </si>
  <si>
    <t>Eneva</t>
  </si>
  <si>
    <t>ENEV3</t>
  </si>
  <si>
    <t>Engie Brasil</t>
  </si>
  <si>
    <t>EGIE3</t>
  </si>
  <si>
    <t>Equatorial</t>
  </si>
  <si>
    <t>EQTL3</t>
  </si>
  <si>
    <t>Eucatex</t>
  </si>
  <si>
    <t>EUCA4</t>
  </si>
  <si>
    <t>Even</t>
  </si>
  <si>
    <t>EVEN3</t>
  </si>
  <si>
    <t>Eztec</t>
  </si>
  <si>
    <t>EZTC3</t>
  </si>
  <si>
    <t>Ferbasa</t>
  </si>
  <si>
    <t>FESA4</t>
  </si>
  <si>
    <t>Fleury</t>
  </si>
  <si>
    <t>FLRY3</t>
  </si>
  <si>
    <t>Fras-Le</t>
  </si>
  <si>
    <t>FRAS3</t>
  </si>
  <si>
    <t>Gafisa</t>
  </si>
  <si>
    <t>GFSA3</t>
  </si>
  <si>
    <t>Gerdau</t>
  </si>
  <si>
    <t>GGBR4</t>
  </si>
  <si>
    <t>Gerdau Met</t>
  </si>
  <si>
    <t>GOAU4</t>
  </si>
  <si>
    <t>Gol</t>
  </si>
  <si>
    <t>GOLL4</t>
  </si>
  <si>
    <t>Gps</t>
  </si>
  <si>
    <t>GGPS3</t>
  </si>
  <si>
    <t>Grendene</t>
  </si>
  <si>
    <t>GRND3</t>
  </si>
  <si>
    <t>Grupo Mateus</t>
  </si>
  <si>
    <t>GMAT3</t>
  </si>
  <si>
    <t>Grupo Natura</t>
  </si>
  <si>
    <t>NTCO3</t>
  </si>
  <si>
    <t>Grupo Sbf</t>
  </si>
  <si>
    <t>SBFG3</t>
  </si>
  <si>
    <t>Guararapes</t>
  </si>
  <si>
    <t>GUAR3</t>
  </si>
  <si>
    <t>Hapvida</t>
  </si>
  <si>
    <t>HAPV3</t>
  </si>
  <si>
    <t>Helbor</t>
  </si>
  <si>
    <t>HBOR3</t>
  </si>
  <si>
    <t>Hidrovias</t>
  </si>
  <si>
    <t>HBSA3</t>
  </si>
  <si>
    <t>Hypera</t>
  </si>
  <si>
    <t>HYPE3</t>
  </si>
  <si>
    <t>Iguatemi SA</t>
  </si>
  <si>
    <t>IGTI11</t>
  </si>
  <si>
    <t>Intelbras</t>
  </si>
  <si>
    <t>INTB3</t>
  </si>
  <si>
    <t>Inter &amp; Co, Inc.</t>
  </si>
  <si>
    <t>INBR32</t>
  </si>
  <si>
    <t>Iochp-Maxion</t>
  </si>
  <si>
    <t>MYPK3</t>
  </si>
  <si>
    <t>Irani</t>
  </si>
  <si>
    <t>RANI3</t>
  </si>
  <si>
    <t>Irbbrasil Re</t>
  </si>
  <si>
    <t>IRBR3</t>
  </si>
  <si>
    <t>Isa Energia</t>
  </si>
  <si>
    <t>ISAE4</t>
  </si>
  <si>
    <t>Itausa</t>
  </si>
  <si>
    <t>ITSA3</t>
  </si>
  <si>
    <t>ITSA4</t>
  </si>
  <si>
    <t>ItauUnibanco</t>
  </si>
  <si>
    <t>ITUB3</t>
  </si>
  <si>
    <t>ITUB4</t>
  </si>
  <si>
    <t>Jallesmachad</t>
  </si>
  <si>
    <t>JALL3</t>
  </si>
  <si>
    <t>JBS</t>
  </si>
  <si>
    <t>JBSS3</t>
  </si>
  <si>
    <t>JHSF Part</t>
  </si>
  <si>
    <t>JHSF3</t>
  </si>
  <si>
    <t>JSL</t>
  </si>
  <si>
    <t>JSLG3</t>
  </si>
  <si>
    <t>Kepler Weber</t>
  </si>
  <si>
    <t>KEPL3</t>
  </si>
  <si>
    <t>Klabin S/A</t>
  </si>
  <si>
    <t>KLBN4</t>
  </si>
  <si>
    <t>KLBN11</t>
  </si>
  <si>
    <t>Lavvi</t>
  </si>
  <si>
    <t>LAVV3</t>
  </si>
  <si>
    <t>Light S/A</t>
  </si>
  <si>
    <t>LIGT3</t>
  </si>
  <si>
    <t>Localiza</t>
  </si>
  <si>
    <t>RENT3</t>
  </si>
  <si>
    <t>Log Com Prop</t>
  </si>
  <si>
    <t>LOGG3</t>
  </si>
  <si>
    <t>Lojas Renner</t>
  </si>
  <si>
    <t>LREN3</t>
  </si>
  <si>
    <t>Lwsa</t>
  </si>
  <si>
    <t>LWSA3</t>
  </si>
  <si>
    <t>M.Diasbranco</t>
  </si>
  <si>
    <t>MDIA3</t>
  </si>
  <si>
    <t>Magaz Luiza</t>
  </si>
  <si>
    <t>MGLU3</t>
  </si>
  <si>
    <t>Marcopolo</t>
  </si>
  <si>
    <t>POMO3</t>
  </si>
  <si>
    <t>POMO4</t>
  </si>
  <si>
    <t>Marfrig</t>
  </si>
  <si>
    <t>MRFG3</t>
  </si>
  <si>
    <t>Mater Dei</t>
  </si>
  <si>
    <t>MATD3</t>
  </si>
  <si>
    <t>Meliuz</t>
  </si>
  <si>
    <t>CASH3</t>
  </si>
  <si>
    <t>Mercado Libre</t>
  </si>
  <si>
    <t>MELI34</t>
  </si>
  <si>
    <t>Meta Platforms, Inc</t>
  </si>
  <si>
    <t>M1TA34</t>
  </si>
  <si>
    <t>Metal Leve</t>
  </si>
  <si>
    <t>LEVE3</t>
  </si>
  <si>
    <t>Microsoft Corp</t>
  </si>
  <si>
    <t>MSFT34</t>
  </si>
  <si>
    <t>Microstrategy Inc</t>
  </si>
  <si>
    <t>M2ST34</t>
  </si>
  <si>
    <t>Mills</t>
  </si>
  <si>
    <t>MILS3</t>
  </si>
  <si>
    <t>Minerva</t>
  </si>
  <si>
    <t>BEEF3</t>
  </si>
  <si>
    <t>Motiva SA</t>
  </si>
  <si>
    <t>MOTV3</t>
  </si>
  <si>
    <t>Moura Dubeux</t>
  </si>
  <si>
    <t>MDNE3</t>
  </si>
  <si>
    <t>Movida</t>
  </si>
  <si>
    <t>MOVI3</t>
  </si>
  <si>
    <t>MRV</t>
  </si>
  <si>
    <t>MRVE3</t>
  </si>
  <si>
    <t>Multilaser</t>
  </si>
  <si>
    <t>MLAS3</t>
  </si>
  <si>
    <t>Multiplan</t>
  </si>
  <si>
    <t>MULT3</t>
  </si>
  <si>
    <t>Neoenergia</t>
  </si>
  <si>
    <t>NEOE3</t>
  </si>
  <si>
    <t>Netflix, Inc</t>
  </si>
  <si>
    <t>NFLX34</t>
  </si>
  <si>
    <t>Nu Holdings Ltd.</t>
  </si>
  <si>
    <t>ROXO34</t>
  </si>
  <si>
    <t>Nvidia Corp</t>
  </si>
  <si>
    <t>NVDC34</t>
  </si>
  <si>
    <t>Odontoprev</t>
  </si>
  <si>
    <t>ODPV3</t>
  </si>
  <si>
    <t>Oncoclinicas</t>
  </si>
  <si>
    <t>ONCO3</t>
  </si>
  <si>
    <t>Orizon</t>
  </si>
  <si>
    <t>ORVR3</t>
  </si>
  <si>
    <t>P.Acucar-Cbd</t>
  </si>
  <si>
    <t>PCAR3</t>
  </si>
  <si>
    <t>Pague Menos</t>
  </si>
  <si>
    <t>PGMN3</t>
  </si>
  <si>
    <t>Petrobras</t>
  </si>
  <si>
    <t>PETR3</t>
  </si>
  <si>
    <t>PETR4</t>
  </si>
  <si>
    <t>Petrorecsa</t>
  </si>
  <si>
    <t>RECV3</t>
  </si>
  <si>
    <t>Petrorio</t>
  </si>
  <si>
    <t>PRIO3</t>
  </si>
  <si>
    <t>Petz</t>
  </si>
  <si>
    <t>PETZ3</t>
  </si>
  <si>
    <t>Planoeplano</t>
  </si>
  <si>
    <t>PLPL3</t>
  </si>
  <si>
    <t>Porto Seguro</t>
  </si>
  <si>
    <t>PSSA3</t>
  </si>
  <si>
    <t>Portobello</t>
  </si>
  <si>
    <t>PTBL3</t>
  </si>
  <si>
    <t>Positivo Tec</t>
  </si>
  <si>
    <t>POSI3</t>
  </si>
  <si>
    <t>PRNR3</t>
  </si>
  <si>
    <t>Profarma</t>
  </si>
  <si>
    <t>PFRM3</t>
  </si>
  <si>
    <t>Qualicorp</t>
  </si>
  <si>
    <t>QUAL3</t>
  </si>
  <si>
    <t>Quero-Quero</t>
  </si>
  <si>
    <t>LJQQ3</t>
  </si>
  <si>
    <t>RaiaDrogasil</t>
  </si>
  <si>
    <t>RADL3</t>
  </si>
  <si>
    <t>Raizen</t>
  </si>
  <si>
    <t>RAIZ4</t>
  </si>
  <si>
    <t>Randon Part</t>
  </si>
  <si>
    <t>RAPT4</t>
  </si>
  <si>
    <t>RCSL4</t>
  </si>
  <si>
    <t>Rede D Or</t>
  </si>
  <si>
    <t>RDOR3</t>
  </si>
  <si>
    <t>Rumo S.A.</t>
  </si>
  <si>
    <t>RAIL3</t>
  </si>
  <si>
    <t>Sabesp</t>
  </si>
  <si>
    <t>SBSP3</t>
  </si>
  <si>
    <t>Sanepar</t>
  </si>
  <si>
    <t>SAPR4</t>
  </si>
  <si>
    <t>SAPR11</t>
  </si>
  <si>
    <t>Santander BR</t>
  </si>
  <si>
    <t>SANB11</t>
  </si>
  <si>
    <t>Santos Brp</t>
  </si>
  <si>
    <t>STBP3</t>
  </si>
  <si>
    <t>Sao Martinho</t>
  </si>
  <si>
    <t>SMTO3</t>
  </si>
  <si>
    <t>Schulz</t>
  </si>
  <si>
    <t>SHUL4</t>
  </si>
  <si>
    <t>Paypal</t>
  </si>
  <si>
    <t>SEER3</t>
  </si>
  <si>
    <t>Serena</t>
  </si>
  <si>
    <t>SRNA3</t>
  </si>
  <si>
    <t>Sid Nacional</t>
  </si>
  <si>
    <t>CSNA3</t>
  </si>
  <si>
    <t>Simpar</t>
  </si>
  <si>
    <t>SIMH3</t>
  </si>
  <si>
    <t>SLC Agricola</t>
  </si>
  <si>
    <t>SLCE3</t>
  </si>
  <si>
    <t>Smart Fit</t>
  </si>
  <si>
    <t>SMFT3</t>
  </si>
  <si>
    <t>Stoneco Ltd.</t>
  </si>
  <si>
    <t>STOC34</t>
  </si>
  <si>
    <t>Suzano S.A.</t>
  </si>
  <si>
    <t>SUZB3</t>
  </si>
  <si>
    <t>Syn Prop Tec</t>
  </si>
  <si>
    <t>SYNE3</t>
  </si>
  <si>
    <t>Taesa</t>
  </si>
  <si>
    <t>TAEE4</t>
  </si>
  <si>
    <t>TAEE11</t>
  </si>
  <si>
    <t>Taurus Armas</t>
  </si>
  <si>
    <t>TASA4</t>
  </si>
  <si>
    <t>Tegma</t>
  </si>
  <si>
    <t>TGMA3</t>
  </si>
  <si>
    <t>Telef Brasil</t>
  </si>
  <si>
    <t>VIVT3</t>
  </si>
  <si>
    <t>Tenda</t>
  </si>
  <si>
    <t>TEND3</t>
  </si>
  <si>
    <t>Tesla, Inc</t>
  </si>
  <si>
    <t>TSLA34</t>
  </si>
  <si>
    <t>Tim</t>
  </si>
  <si>
    <t>TIMS3</t>
  </si>
  <si>
    <t>Totvs</t>
  </si>
  <si>
    <t>TOTS3</t>
  </si>
  <si>
    <t>Track Field</t>
  </si>
  <si>
    <t>TFCO4</t>
  </si>
  <si>
    <t>Trisul</t>
  </si>
  <si>
    <t>TRIS3</t>
  </si>
  <si>
    <t>Tupy</t>
  </si>
  <si>
    <t>TUPY3</t>
  </si>
  <si>
    <t>Ultrapar</t>
  </si>
  <si>
    <t>UGPA3</t>
  </si>
  <si>
    <t>Unipar</t>
  </si>
  <si>
    <t>UNIP6</t>
  </si>
  <si>
    <t>Usiminas</t>
  </si>
  <si>
    <t>USIM3</t>
  </si>
  <si>
    <t>USIM5</t>
  </si>
  <si>
    <t>Vale</t>
  </si>
  <si>
    <t>VALE3</t>
  </si>
  <si>
    <t>Valid</t>
  </si>
  <si>
    <t>VLID3</t>
  </si>
  <si>
    <t>Vamos</t>
  </si>
  <si>
    <t>VAMO3</t>
  </si>
  <si>
    <t>Vibra</t>
  </si>
  <si>
    <t>VBBR3</t>
  </si>
  <si>
    <t>Vitrueduca</t>
  </si>
  <si>
    <t>VTRU3</t>
  </si>
  <si>
    <t>Vivara S.A.</t>
  </si>
  <si>
    <t>VIVA3</t>
  </si>
  <si>
    <t>Vulcabras</t>
  </si>
  <si>
    <t>VULC3</t>
  </si>
  <si>
    <t>Weg</t>
  </si>
  <si>
    <t>WEGE3</t>
  </si>
  <si>
    <t>Wilson Sons</t>
  </si>
  <si>
    <t>PORT3</t>
  </si>
  <si>
    <t>Wiz Co</t>
  </si>
  <si>
    <t>WIZC3</t>
  </si>
  <si>
    <t>Xp Inc.</t>
  </si>
  <si>
    <t>XPBR31</t>
  </si>
  <si>
    <t>Yduqs Part</t>
  </si>
  <si>
    <t>YDUQ3</t>
  </si>
  <si>
    <t>Zamp S.A.</t>
  </si>
  <si>
    <t>ZAMP3</t>
  </si>
  <si>
    <t>Etf BV Spyi</t>
  </si>
  <si>
    <t>SPYI11</t>
  </si>
  <si>
    <t>First Trust Nasdaq-100 Equal Weighted</t>
  </si>
  <si>
    <t>BQQW39</t>
  </si>
  <si>
    <t>Fundo Buena Vista II Fundo de Índice</t>
  </si>
  <si>
    <t>QQQI11</t>
  </si>
  <si>
    <t>Hashdex Btcn</t>
  </si>
  <si>
    <t>BITH11</t>
  </si>
  <si>
    <t>Hashdex Eth</t>
  </si>
  <si>
    <t>ETHE11</t>
  </si>
  <si>
    <t>Hashdex Nci</t>
  </si>
  <si>
    <t>HASH11</t>
  </si>
  <si>
    <t>Investo Wrld</t>
  </si>
  <si>
    <t>WRLD11</t>
  </si>
  <si>
    <t>iShares Bitcoin Trust</t>
  </si>
  <si>
    <t>IBIT39</t>
  </si>
  <si>
    <t>Ishares Bova Ci</t>
  </si>
  <si>
    <t>BOVA11</t>
  </si>
  <si>
    <t>iShares MSCI USA Esg Optimized ETF</t>
  </si>
  <si>
    <t>BEGU39</t>
  </si>
  <si>
    <t>Ishares S&amp;P 500</t>
  </si>
  <si>
    <t>IVVB11</t>
  </si>
  <si>
    <t>Ishares Smal Ci</t>
  </si>
  <si>
    <t>SMAL11</t>
  </si>
  <si>
    <t>It Now Ibov</t>
  </si>
  <si>
    <t>BOVV11</t>
  </si>
  <si>
    <t>It Now Idiv</t>
  </si>
  <si>
    <t>DIVO11</t>
  </si>
  <si>
    <t>It Now SP BR</t>
  </si>
  <si>
    <t>SPXR11</t>
  </si>
  <si>
    <t>It Now Teck</t>
  </si>
  <si>
    <t>TECK11</t>
  </si>
  <si>
    <t>Qr Bitcoin</t>
  </si>
  <si>
    <t>QBTC11</t>
  </si>
  <si>
    <t>Qr Ether</t>
  </si>
  <si>
    <t>QETH11</t>
  </si>
  <si>
    <t>Trend Europa</t>
  </si>
  <si>
    <t>EURP11</t>
  </si>
  <si>
    <t>Trend Ibovx</t>
  </si>
  <si>
    <t>BOVX11</t>
  </si>
  <si>
    <t>Trend Nasdaq</t>
  </si>
  <si>
    <t>NASD11</t>
  </si>
  <si>
    <t>Trend Ouro</t>
  </si>
  <si>
    <t>GOLD11</t>
  </si>
  <si>
    <t>Alibaba Group Holding Ltd</t>
  </si>
  <si>
    <t>BABA34</t>
  </si>
  <si>
    <t>Armac</t>
  </si>
  <si>
    <t>ARML3</t>
  </si>
  <si>
    <t>Azt Energia</t>
  </si>
  <si>
    <t>AZTE3</t>
  </si>
  <si>
    <t>BRAP3</t>
  </si>
  <si>
    <t>Broadcom Inc</t>
  </si>
  <si>
    <t>AVGO34</t>
  </si>
  <si>
    <t>Coca Cola Co</t>
  </si>
  <si>
    <t>COCA34</t>
  </si>
  <si>
    <t>Coinbase Global, Inc</t>
  </si>
  <si>
    <t>C2OI34</t>
  </si>
  <si>
    <t>Eli Lilly And Company</t>
  </si>
  <si>
    <t>LILY34</t>
  </si>
  <si>
    <t>Exxon Mobil Corp</t>
  </si>
  <si>
    <t>EXXO34</t>
  </si>
  <si>
    <t>Intel Corp</t>
  </si>
  <si>
    <t>ITLC34</t>
  </si>
  <si>
    <t>Mitre Realty</t>
  </si>
  <si>
    <t>MTRE3</t>
  </si>
  <si>
    <t>MLAS3 está em tendência de baixa no curto prazo e abaixo de 1,04 projetaria de 0,91 a 0,78. Tem resistências em 1,08  e 1,33.</t>
  </si>
  <si>
    <t>Nike, Inc</t>
  </si>
  <si>
    <t>NIKE34</t>
  </si>
  <si>
    <t>Novo Nordisk A S</t>
  </si>
  <si>
    <t>N1VO34</t>
  </si>
  <si>
    <t>Palantir Technologies Inc</t>
  </si>
  <si>
    <t>P2LT34</t>
  </si>
  <si>
    <t>RAIZ4 está em tendência de alta no curto prazo e acima de 2,23 projetaria de 2,6 a 3,21. Tem suportes em 1,96 e 1,77.</t>
  </si>
  <si>
    <t>SAPR3</t>
  </si>
  <si>
    <t>Ser Educa</t>
  </si>
  <si>
    <t>Taiwan Semiconductor Manufacturing Co Ltd</t>
  </si>
  <si>
    <t>TSMC34</t>
  </si>
  <si>
    <t>Vittia</t>
  </si>
  <si>
    <t>VITT3</t>
  </si>
  <si>
    <t>ZAMP3 está em tendência de alta no curto prazo e acima de 3,69 projetaria de 4,53 a 5,9. Tem suportes em 3,24 e 2,81.</t>
  </si>
  <si>
    <t>Etf BV Iwmi</t>
  </si>
  <si>
    <t>IWMI11</t>
  </si>
  <si>
    <t>iShares Core MSCI Total Intl Stock ETF</t>
  </si>
  <si>
    <t>BIXU39</t>
  </si>
  <si>
    <t>iShares MSCI Em Esg Optimized ETF</t>
  </si>
  <si>
    <t>BEGE39</t>
  </si>
  <si>
    <t>iShares MSCI Emu Index</t>
  </si>
  <si>
    <t>BEZU39</t>
  </si>
  <si>
    <t>Trend Acwi</t>
  </si>
  <si>
    <t>ACWI11</t>
  </si>
  <si>
    <t>Trend Us Lrg</t>
  </si>
  <si>
    <t>USAL11</t>
  </si>
  <si>
    <t>TTEN3 está em tendência de baixa no curto prazo e abaixo de 14,19 projetaria de 13,08 a 11,97. Tem resistências em 14,59  e 16,8.</t>
  </si>
  <si>
    <t>ABCB4 está em tendência de alta no curto prazo e acima de 22,22 projetaria de 24,12 a 27,2. Tem suportes em 21,88 e 20,92.</t>
  </si>
  <si>
    <t>BABA34 está em tendência de baixa no curto prazo e abaixo de 23,59 projetaria de 19,82 a 16,06. Tem resistências em 23,93  e 31,45.</t>
  </si>
  <si>
    <t>ALOS3 está em tendência de alta no curto prazo e acima de 22,41 projetaria de 25,53 a 30,59. Tem suportes em 21,89 e 20,32. O padrão de volume favorece a alta.</t>
  </si>
  <si>
    <t>ALPA4 está em tendência de alta no curto prazo e acima de 9,55 projetaria de 11,82 a 15,51. Tem suportes em 9,12 e 7,98.</t>
  </si>
  <si>
    <t>GOGL34 está em tendência de alta no curto prazo e acima de 99,92 projetaria de 119,01 a 149,91. Tem suportes em 81,46 e 71,91.</t>
  </si>
  <si>
    <t>ALUP11 está em tendência de alta no curto prazo e acima de 31,57 projetaria de 35,32 a 41,38. Tem suportes em 30,85 e 28,97.</t>
  </si>
  <si>
    <t>AMZO34 está em tendência de alta no curto prazo e acima de 70,8 projetaria de 85,19 a 108,48. Tem suportes em 58,24 e 51,04. O padrão de volume favorece a alta.</t>
  </si>
  <si>
    <t>ABEV3 está em tendência de baixa no curto prazo e abaixo de 14,09 projetaria de 12,73 a 11,38. Tem resistências em 14,22  e 16,92.</t>
  </si>
  <si>
    <t>AMBP3 está em tendência de alta no curto prazo e acima de 151,7 projetaria de 176,93 a 217,77. Tem suportes em 135,99 e 123,37. O padrão de volume favorece a alta. O IFR sobrecomprado alerta realizações se perder 135,99.</t>
  </si>
  <si>
    <t>AMER3 está em tendência de baixa no curto prazo e abaixo de 5,18 projetaria de 3,8 a 2,42. Tem resistências em 5,27  e 8,02.</t>
  </si>
  <si>
    <t>AAPL34 está em tendência de baixa no curto prazo e abaixo de 56,84 projetaria de 50,14 a 43,45. Tem resistências em 57,58  e 70,96.</t>
  </si>
  <si>
    <t>ARML3 está em tendência de alta no curto prazo e acima de 5,22 projetaria de 6,24 a 7,89. Tem suportes em 4,44 e 3,92.</t>
  </si>
  <si>
    <t>ASAI3 está em tendência de alta no curto prazo e acima de 11,55 projetaria de 14,91 a 20,35. Tem suportes em 11,21 e 9,52. O padrão de volume favorece a alta. O IFR sobrecomprado alerta realizações se perder 11,21.</t>
  </si>
  <si>
    <t>AURA33 está em tendência de alta no curto prazo e acima de 42,93 projetaria de 55,39 a 75,57. Tem suportes em 40,4 e 34,16. O padrão de volume favorece a alta. O IFR sobrecomprado alerta realizações se perder 40,4.</t>
  </si>
  <si>
    <t>AURE3 está em tendência de alta no curto prazo e acima de 9,93 projetaria de 11,56 a 14,19. Tem suportes em 9,69 e 8,87. O IFR sobrecomprado alerta realizações se perder 9,69.</t>
  </si>
  <si>
    <t>Azevedo</t>
  </si>
  <si>
    <t>AZEV4</t>
  </si>
  <si>
    <t>AZEV4 está em tendência de baixa no curto prazo e abaixo de 0,74 projetaria de 0,51 a 0,28. Tem resistências em 0,78  e 1,23. O IFR sobrevendido alerta para recuperações se superar 0,78</t>
  </si>
  <si>
    <t>AZTE3 está em tendência de baixa no curto prazo e abaixo de 0,69 projetaria de 0,33 a -0,02. Tem resistências em 0,71  e 1,42.</t>
  </si>
  <si>
    <t>AZUL4 está em tendência de baixa no curto prazo e abaixo de 0,94 projetaria de -0,25 a -1,44. Tem resistências em 1,09  e 3,47. O IFR sobrevendido alerta para recuperações se superar 1,09</t>
  </si>
  <si>
    <t>AZZA3 está em tendência de alta no curto prazo e acima de 45,15 projetaria de 59,92 a 83,83. Tem suportes em 41,43 e 34,04.</t>
  </si>
  <si>
    <t>B3SA3 está em tendência de alta no curto prazo e acima de 15,11 projetaria de 18,19 a 23,18. Tem suportes em 14,15 e 12,6.</t>
  </si>
  <si>
    <t>BMGB4 está em tendência de baixa no curto prazo e abaixo de 3,7 projetaria de 3,57 a 3,44. Tem resistências em 3,73  e 3,98.</t>
  </si>
  <si>
    <t>BPAN4 está em tendência de alta no curto prazo e acima de 9,27 projetaria de 11,04 a 13,91. Tem suportes em 8,63 e 7,74. O padrão de volume favorece a alta. O IFR sobrecomprado alerta realizações se perder 8,63.</t>
  </si>
  <si>
    <t>BRSR6 está em tendência de alta no curto prazo e acima de 13,04 projetaria de 15,19 a 18,69. Tem suportes em 12,13 e 11,05.</t>
  </si>
  <si>
    <t>BBSE3 está em tendência de baixa no curto prazo e abaixo de 37,91 projetaria de 35,53 a 33,15. Tem resistências em 38,6  e 43,35.</t>
  </si>
  <si>
    <t>BMOB3 está em tendência de baixa no curto prazo e abaixo de 18,67 projetaria de 16,29 a 13,92. Tem resistências em 19  e 23,74.</t>
  </si>
  <si>
    <t>BERK34 está em tendência de baixa no curto prazo e abaixo de 143,22 projetaria de 135,84 a 128,46. Tem resistências em 144,59  e 159,34.</t>
  </si>
  <si>
    <t>BLAU3 está em tendência de alta no curto prazo e acima de 14,67 projetaria de 16,69 a 19,96. Tem suportes em 14,16 e 13,14.</t>
  </si>
  <si>
    <t>SOJA3 está em tendência de alta no curto prazo e acima de 12,25 projetaria de 13,91 a 16,61. Tem suportes em 11,32 e 10,48.</t>
  </si>
  <si>
    <t>Booking Hldg Inc</t>
  </si>
  <si>
    <t>BKNG34</t>
  </si>
  <si>
    <t>BKNG34 está em tendência de alta no curto prazo e acima de 179,23 projetaria de 204,46 a 245,29. Tem suportes em 176,58 e 163,96. O padrão de volume favorece a alta.</t>
  </si>
  <si>
    <t>BRBI11 está em tendência de alta no curto prazo e acima de 16 projetaria de 18,2 a 21,76. Tem suportes em 15,39 e 14,28.</t>
  </si>
  <si>
    <t>BBDC3 está em tendência de alta no curto prazo e acima de 14,04 projetaria de 16,5 a 20,5. Tem suportes em 13,71 e 12,47. O padrão de volume favorece a alta. O IFR sobrecomprado alerta realizações se perder 13,71.</t>
  </si>
  <si>
    <t>BBDC4 está em tendência de alta no curto prazo e acima de 16,32 projetaria de 19,64 a 25,02. Tem suportes em 16,04 e 14,37. O padrão de volume favorece a alta. O IFR sobrecomprado alerta realizações se perder 16,04.</t>
  </si>
  <si>
    <t>BRAP3 está em tendência de baixa no curto prazo e abaixo de 14,8 projetaria de 14,14 a 13,49. Tem resistências em 15,24  e 16,54.</t>
  </si>
  <si>
    <t>BRAP4 está em tendência de baixa no curto prazo e abaixo de 15,63 projetaria de 14,82 a 14,01. Tem resistências em 15,88  e 17,49. O IFR sobrevendido alerta para recuperações se superar 15,88</t>
  </si>
  <si>
    <t>BBAS3 está em tendência de baixa no curto prazo e abaixo de 24,07 projetaria de 22,22 a 20,38. Tem resistências em 24,65  e 28,33. O IFR sobrevendido alerta para recuperações se superar 24,65</t>
  </si>
  <si>
    <t>AGRO3 está em tendência de alta no curto prazo e acima de 23,18 projetaria de 25,25 a 28,61. Tem suportes em 21,38 e 20,34.</t>
  </si>
  <si>
    <t>BRKM5 está em tendência de alta no curto prazo e acima de 15,12 projetaria de 19,08 a 25,49. Tem suportes em 11,32 e 9,33. O padrão de volume favorece a alta.</t>
  </si>
  <si>
    <t>BRAV3 está em tendência de alta no curto prazo e acima de 23,95 projetaria de 29,02 a 37,24. Tem suportes em 19,05 e 16,51. O padrão de volume favorece a alta.</t>
  </si>
  <si>
    <t>BRFS3 está em tendência de baixa no curto prazo e abaixo de 20,15 projetaria de 18,29 a 16,44. Tem resistências em 20,88  e 24,58.</t>
  </si>
  <si>
    <t>AVGO34 está em tendência de alta no curto prazo e acima de 20,87 projetaria de 26,6 a 35,89. Tem suportes em 19,06 e 16,19. O IFR sobrecomprado alerta realizações se perder 19,06.</t>
  </si>
  <si>
    <t>BPAC11 está em tendência de alta no curto prazo e acima de 41,3 projetaria de 47,83 a 58,4. Tem suportes em 40,7 e 37,43. O IFR sobrecomprado alerta realizações se perder 40,7.</t>
  </si>
  <si>
    <t>CXSE3 está em tendência de baixa no curto prazo e abaixo de 15,25 projetaria de 14,45 a 13,65. Tem resistências em 15,47  e 17,06.</t>
  </si>
  <si>
    <t>CAML3 está em tendência de alta no curto prazo e acima de 5,17 projetaria de 6,24 a 7,98. Tem suportes em 4,86 e 4,32.</t>
  </si>
  <si>
    <t>CRFB3 está em tendência de baixa no curto prazo e abaixo de 8,43 projetaria de 7,38 a 6,34. Tem resistências em 8,49  e 10,57.</t>
  </si>
  <si>
    <t>BHIA3 está em tendência de baixa no curto prazo e abaixo de 4,08 projetaria de 1,41 a -1,24. Tem resistências em 4,19  e 9,51. O IFR sobrevendido alerta para recuperações se superar 4,19</t>
  </si>
  <si>
    <t>CBAV3 está em tendência de alta no curto prazo e acima de 6,21 projetaria de 7,82 a 10,43. Tem suportes em 4,66 e 3,85.</t>
  </si>
  <si>
    <t>CEAB3 está em tendência de alta no curto prazo e acima de 18,2 projetaria de 24,29 a 34,15. Tem suportes em 17,2 e 14,15. O IFR sobrecomprado alerta realizações se perder 17,2.</t>
  </si>
  <si>
    <t>CMIG3 está em tendência de alta no curto prazo e acima de 17,25 projetaria de 19,72 a 23,73. Tem suportes em 16,66 e 15,42. O padrão de volume favorece a alta. O IFR sobrecomprado alerta realizações se perder 16,66.</t>
  </si>
  <si>
    <t>CMIG4 está em tendência de alta no curto prazo e acima de 11,03 projetaria de 12,14 a 13,95. Tem suportes em 10,72 e 10,16.</t>
  </si>
  <si>
    <t>COCA34 está em tendência de alta no curto prazo e acima de 71,27 projetaria de 78,44 a 90,05. Tem suportes em 67,43 e 63,84.</t>
  </si>
  <si>
    <t>COGN3 está em tendência de alta no curto prazo e acima de 3,19 projetaria de 4,39 a 6,33. Tem suportes em 2,84 e 2,23.</t>
  </si>
  <si>
    <t>C2OI34 está em tendência de alta no curto prazo e acima de 72,97 projetaria de 97,2 a 136,41. Tem suportes em 57,79 e 45,67.</t>
  </si>
  <si>
    <t>CSMG3 está em tendência de alta no curto prazo e acima de 25,42 projetaria de 29,35 a 35,71. Tem suportes em 24,54 e 22,57.</t>
  </si>
  <si>
    <t>CPLE3 está em tendência de alta no curto prazo e acima de 11,7 projetaria de 14,06 a 17,89. Tem suportes em 11,48 e 10,29.</t>
  </si>
  <si>
    <t>CPLE6 está em tendência de alta no curto prazo e acima de 12,72 projetaria de 15,19 a 19,19. Tem suportes em 12,48 e 11,24.</t>
  </si>
  <si>
    <t>CSAN3 está em tendência de alta no curto prazo e acima de 8,35 projetaria de 9,52 a 11,42. Tem suportes em 8,01 e 7,42. O IFR sobrecomprado alerta realizações se perder 8,01.</t>
  </si>
  <si>
    <t>CPFE3 está em tendência de alta no curto prazo e acima de 41,48 projetaria de 48,28 a 59,3. Tem suportes em 40,8 e 37,39.</t>
  </si>
  <si>
    <t>CSED3 está em tendência de alta no curto prazo e acima de 5,37 projetaria de 6,84 a 9,22. Tem suportes em 5,15 e 4,41. O IFR sobrecomprado alerta realizações se perder 5,15.</t>
  </si>
  <si>
    <t>CMIN3 está em tendência de baixa no curto prazo e abaixo de 5,07 projetaria de 4,61 a 4,15. Tem resistências em 5,18  e 6,09. O IFR sobrevendido alerta para recuperações se superar 5,18</t>
  </si>
  <si>
    <t>CURY3 está em tendência de alta no curto prazo e acima de 31,31 projetaria de 39,03 a 51,54. Tem suportes em 29,36 e 25,49.</t>
  </si>
  <si>
    <t>CVCB3 está em tendência de alta no curto prazo e acima de 2,55 projetaria de 3,08 a 3,95. Tem suportes em 2,32 e 2,05.</t>
  </si>
  <si>
    <t>CYRE3 está em tendência de alta no curto prazo e acima de 26,97 projetaria de 32,76 a 42,14. Tem suportes em 25,26 e 22,36.</t>
  </si>
  <si>
    <t>DXCO3 está em tendência de alta no curto prazo e acima de 6,43 projetaria de 7,31 a 8,74. Tem suportes em 5,56 e 5,11.</t>
  </si>
  <si>
    <t>PNVL3 está em tendência de baixa no curto prazo e abaixo de 8,68 projetaria de 8,15 a 7,63. Tem resistências em 8,9  e 9,94.</t>
  </si>
  <si>
    <t>DIRR3 está em tendência de alta no curto prazo e acima de 41 projetaria de 50,37 a 65,54. Tem suportes em 40 e 35,31. O IFR sobrecomprado alerta realizações se perder 40.</t>
  </si>
  <si>
    <t>ECOR3 está em tendência de alta no curto prazo e acima de 7,32 projetaria de 8,9 a 11,47. Tem suportes em 6,8 e 6.</t>
  </si>
  <si>
    <t>ELET3 está em tendência de baixa no curto prazo e abaixo de 41,47 projetaria de 38,21 a 34,96. Tem resistências em 42,24  e 48,74.</t>
  </si>
  <si>
    <t>ELET6 está em tendência de baixa no curto prazo e abaixo de 46,43 projetaria de 43,25 a 40,08. Tem resistências em 47,23  e 53,57.</t>
  </si>
  <si>
    <t>Eletromidia</t>
  </si>
  <si>
    <t>ELMD3</t>
  </si>
  <si>
    <t>ELMD3 está em tendência de alta no curto prazo e acima de 32,75 projetaria de 35 a 38,64. Tem suportes em 31,2 e 30,07. O padrão de volume favorece a alta. O IFR sobrecomprado alerta realizações se perder 31,2.</t>
  </si>
  <si>
    <t>LILY34 está em tendência de baixa no curto prazo e abaixo de 135,74 projetaria de 120,79 a 105,85. Tem resistências em 138,32  e 168,2.</t>
  </si>
  <si>
    <t>EMBR3 está em tendência de baixa no curto prazo e abaixo de 66,46 projetaria de 59,46 a 52,47. Tem resistências em 68,67  e 82,65.</t>
  </si>
  <si>
    <t>ENGI11 está em tendência de alta no curto prazo e acima de 49,4 projetaria de 58,25 a 72,57. Tem suportes em 48,02 e 43,59.</t>
  </si>
  <si>
    <t>ENEV3 está em tendência de alta no curto prazo e acima de 14,9 projetaria de 17,46 a 21,61. Tem suportes em 13,95 e 12,66.</t>
  </si>
  <si>
    <t>EGIE3 está em tendência de alta no curto prazo e acima de 42,1 projetaria de 46,97 a 54,86. Tem suportes em 41,36 e 38,92.</t>
  </si>
  <si>
    <t>EQTL3 está em tendência de alta no curto prazo e acima de 37,48 projetaria de 43,63 a 53,6. Tem suportes em 36,65 e 33,57.</t>
  </si>
  <si>
    <t>EUCA4 está em tendência de alta no curto prazo e acima de 18,74 projetaria de 22,99 a 29,88. Tem suportes em 18,13 e 16. O IFR sobrecomprado alerta realizações se perder 18,13.</t>
  </si>
  <si>
    <t>EVEN3 está em tendência de alta no curto prazo e acima de 7,02 projetaria de 7,98 a 9,54. Tem suportes em 6,79 e 6,3. O IFR sobrecomprado alerta realizações se perder 6,79.</t>
  </si>
  <si>
    <t>EXXO34 está em tendência de baixa no curto prazo e abaixo de 72,37 projetaria de 68,19 a 64,02. Tem resistências em 74,37  e 82,71.</t>
  </si>
  <si>
    <t>EZTC3 está em tendência de alta no curto prazo e acima de 15,67 projetaria de 18,5 a 23,1. Tem suportes em 13,18 e 11,76.</t>
  </si>
  <si>
    <t>FESA4 está em tendência de baixa no curto prazo e abaixo de 7,02 projetaria de 6,54 a 6,06. Tem resistências em 7,14  e 8,09.</t>
  </si>
  <si>
    <t>FLRY3 está em tendência de alta no curto prazo e acima de 13,34 projetaria de 15,02 a 17,74. Tem suportes em 12,69 e 11,84.</t>
  </si>
  <si>
    <t>FRAS3 está em tendência de baixa no curto prazo e abaixo de 26,05 projetaria de 23,32 a 20,59. Tem resistências em 26,47  e 31,92.</t>
  </si>
  <si>
    <t>GFSA3 está em tendência de baixa no curto prazo e abaixo de 1,2 projetaria de 0,67 a 0,14. Tem resistências em 1,25  e 2,3.</t>
  </si>
  <si>
    <t>GGBR4 está em tendência de alta no curto prazo e acima de 17,87 projetaria de 20,49 a 24,74. Tem suportes em 15,78 e 14,46.</t>
  </si>
  <si>
    <t>GOAU4 está em tendência de alta no curto prazo e acima de 9,94 projetaria de 11,39 a 13,74. Tem suportes em 8,68 e 7,95.</t>
  </si>
  <si>
    <t>GOLL4 está em tendência de alta no curto prazo e acima de 1,82 projetaria de 2,5 a 3,61. Tem suportes em 1,21 e 0,86.</t>
  </si>
  <si>
    <t>GGPS3 está em tendência de alta no curto prazo e acima de 15,99 projetaria de 18,38 a 22,24. Tem suportes em 15,06 e 13,86.</t>
  </si>
  <si>
    <t>GRND3 está em tendência de alta no curto prazo e acima de 5,64 projetaria de 6,02 a 6,64. Tem suportes em 5,31 e 5,11.</t>
  </si>
  <si>
    <t>GMAT3 está em tendência de alta no curto prazo e acima de 8,19 projetaria de 9,53 a 11,7. Tem suportes em 8,04 e 7,36.</t>
  </si>
  <si>
    <t>NTCO3 está em tendência de alta no curto prazo e acima de 14,34 projetaria de 17,68 a 23,09. Tem suportes em 10,37 e 8,69.</t>
  </si>
  <si>
    <t>SBFG3 está em tendência de alta no curto prazo e acima de 12,1 projetaria de 14,06 a 17,25. Tem suportes em 11,32 e 10,33.</t>
  </si>
  <si>
    <t>GUAR3 está em tendência de alta no curto prazo e acima de 8,55 projetaria de 10,18 a 12,82. Tem suportes em 8,24 e 7,42.</t>
  </si>
  <si>
    <t>HAPV3 está em tendência de alta no curto prazo e acima de 2,99 projetaria de 3,61 a 4,62. Tem suportes em 2,84 e 2,52. O IFR sobrecomprado alerta realizações se perder 2,84.</t>
  </si>
  <si>
    <t>HBOR3 está em tendência de alta no curto prazo e acima de 2,77 projetaria de 3,64 a 5,06. Tem suportes em 2,49 e 2,05.</t>
  </si>
  <si>
    <t>HBSA3 está em tendência de alta no curto prazo e acima de 3,4 projetaria de 4,58 a 6,51. Tem suportes em 2,99 e 2,39.</t>
  </si>
  <si>
    <t>HYPE3 está em tendência de alta no curto prazo e acima de 26,25 projetaria de 31,5 a 39,99. Tem suportes em 24,92 e 22,29.</t>
  </si>
  <si>
    <t>IGTI11 está em tendência de alta no curto prazo e acima de 22,49 projetaria de 26,28 a 32,41. Tem suportes em 22,03 e 20,13.</t>
  </si>
  <si>
    <t>ITLC34 está em tendência de baixa no curto prazo e abaixo de 19,35 projetaria de 16,74 a 14,14. Tem resistências em 19,62  e 24,82.</t>
  </si>
  <si>
    <t>INTB3 está em tendência de alta no curto prazo e acima de 15,62 projetaria de 18,31 a 22,68. Tem suportes em 14,41 e 13,06. O padrão de volume favorece a alta.</t>
  </si>
  <si>
    <t>INBR32 está em tendência de alta no curto prazo e acima de 41,54 projetaria de 49,73 a 62,99. Tem suportes em 40,47 e 36,37. O IFR sobrecomprado alerta realizações se perder 40,47.</t>
  </si>
  <si>
    <t>MYPK3 está em tendência de alta no curto prazo e acima de 13,84 projetaria de 15,71 a 18,75. Tem suportes em 12,15 e 11,21.</t>
  </si>
  <si>
    <t>RANI3 está em tendência de baixa no curto prazo e abaixo de 7,61 projetaria de 7,03 a 6,46. Tem resistências em 7,77  e 8,91.</t>
  </si>
  <si>
    <t>IRBR3 está em tendência de alta no curto prazo e acima de 57,99 projetaria de 66,63 a 80,62. Tem suportes em 47,4 e 43,07. O padrão de volume favorece a alta.</t>
  </si>
  <si>
    <t>ISAE4 está em tendência de alta no curto prazo e acima de 24,39 projetaria de 26,2 a 29,14. Tem suportes em 23,6 e 22,69.</t>
  </si>
  <si>
    <t>ITSA3 está em tendência de alta no curto prazo e acima de 11,43 projetaria de 13,23 a 16,15. Tem suportes em 11,11 e 10,2.</t>
  </si>
  <si>
    <t>ITSA4 está em tendência de alta no curto prazo e acima de 11,43 projetaria de 13,24 a 16,19. Tem suportes em 11,1 e 10,19.</t>
  </si>
  <si>
    <t>ITUB3 está em tendência de alta no curto prazo e acima de 34,34 projetaria de 40,56 a 50,64. Tem suportes em 33,35 e 30,23.</t>
  </si>
  <si>
    <t>ITUB4 está em tendência de alta no curto prazo e acima de 38,62 projetaria de 45,19 a 55,83. Tem suportes em 37,7 e 34,41.</t>
  </si>
  <si>
    <t>JALL3 está em tendência de baixa no curto prazo e abaixo de 4,08 projetaria de 3,74 a 3,41. Tem resistências em 4,23  e 4,89.</t>
  </si>
  <si>
    <t>JBSS3 está em tendência de baixa no curto prazo e abaixo de 39,43 projetaria de 34,23 a 29,04. Tem resistências em 40,88  e 51,26.</t>
  </si>
  <si>
    <t>JHSF3 está em tendência de alta no curto prazo e acima de 5,33 projetaria de 6,45 a 8,27. Tem suportes em 5,1 e 4,53. O padrão de volume favorece a alta.</t>
  </si>
  <si>
    <t>JSLG3 está em tendência de baixa no curto prazo e abaixo de 6,33 projetaria de 5,72 a 5,11. Tem resistências em 6,55  e 7,76.</t>
  </si>
  <si>
    <t>KEPL3 está em tendência de alta no curto prazo e acima de 9,91 projetaria de 11,79 a 14,84. Tem suportes em 8,29 e 7,34.</t>
  </si>
  <si>
    <t>KLBN4 está em tendência de baixa no curto prazo e abaixo de 3,8 projetaria de 3,5 a 3,21. Tem resistências em 3,87  e 4,45.</t>
  </si>
  <si>
    <t>KLBN11 está em tendência de alta no curto prazo e acima de 22,48 projetaria de 25,58 a 30,61. Tem suportes em 19,15 e 17,59.</t>
  </si>
  <si>
    <t>LAVV3 está em tendência de alta no curto prazo e acima de 11,8 projetaria de 14,61 a 19,15. Tem suportes em 11,47 e 10,06. O IFR sobrecomprado alerta realizações se perder 11,47.</t>
  </si>
  <si>
    <t>LIGT3 está em tendência de alta no curto prazo e acima de 7 projetaria de 9,1 a 12,5. Tem suportes em 6,12 e 5,06.</t>
  </si>
  <si>
    <t>RENT3 está em tendência de alta no curto prazo e acima de 44,58 projetaria de 55,83 a 74,04. Tem suportes em 42,13 e 36,5. O padrão de volume favorece a alta.</t>
  </si>
  <si>
    <t>LOGG3 está em tendência de alta no curto prazo e acima de 22,19 projetaria de 26,12 a 32,49. Tem suportes em 21,43 e 19,46.</t>
  </si>
  <si>
    <t>LREN3 está em tendência de alta no curto prazo e acima de 18,47 projetaria de 23,3 a 31,13. Tem suportes em 17,6 e 15,18. O IFR sobrecomprado alerta realizações se perder 17,6.</t>
  </si>
  <si>
    <t>LWSA3 está em tendência de alta no curto prazo e acima de 3,97 projetaria de 4,89 a 6,39. Tem suportes em 3,77 e 3,3.</t>
  </si>
  <si>
    <t>MDIA3 está em tendência de baixa no curto prazo e abaixo de 23,59 projetaria de 21,68 a 19,77. Tem resistências em 24,11  e 27,92.</t>
  </si>
  <si>
    <t>MGLU3 está em tendência de alta no curto prazo e acima de 11,5 projetaria de 14,9 a 20,42. Tem suportes em 9,23 e 7,52. O padrão de volume favorece a alta.</t>
  </si>
  <si>
    <t>POMO3 está em tendência de alta no curto prazo e acima de 6,12 projetaria de 7,14 a 8,8. Tem suportes em 5,66 e 5,14.</t>
  </si>
  <si>
    <t>POMO4 está em tendência de alta no curto prazo e acima de 8,27 projetaria de 9,85 a 12,4. Tem suportes em 7,13 e 6,33.</t>
  </si>
  <si>
    <t>MRFG3 está em tendência de alta no curto prazo e acima de 26,03 projetaria de 33,84 a 46,48. Tem suportes em 24,36 e 20,45.</t>
  </si>
  <si>
    <t>MATD3 está em tendência de alta no curto prazo e acima de 5,11 projetaria de 6,15 a 7,83. Tem suportes em 4,73 e 4,2.</t>
  </si>
  <si>
    <t>CASH3 está em tendência de alta no curto prazo e acima de 10,89 projetaria de 15,8 a 23,75. Tem suportes em 7,6 e 5,14.</t>
  </si>
  <si>
    <t>MELI34 está em tendência de alta no curto prazo e acima de 123,8 projetaria de 148 a 187,16. Tem suportes em 119,84 e 107,73.</t>
  </si>
  <si>
    <t>M1TA34 está em tendência de alta no curto prazo e acima de 151,94 projetaria de 183,96 a 235,79. Tem suportes em 129,87 e 113,85.</t>
  </si>
  <si>
    <t>LEVE3 está em tendência de alta no curto prazo e acima de 32,63 projetaria de 37,15 a 44,47. Tem suportes em 31,59 e 29,32. O IFR sobrecomprado alerta realizações se perder 31,59.</t>
  </si>
  <si>
    <t>MSFT34 está em tendência de alta no curto prazo e acima de 109,89 projetaria de 125,48 a 150,72. Tem suportes em 108,25 e 100,45. O IFR sobrecomprado alerta realizações se perder 108,25.</t>
  </si>
  <si>
    <t>M2ST34 está em tendência de baixa no curto prazo e abaixo de 29,13 projetaria de 24,36 a 19,6. Tem resistências em 30  e 39,52.</t>
  </si>
  <si>
    <t>MILS3 está em tendência de alta no curto prazo e acima de 10,98 projetaria de 12,52 a 15,01. Tem suportes em 10,6 e 9,82. O padrão de volume favorece a alta.</t>
  </si>
  <si>
    <t>BEEF3 está em tendência de baixa no curto prazo e abaixo de 5,04 projetaria de 3,94 a 2,85. Tem resistências em 5,25  e 7,43.</t>
  </si>
  <si>
    <t>MTRE3 está em tendência de alta no curto prazo e acima de 4,37 projetaria de 5,26 a 6,71. Tem suportes em 4,05 e 3,6.</t>
  </si>
  <si>
    <t>MOTV3 está em tendência de alta no curto prazo e acima de 14,1 projetaria de 16,3 a 19,86. Tem suportes em 13,75 e 12,64.</t>
  </si>
  <si>
    <t>MDNE3 está em tendência de alta no curto prazo e acima de 20,15 projetaria de 26,08 a 35,68. Tem suportes em 19,54 e 16,57. O padrão de volume favorece a alta. O IFR sobrecomprado alerta realizações se perder 19,54.</t>
  </si>
  <si>
    <t>MOVI3 está em tendência de alta no curto prazo e acima de 7,74 projetaria de 10,49 a 14,94. Tem suportes em 7,06 e 5,68.</t>
  </si>
  <si>
    <t>MRVE3 está em tendência de baixa no curto prazo e abaixo de 5,22 projetaria de 4,63 a 4,04. Tem resistências em 5,35  e 6,52.</t>
  </si>
  <si>
    <t>MULT3 está em tendência de alta no curto prazo e acima de 27,07 projetaria de 31,24 a 37,99. Tem suportes em 26,56 e 24,47. O IFR sobrecomprado alerta realizações se perder 26,56.</t>
  </si>
  <si>
    <t>NEOE3 está em tendência de alta no curto prazo e acima de 25,3 projetaria de 30,05 a 37,75. Tem suportes em 24,97 e 22,59. O padrão de volume favorece a alta. O IFR sobrecomprado alerta realizações se perder 24,97.</t>
  </si>
  <si>
    <t>NFLX34 está em tendência de alta no curto prazo e acima de 138,58 projetaria de 164,39 a 206,16. Tem suportes em 135,83 e 122,92. O IFR sobrecomprado alerta realizações se perder 135,83.</t>
  </si>
  <si>
    <t>NIKE34 está em tendência de alta no curto prazo e acima de 47,47 projetaria de 58,22 a 75,62. Tem suportes em 34,99 e 29,61.</t>
  </si>
  <si>
    <t>N1VO34 está em tendência de alta no curto prazo e acima de 67,07 projetaria de 82,53 a 107,56. Tem suportes em 48,71 e 40,97. O padrão de volume favorece a alta.</t>
  </si>
  <si>
    <t>ROXO34 está em tendência de baixa no curto prazo e abaixo de 11,24 projetaria de 9,78 a 8,32. Tem resistências em 11,59  e 14,5.</t>
  </si>
  <si>
    <t>NVDC34 está em tendência de alta no curto prazo e acima de 18,29 projetaria de 23 a 30,63. Tem suportes em 15,96 e 13,6. O padrão de volume favorece a alta. O IFR sobrecomprado alerta realizações se perder 15,96.</t>
  </si>
  <si>
    <t>Oceanpact</t>
  </si>
  <si>
    <t>OPCT3</t>
  </si>
  <si>
    <t>OPCT3 está em tendência de alta no curto prazo e acima de 6,15 projetaria de 6,89 a 8,1. Tem suportes em 5,87 e 5,49.</t>
  </si>
  <si>
    <t>ODPV3 está em tendência de alta no curto prazo e acima de 11,59 projetaria de 12,66 a 14,39. Tem suportes em 10,87 e 10,33. O padrão de volume favorece a alta.</t>
  </si>
  <si>
    <t>Oi</t>
  </si>
  <si>
    <t>OIBR3</t>
  </si>
  <si>
    <t>OIBR3 está em tendência de alta no curto prazo e acima de 1,67 projetaria de 2,41 a 3,62. Tem suportes em 0,62 e 0,24.</t>
  </si>
  <si>
    <t>ORVR3 está em tendência de alta no curto prazo e acima de 53,66 projetaria de 63,29 a 78,88. Tem suportes em 51,8 e 46,98. O IFR sobrecomprado alerta realizações se perder 51,8.</t>
  </si>
  <si>
    <t>PCAR3 está em tendência de baixa no curto prazo e abaixo de 3,02 projetaria de 2,21 a 1,41. Tem resistências em 3,13  e 4,73.</t>
  </si>
  <si>
    <t>Pagseguro Digital Ltd.</t>
  </si>
  <si>
    <t>PAGS34</t>
  </si>
  <si>
    <t>PAGS34 está em tendência de baixa no curto prazo e abaixo de 9,64 projetaria de 8,47 a 7,3. Tem resistências em 10,04  e 12,37.</t>
  </si>
  <si>
    <t>PGMN3 está em tendência de alta no curto prazo e acima de 3,63 projetaria de 4,2 a 5,13. Tem suportes em 3,45 e 3,16. O padrão de volume favorece a alta.</t>
  </si>
  <si>
    <t>P2LT34 está em tendência de alta no curto prazo e acima de 249 projetaria de 322,41 a 441,2. Tem suportes em 233,22 e 196,51.</t>
  </si>
  <si>
    <t>PETR3 está em tendência de alta no curto prazo e acima de 41,71 projetaria de 47,85 a 57,81. Tem suportes em 33,39 e 30,31.</t>
  </si>
  <si>
    <t>PETR4 está em tendência de alta no curto prazo e acima de 37,74 projetaria de 42,73 a 50,81. Tem suportes em 31,43 e 28,93.</t>
  </si>
  <si>
    <t>RECV3 está em tendência de alta no curto prazo e acima de 16,11 projetaria de 18,73 a 22,97. Tem suportes em 14,42 e 13,1. O IFR sobrecomprado alerta realizações se perder 14,42.</t>
  </si>
  <si>
    <t>PRIO3 está em tendência de alta no curto prazo e acima de 42,69 projetaria de 48,87 a 58,88. Tem suportes em 39,2 e 36,1.</t>
  </si>
  <si>
    <t>PETZ3 está em tendência de baixa no curto prazo e abaixo de 4,09 projetaria de 3,67 a 3,25. Tem resistências em 4,22  e 5,05.</t>
  </si>
  <si>
    <t>PLPL3 está em tendência de alta no curto prazo e acima de 15,28 projetaria de 19,63 a 26,68. Tem suportes em 14,09 e 11,91.</t>
  </si>
  <si>
    <t>PSSA3 está em tendência de alta no curto prazo e acima de 51,05 projetaria de 60,44 a 75,65. Tem suportes em 49,61 e 44,91. O padrão de volume favorece a alta. O IFR sobrecomprado alerta realizações se perder 49,61.</t>
  </si>
  <si>
    <t>PTBL3 está em tendência de alta no curto prazo e acima de 5,55 projetaria de 6,95 a 9,22. Tem suportes em 5,32 e 4,61. O padrão de volume favorece a alta. O IFR sobrecomprado alerta realizações se perder 5,32.</t>
  </si>
  <si>
    <t>POSI3 está em tendência de baixa no curto prazo e abaixo de 4,89 projetaria de 4,4 a 3,92. Tem resistências em 5,02  e 5,98.</t>
  </si>
  <si>
    <t>Priner</t>
  </si>
  <si>
    <t>PRNR3 está em tendência de baixa no curto prazo e abaixo de 16,19 projetaria de 14,83 a 13,47. Tem resistências em 16,58  e 19,29.</t>
  </si>
  <si>
    <t>PFRM3 está em tendência de alta no curto prazo e acima de 8,75 projetaria de 10,46 a 13,24. Tem suportes em 8,22 e 7,36. O padrão de volume favorece a alta.</t>
  </si>
  <si>
    <t>QUAL3 está em tendência de alta no curto prazo e acima de 2,33 projetaria de 2,76 a 3,46. Tem suportes em 2,2 e 1,98.</t>
  </si>
  <si>
    <t>LJQQ3 está em tendência de alta no curto prazo e acima de 3,42 projetaria de 4,37 a 5,92. Tem suportes em 3,05 e 2,57.</t>
  </si>
  <si>
    <t>RADL3 está em tendência de baixa no curto prazo e abaixo de 14,85 projetaria de 12,17 a 9,49. Tem resistências em 15,32  e 20,67.</t>
  </si>
  <si>
    <t>RAPT4 está em tendência de alta no curto prazo e acima de 9,62 projetaria de 10,71 a 12,48. Tem suportes em 8,4 e 7,85.</t>
  </si>
  <si>
    <t>RCSL4 está em tendência de baixa no curto prazo e abaixo de 1,13 projetaria de 0,77 a 0,42. Tem resistências em 1,25  e 1,95.</t>
  </si>
  <si>
    <t>RDOR3 está em tendência de alta no curto prazo e acima de 38,27 projetaria de 45,86 a 58,14. Tem suportes em 36,96 e 33,16. O IFR sobrecomprado alerta realizações se perder 36,96.</t>
  </si>
  <si>
    <t>RAIL3 está em tendência de alta no curto prazo e acima de 20,07 projetaria de 22,61 a 26,73. Tem suportes em 18,76 e 17,48.</t>
  </si>
  <si>
    <t>SBSP3 está em tendência de alta no curto prazo e acima de 120,84 projetaria de 140,46 a 172,22. Tem suportes em 117,27 e 107,45.</t>
  </si>
  <si>
    <t>SAPR3 está em tendência de alta no curto prazo e acima de 6,63 projetaria de 7,63 a 9,25. Tem suportes em 6,51 e 6. O IFR sobrecomprado alerta realizações se perder 6,51.</t>
  </si>
  <si>
    <t>SAPR4 está em tendência de alta no curto prazo e acima de 6,54 projetaria de 7,44 a 8,9. Tem suportes em 6,42 e 5,96.</t>
  </si>
  <si>
    <t>SAPR11 está em tendência de alta no curto prazo e acima de 32,92 projetaria de 37,6 a 45,18. Tem suportes em 32,15 e 29,8. O IFR sobrecomprado alerta realizações se perder 32,15.</t>
  </si>
  <si>
    <t>SANB11 está em tendência de alta no curto prazo e acima de 30,72 projetaria de 34,84 a 41,53. Tem suportes em 29,83 e 27,76.</t>
  </si>
  <si>
    <t>STBP3 está em tendência de alta no curto prazo e acima de 13,84 projetaria de 14,48 a 15,51. Tem suportes em 13,61 e 13,28. O IFR sobrecomprado alerta realizações se perder 13,61.</t>
  </si>
  <si>
    <t>SMTO3 está em tendência de alta no curto prazo e acima de 23,55 projetaria de 26,77 a 31,99. Tem suportes em 20,88 e 19,26.</t>
  </si>
  <si>
    <t>SHUL4 está em tendência de alta no curto prazo e acima de 6,16 projetaria de 6,87 a 8,03. Tem suportes em 5,45 e 5,09.</t>
  </si>
  <si>
    <t>SEER3 está em tendência de alta no curto prazo e acima de 10,14 projetaria de 13,96 a 20,16. Tem suportes em 9,67 e 7,75. O IFR sobrecomprado alerta realizações se perder 9,67.</t>
  </si>
  <si>
    <t>CSNA3 está em tendência de baixa no curto prazo e abaixo de 8,42 projetaria de 7,59 a 6,76. Tem resistências em 9,02  e 10,67.</t>
  </si>
  <si>
    <t>SIMH3 está em tendência de alta no curto prazo e acima de 5,63 projetaria de 7,28 a 9,97. Tem suportes em 4,96 e 4,13. O padrão de volume favorece a alta.</t>
  </si>
  <si>
    <t>SLCE3 está em tendência de alta no curto prazo e acima de 20,41 projetaria de 22,68 a 26,35. Tem suportes em 19,12 e 17,98.</t>
  </si>
  <si>
    <t>SMFT3 está em tendência de alta no curto prazo e acima de 24,88 projetaria de 29,55 a 37,12. Tem suportes em 24,09 e 21,75.</t>
  </si>
  <si>
    <t>STOC34 está em tendência de alta no curto prazo e acima de 82,08 projetaria de 101,65 a 133,33. Tem suportes em 74,96 e 65,17.</t>
  </si>
  <si>
    <t>SUZB3 está em tendência de baixa no curto prazo e abaixo de 51,06 projetaria de 46,65 a 42,25. Tem resistências em 52,04  e 60,84.</t>
  </si>
  <si>
    <t>SYNE3 está em tendência de alta no curto prazo e acima de 6,64 projetaria de 8,19 a 10,71. Tem suportes em 6,15 e 5,37.</t>
  </si>
  <si>
    <t>TAEE4 está em tendência de alta no curto prazo e acima de 12,24 projetaria de 13,47 a 15,47. Tem suportes em 11,7 e 11,08.</t>
  </si>
  <si>
    <t>TAEE11 está em tendência de alta no curto prazo e acima de 36,77 projetaria de 40,62 a 46,86. Tem suportes em 34,98 e 33,05.</t>
  </si>
  <si>
    <t>TSMC34 está em tendência de alta no curto prazo e acima de 166,98 projetaria de 209,1 a 277,26. Tem suportes em 138,65 e 117,58.</t>
  </si>
  <si>
    <t>TASA4 está em tendência de alta no curto prazo e acima de 8,37 projetaria de 9,26 a 10,71. Tem suportes em 7,74 e 7,29.</t>
  </si>
  <si>
    <t>TGMA3 está em tendência de alta no curto prazo e acima de 37,44 projetaria de 43,11 a 52,28. Tem suportes em 36,37 e 33,53. O IFR sobrecomprado alerta realizações se perder 36,37.</t>
  </si>
  <si>
    <t>VIVT3 está em tendência de alta no curto prazo e acima de 28,72 projetaria de 31,94 a 37,16. Tem suportes em 27,85 e 26,23.</t>
  </si>
  <si>
    <t>TEND3 está em tendência de alta no curto prazo e acima de 23,42 projetaria de 30,44 a 41,81. Tem suportes em 22,34 e 18,82. O IFR sobrecomprado alerta realizações se perder 22,34.</t>
  </si>
  <si>
    <t>TSLA34 está em tendência de alta no curto prazo e acima de 78,2 projetaria de 102,07 a 140,71. Tem suportes em 63,31 e 51,37. O padrão de volume favorece a alta. O IFR sobrecomprado alerta realizações se perder 63,31.</t>
  </si>
  <si>
    <t>TIMS3 está em tendência de alta no curto prazo e acima de 20,28 projetaria de 24,13 a 30,38. Tem suportes em 19,36 e 17,43.</t>
  </si>
  <si>
    <t>TOTS3 está em tendência de alta no curto prazo e acima de 44,13 projetaria de 53,56 a 68,82. Tem suportes em 43,3 e 38,58. O IFR sobrecomprado alerta realizações se perder 43,3.</t>
  </si>
  <si>
    <t>TFCO4 está em tendência de alta no curto prazo e acima de 14,43 projetaria de 17,97 a 23,7. Tem suportes em 14,04 e 12,26. O IFR sobrecomprado alerta realizações se perder 14,04.</t>
  </si>
  <si>
    <t>TRIS3 está em tendência de alta no curto prazo e acima de 7,76 projetaria de 9,56 a 12,49. Tem suportes em 7,55 e 6,64. O IFR sobrecomprado alerta realizações se perder 7,55.</t>
  </si>
  <si>
    <t>TUPY3 está em tendência de alta no curto prazo e acima de 24,71 projetaria de 29,48 a 37,2. Tem suportes em 19,43 e 17,04.</t>
  </si>
  <si>
    <t>UGPA3 está em tendência de baixa no curto prazo e abaixo de 16,54 projetaria de 15,57 a 14,61. Tem resistências em 16,9  e 18,82.</t>
  </si>
  <si>
    <t>UNIP6 está em tendência de alta no curto prazo e acima de 61,95 projetaria de 73,28 a 91,63. Tem suportes em 60,6 e 54,93. O IFR sobrecomprado alerta realizações se perder 60,6.</t>
  </si>
  <si>
    <t>USIM3 está em tendência de baixa no curto prazo e abaixo de 5,12 projetaria de 4,71 a 4,31. Tem resistências em 5,44  e 6,24.</t>
  </si>
  <si>
    <t>USIM5 está em tendência de baixa no curto prazo e abaixo de 5,28 projetaria de 4,89 a 4,5. Tem resistências em 5,59  e 6,36.</t>
  </si>
  <si>
    <t>VALE3 está em tendência de baixa no curto prazo e abaixo de 53,19 projetaria de 50,19 a 47,2. Tem resistências em 53,79  e 59,77.</t>
  </si>
  <si>
    <t>VLID3 está em tendência de alta no curto prazo e acima de 28,08 projetaria de 32,62 a 39,99. Tem suportes em 26,79 e 24,51. O padrão de volume favorece a alta.</t>
  </si>
  <si>
    <t>VAMO3 está em tendência de alta no curto prazo e acima de 5,53 projetaria de 6,75 a 8,74. Tem suportes em 4,48 e 3,86.</t>
  </si>
  <si>
    <t>VBBR3 está em tendência de alta no curto prazo e acima de 20,65 projetaria de 23,93 a 29,24. Tem suportes em 19,93 e 18,28. O IFR sobrecomprado alerta realizações se perder 19,93.</t>
  </si>
  <si>
    <t>VTRU3 está em tendência de baixa no curto prazo e abaixo de 9 projetaria de 6,99 a 4,99. Tem resistências em 9,65  e 13,65.</t>
  </si>
  <si>
    <t>VITT3 está em tendência de baixa no curto prazo e abaixo de 4,67 projetaria de 4,32 a 3,97. Tem resistências em 4,85  e 5,54.</t>
  </si>
  <si>
    <t>VIVA3 está em tendência de alta no curto prazo e acima de 26,51 projetaria de 33,15 a 43,89. Tem suportes em 25,31 e 21,98.</t>
  </si>
  <si>
    <t>Viveo</t>
  </si>
  <si>
    <t>VVEO3</t>
  </si>
  <si>
    <t>VVEO3 está em tendência de alta no curto prazo e acima de 1,86 projetaria de 2,34 a 3,13. Tem suportes em 1,37 e 1,12.</t>
  </si>
  <si>
    <t>VULC3 está em tendência de alta no curto prazo e acima de 21,34 projetaria de 25,67 a 32,67. Tem suportes em 20,07 e 17,9.</t>
  </si>
  <si>
    <t>WEGE3 está em tendência de alta no curto prazo e acima de 57,44 projetaria de 67,11 a 82,76. Tem suportes em 44,06 e 39,22.</t>
  </si>
  <si>
    <t>PORT3 está em tendência de alta no curto prazo e acima de 17,49 projetaria de 18,56 a 20,31. Tem suportes em 17,3 e 16,76. O IFR sobrecomprado alerta realizações se perder 17,3.</t>
  </si>
  <si>
    <t>WIZC3 está em tendência de alta no curto prazo e acima de 7,5 projetaria de 8,87 a 11,1. Tem suportes em 7,35 e 6,66. O IFR sobrecomprado alerta realizações se perder 7,35.</t>
  </si>
  <si>
    <t>YDUQ3 está em tendência de alta no curto prazo e acima de 16,35 projetaria de 21,2 a 29,06. Tem suportes em 15,31 e 12,88.</t>
  </si>
  <si>
    <t>BB Etf Dolar</t>
  </si>
  <si>
    <t>DOLA11</t>
  </si>
  <si>
    <t>DOLA11 está em tendência de alta no curto prazo e acima de 11,29 projetaria de 11,86 a 12,79. Tem suportes em 10,53 e 10,24.</t>
  </si>
  <si>
    <t>BB Etf Ibov</t>
  </si>
  <si>
    <t>BBOV11</t>
  </si>
  <si>
    <t>BBOV11 está em tendência de alta no curto prazo e acima de 73,3 projetaria de 79,23 a 88,84. Tem suportes em 72,44 e 69,47.</t>
  </si>
  <si>
    <t>Etf Brad Bov</t>
  </si>
  <si>
    <t>BOVB11</t>
  </si>
  <si>
    <t>BOVB11 está em tendência de alta no curto prazo e acima de 143,59 projetaria de 155,49 a 174,75. Tem suportes em 141,4 e 135,44.</t>
  </si>
  <si>
    <t>IWMI11 está em tendência de alta no curto prazo e acima de 94,71 projetaria de 110,13 a 135,08. Tem suportes em 78,77 e 71,05. O padrão de volume favorece a alta.</t>
  </si>
  <si>
    <t>SPYI11 está em tendência de alta no curto prazo e acima de 119,92 projetaria de 134,24 a 157,42. Tem suportes em 110,6 e 103,43. O padrão de volume favorece a alta.</t>
  </si>
  <si>
    <t>BQQW39 está em tendência de alta no curto prazo e acima de 75,92 projetaria de 82,67 a 93,59. Tem suportes em 73,3 e 69,92.</t>
  </si>
  <si>
    <t>QQQI11 está em tendência de alta no curto prazo e acima de 105,76 projetaria de 119,96 a 142,95. Tem suportes em 99,04 e 91,93. O padrão de volume favorece a alta.</t>
  </si>
  <si>
    <t>BITH11 está em tendência de alta no curto prazo e acima de 145,09 projetaria de 171,52 a 214,3. Tem suportes em 138,6 e 125,38.</t>
  </si>
  <si>
    <t>ETHE11 está em tendência de alta no curto prazo e acima de 58,79 projetaria de 79,48 a 112,96. Tem suportes em 43,1 e 32,75.</t>
  </si>
  <si>
    <t>HASH11 está em tendência de alta no curto prazo e acima de 92,35 projetaria de 113,12 a 146,74. Tem suportes em 80,5 e 70,11.</t>
  </si>
  <si>
    <t>WRLD11 está em tendência de alta no curto prazo e acima de 129,31 projetaria de 143,59 a 166,7. Tem suportes em 125,13 e 117,98.</t>
  </si>
  <si>
    <t>IBIT39 está em tendência de alta no curto prazo e acima de 120,72 projetaria de 143,16 a 179,48. Tem suportes em 115,55 e 104,32.</t>
  </si>
  <si>
    <t>BOVA11 está em tendência de alta no curto prazo e acima de 137,19 projetaria de 148,35 a 166,42. Tem suportes em 135,4 e 129,81.</t>
  </si>
  <si>
    <t>BIXU39 está em tendência de alta no curto prazo e acima de 71,94 projetaria de 78,13 a 88,15. Tem suportes em 71,6 e 68,5. O IFR sobrecomprado alerta realizações se perder 71,6.</t>
  </si>
  <si>
    <t>BEGE39 está em tendência de alta no curto prazo e acima de 53,3 projetaria de 57,84 a 65,19. Tem suportes em 52,66 e 50,38. O padrão de volume favorece a alta.</t>
  </si>
  <si>
    <t>BEZU39 está em tendência de alta no curto prazo e acima de 84,13 projetaria de 92,07 a 104,92. Tem suportes em 83,65 e 79,67. O padrão de volume favorece a alta.</t>
  </si>
  <si>
    <t>BEGU39 está em tendência de alta no curto prazo e acima de 83,04 projetaria de 95,59 a 115,91. Tem suportes em 73,22 e 66,94. O padrão de volume favorece a alta.</t>
  </si>
  <si>
    <t>IVVB11 está em tendência de alta no curto prazo e acima de 405,98 projetaria de 459,2 a 545,32. Tem suportes em 375,5 e 348,88.</t>
  </si>
  <si>
    <t>SMAL11 está em tendência de alta no curto prazo e acima de 108,97 projetaria de 122,53 a 144,48. Tem suportes em 107,24 e 100,45. O IFR sobrecomprado alerta realizações se perder 107,24.</t>
  </si>
  <si>
    <t>BOVV11 está em tendência de alta no curto prazo e acima de 143,88 projetaria de 155,6 a 174,58. Tem suportes em 141,97 e 136,1.</t>
  </si>
  <si>
    <t>DIVO11 está em tendência de alta no curto prazo e acima de 102,44 projetaria de 110,3 a 123,02. Tem suportes em 101,22 e 97,28.</t>
  </si>
  <si>
    <t>SPXR11 está em tendência de alta no curto prazo e acima de 56,5 projetaria de 65,58 a 80,28. Tem suportes em 51,4 e 46,85.</t>
  </si>
  <si>
    <t>TECK11 está em tendência de alta no curto prazo e acima de 108,21 projetaria de 128,22 a 160,61. Tem suportes em 101,84 e 91,83. O padrão de volume favorece a alta. O IFR sobrecomprado alerta realizações se perder 101,84.</t>
  </si>
  <si>
    <t>Nu Rend Ibov</t>
  </si>
  <si>
    <t>NDIV11</t>
  </si>
  <si>
    <t>NDIV11 está em tendência de alta no curto prazo e acima de 112,99 projetaria de 122,7 a 138,42. Tem suportes em 110,84 e 105,98.</t>
  </si>
  <si>
    <t>Pactual Ibov</t>
  </si>
  <si>
    <t>IBOB11</t>
  </si>
  <si>
    <t>IBOB11 está em tendência de alta no curto prazo e acima de 115,31 projetaria de 124,64 a 139,75. Tem suportes em 113,9 e 109,23.</t>
  </si>
  <si>
    <t>QBTC11 está em tendência de alta no curto prazo e acima de 38,88 projetaria de 46,03 a 57,61. Tem suportes em 36,88 e 33,3.</t>
  </si>
  <si>
    <t>Qr Cme Cf</t>
  </si>
  <si>
    <t>QSOL11</t>
  </si>
  <si>
    <t>QSOL11 está em tendência de alta no curto prazo e acima de 19,57 projetaria de 27,08 a 39,24. Tem suportes em 11,82 e 8,06.</t>
  </si>
  <si>
    <t>QETH11 está em tendência de alta no curto prazo e acima de 14,31 projetaria de 19,31 a 27,41. Tem suportes em 10,41 e 7,9.</t>
  </si>
  <si>
    <t>Solana Hash</t>
  </si>
  <si>
    <t>SOLH11</t>
  </si>
  <si>
    <t>SOLH11 está em tendência de alta no curto prazo e acima de 44,13 projetaria de 61,12 a 88,62. Tem suportes em 26,66 e 18,16.</t>
  </si>
  <si>
    <t>ACWI11 está em tendência de alta no curto prazo e acima de 15,1 projetaria de 16,75 a 19,42. Tem suportes em 14,66 e 13,83.</t>
  </si>
  <si>
    <t>Trend China</t>
  </si>
  <si>
    <t>XINA11</t>
  </si>
  <si>
    <t>XINA11 está em tendência de baixa no curto prazo e abaixo de 7,74 projetaria de 7,17 a 6,61. Tem resistências em 7,84  e 8,96.</t>
  </si>
  <si>
    <t>BOVX11 está em tendência de alta no curto prazo e acima de 14,3 projetaria de 15,47 a 17,37. Tem suportes em 14,11 e 13,52.</t>
  </si>
  <si>
    <t>NASD11 está em tendência de alta no curto prazo e acima de 18,49 projetaria de 21,51 a 26,4. Tem suportes em 16,91 e 15,39.</t>
  </si>
  <si>
    <t>GOLD11 está em tendência de alta no curto prazo e acima de 20,82 projetaria de 23,29 a 27,3. Tem suportes em 19,58 e 18,34.</t>
  </si>
  <si>
    <t>USAL11 está em tendência de alta no curto prazo e acima de 15,54 projetaria de 17,59 a 20,92. Tem suportes em 14,33 e 13,3. O padrão de volume favorece a alta.</t>
  </si>
  <si>
    <t>Trend Us Tec</t>
  </si>
  <si>
    <t>UTEC11</t>
  </si>
  <si>
    <t>UTEC11 está em tendência de alta no curto prazo e acima de 22,91 projetaria de 27,18 a 34,09. Tem suportes em 20,49 e 18,35. O padrão de volume favorece a alta.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</si>
</sst>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2"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0">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93495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93495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 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 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 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agentes autônomos de investimento que desempenham suas atividades por meio da XP, em conformidade com a Resolução CVM nº 16/2021, os quais encontram-se registrados na Associação Nacional das Corretoras e Distribuidoras de Títulos e Valores Mobiliários – ANCORD. O agente autônomo de investimento não pode realizar consultoria, administração ou gestão de patrimônio de clientes, devendo atuar como intermediário e solicitar autorização prévia do cliente para a realização de qualquer operação no mercado de capitais.                                       </a:t>
          </a:r>
        </a:p>
        <a:p>
          <a:r>
            <a:rPr lang="pt-BR" sz="1100" b="0" i="0">
              <a:effectLst/>
              <a:latin typeface="+mn-lt"/>
              <a:ea typeface="+mn-ea"/>
              <a:cs typeface="+mn-cs"/>
            </a:rPr>
            <a:t>7) Os produtos apresentados neste relatório podem não ser adequados para todos os tipos de cliente. Antes de qualquer decisão, os clientes deverão realizar o processo de suitability e confirmar se os produtos apresentados são indicados para o seu perfil de investidor. Este material não sugere qualquer alteração de carteira, mas somente orientação sobre produtos adequados a determinado perfil de investidor.                                            </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agentes autônomos da XP e clientes da XP, podendo também ser divulgado no site da XP. Fica proibida sua reprodução ou redistribuição para qualquer pessoa, no todo ou em parte, qualquer que seja o propósito, sem o prévio consentimento expresso da XP Investimentos.                                 </a:t>
          </a:r>
        </a:p>
        <a:p>
          <a:r>
            <a:rPr lang="pt-BR" sz="1100" b="0" i="0">
              <a:effectLst/>
              <a:latin typeface="+mn-lt"/>
              <a:ea typeface="+mn-ea"/>
              <a:cs typeface="+mn-cs"/>
            </a:rPr>
            <a:t>10)SAC.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11)O custo da operação e a política de cobrança estão definidos nas tabelas de custos operacionais disponibilizadas no site da XP Investimentos: www.xpi.com.br.                                       </a:t>
          </a:r>
        </a:p>
        <a:p>
          <a:r>
            <a:rPr lang="pt-BR" sz="1100" b="0" i="0">
              <a:effectLst/>
              <a:latin typeface="+mn-lt"/>
              <a:ea typeface="+mn-ea"/>
              <a:cs typeface="+mn-cs"/>
            </a:rPr>
            <a:t>12)A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 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 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O investimento em ações é indicado para investidores de perfil moderado e agressivo, de acordo com a política de suitability praticada pela XP Investimentos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 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 podem afetar o desempenho do investimento, podendo resultar até mesmo em significativas perdas patrimoniais. A duração recomendada para o investimento é de médio-longo prazo. Não há quaisquer garantias sobre o patrimônio do cliente neste tipo de produto                                            </a:t>
          </a:r>
        </a:p>
        <a:p>
          <a:r>
            <a:rPr lang="pt-BR" sz="1100" b="0" i="0">
              <a:effectLst/>
              <a:latin typeface="+mn-lt"/>
              <a:ea typeface="+mn-ea"/>
              <a:cs typeface="+mn-cs"/>
            </a:rPr>
            <a:t>15)O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 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 capital investido. A duração recomendada para o investimento é de curto prazo e o patrimônio do cliente não está garantido neste tipo de produto.                                            </a:t>
          </a:r>
        </a:p>
        <a:p>
          <a:r>
            <a:rPr lang="pt-BR" sz="1100" b="0" i="0">
              <a:effectLst/>
              <a:latin typeface="+mn-lt"/>
              <a:ea typeface="+mn-ea"/>
              <a:cs typeface="+mn-cs"/>
            </a:rPr>
            <a:t>16)O investimento em termos é indicado para investidores de perfil agressivo, de acordo com a política de suitability praticada pela XP Investimentos. São contratos para compra ou a venda de uma determinada quantidade de ações, a um preço fixado, para liquidação em prazo determinado. O prazo do contrato a Termo é livremente escolhido pelos investidores, obedecendo o prazo mínimo de 16 dias e máximo de 999 dias 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17)O investimento em Mercados Futuros embute riscos de perdas patrimoniais significativos, e por isso é indicado para investidores de perfil agressivo, de acordo com a política de suitability praticada pela XP Investimentos.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 macroeconômico podem afetar o desempenho do investimento.                                    </a:t>
          </a:r>
        </a:p>
        <a:p>
          <a:r>
            <a:rPr lang="pt-BR" sz="1100" b="0" i="0">
              <a:effectLst/>
              <a:latin typeface="+mn-lt"/>
              <a:ea typeface="+mn-ea"/>
              <a:cs typeface="+mn-cs"/>
            </a:rPr>
            <a:t>18)ESTA INSTITUIÇÃO É ADERENTE AO CÓDIGO ANBIMA DE REGULAÇÃO E MELHORES PRÁTICAS PARA ATIVIDADE DE DISTRIBUIÇÃO DE PRODUTOS DE INVESTIMENTO NO VAREJO.                                  </a:t>
          </a:r>
        </a:p>
        <a:p>
          <a:r>
            <a:rPr lang="pt-BR" sz="1100" b="0" i="0">
              <a:effectLst/>
              <a:latin typeface="+mn-lt"/>
              <a:ea typeface="+mn-ea"/>
              <a:cs typeface="+mn-cs"/>
            </a:rPr>
            <a:t>“Disclaimer para utilização na situação em que o emissor esteja restrito em RF/RV: Em atendimento à Resolução CVM nº20/2021, informamos que a XP Investimentos CCTVM S.A. e/ou suas afiliadas (“”XP Investimentos”” ou “”XP””) mantém relacionamento comercial com a sociedade [informar nome do emissor], inclusive prestando serviços de assessoria com interesses financeiros e comerciais relevantes. Assim, o leitor deve ter ciência de tal informação e fazer sua própria análise e julgamento sobre eventual existência de conflito de interesses ou sobre a imparcialidade deste relatório. Cabe ressaltar que, opiniões emitidas anteriormente sobre a sociedade não estão abarcadas pelo posicionamento vigente. A cobertura da companhia emissora está suspensa por ora, mas o que foi publicado até então não perde sua validade ou eficácia. A XP Investimentos, expressamente, se limita e reserva o direito de recursar-se a atender qualquer solicitação baseada no conteúdo de informações especulativas sobre o relacionamento com a referida sociedade. ”      </a:t>
          </a:r>
        </a:p>
        <a:p>
          <a:br>
            <a:rPr lang="pt-BR"/>
          </a:br>
          <a:endParaRPr kumimoji="0" lang="pt-BR" sz="1100" b="0" i="0" u="none" strike="noStrike" cap="none" spc="0" normalizeH="0" baseline="0">
            <a:ln>
              <a:noFill/>
            </a:ln>
            <a:solidFill>
              <a:srgbClr val="000000"/>
            </a:solidFill>
            <a:effectLst/>
            <a:uFillTx/>
            <a:latin typeface="+mn-lt"/>
            <a:ea typeface="+mn-ea"/>
            <a:cs typeface="+mn-cs"/>
            <a:sym typeface="Helvetica"/>
          </a:endParaRP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274" zoomScaleNormal="100" workbookViewId="0">
      <selection activeCell="X278" sqref="X278"/>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21" t="s">
        <v>12</v>
      </c>
      <c r="W6" s="21" t="s">
        <v>13</v>
      </c>
      <c r="X6" s="21"/>
      <c r="Y6" s="21" t="s">
        <v>0</v>
      </c>
    </row>
    <row r="7" spans="2:259" ht="15" customHeight="1" x14ac:dyDescent="0.25">
      <c r="B7" s="3"/>
      <c r="C7" s="31"/>
      <c r="D7" s="32"/>
      <c r="E7" s="32"/>
      <c r="F7" s="32"/>
      <c r="G7" s="32"/>
      <c r="H7" s="32"/>
      <c r="I7" s="32"/>
      <c r="J7" s="32"/>
      <c r="K7" s="32"/>
      <c r="L7" s="32"/>
      <c r="M7" s="32"/>
      <c r="N7" s="32"/>
      <c r="O7" s="33"/>
      <c r="P7" s="32"/>
      <c r="Q7" s="34"/>
      <c r="R7" s="23"/>
      <c r="V7" s="21">
        <f>COUNTIF($P$15:$P$350,"ALTA")</f>
        <v>203</v>
      </c>
      <c r="W7" s="21">
        <f>COUNTIF($P$15:$P$350,"Baixa")</f>
        <v>57</v>
      </c>
      <c r="X7" s="21"/>
      <c r="Y7" s="21">
        <f>V7+W7</f>
        <v>260</v>
      </c>
    </row>
    <row r="8" spans="2:259" ht="15" customHeight="1" x14ac:dyDescent="0.25">
      <c r="B8" s="3"/>
      <c r="C8" s="31"/>
      <c r="D8" s="32"/>
      <c r="E8" s="32"/>
      <c r="F8" s="32"/>
      <c r="G8" s="32"/>
      <c r="H8" s="32"/>
      <c r="I8" s="32"/>
      <c r="J8" s="32"/>
      <c r="K8" s="32"/>
      <c r="L8" s="32"/>
      <c r="M8" s="32"/>
      <c r="N8" s="32"/>
      <c r="O8" s="33"/>
      <c r="P8" s="32"/>
      <c r="Q8" s="34"/>
      <c r="R8" s="23"/>
      <c r="V8" s="37">
        <f>V7/Y7</f>
        <v>0.78076923076923077</v>
      </c>
      <c r="W8" s="37">
        <f>W7/Y7</f>
        <v>0.21923076923076923</v>
      </c>
      <c r="X8" s="21"/>
      <c r="Y8" s="21"/>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c r="U10" s="1" t="s">
        <v>14</v>
      </c>
    </row>
    <row r="11" spans="2:259" ht="31.5" customHeight="1" x14ac:dyDescent="0.25">
      <c r="B11" s="3"/>
      <c r="C11" s="48" t="s">
        <v>2</v>
      </c>
      <c r="D11" s="48"/>
      <c r="E11" s="48"/>
      <c r="F11" s="48"/>
      <c r="G11" s="48"/>
      <c r="H11" s="48"/>
      <c r="I11" s="48"/>
      <c r="J11" s="48"/>
      <c r="K11" s="48"/>
      <c r="L11" s="48"/>
      <c r="M11" s="48"/>
      <c r="N11" s="48"/>
      <c r="O11" s="48"/>
      <c r="P11" s="48"/>
      <c r="Q11" s="49"/>
      <c r="R11" s="4"/>
    </row>
    <row r="12" spans="2:259" ht="136.5" customHeight="1" x14ac:dyDescent="0.25">
      <c r="B12" s="3"/>
      <c r="C12" s="46" t="s">
        <v>11</v>
      </c>
      <c r="D12" s="47"/>
      <c r="E12" s="47"/>
      <c r="F12" s="47"/>
      <c r="G12" s="47"/>
      <c r="H12" s="47"/>
      <c r="I12" s="47"/>
      <c r="J12" s="47"/>
      <c r="K12" s="47"/>
      <c r="L12" s="47"/>
      <c r="M12" s="47"/>
      <c r="N12" s="47"/>
      <c r="O12" s="47"/>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45806</v>
      </c>
      <c r="R13" s="23"/>
    </row>
    <row r="14" spans="2:259" ht="25.15" customHeight="1" x14ac:dyDescent="0.25">
      <c r="B14" s="3"/>
      <c r="C14" s="44" t="s">
        <v>0</v>
      </c>
      <c r="D14" s="44"/>
      <c r="E14" s="6"/>
      <c r="F14" s="44" t="s">
        <v>1</v>
      </c>
      <c r="G14" s="44"/>
      <c r="H14" s="44"/>
      <c r="I14" s="6"/>
      <c r="J14" s="45" t="s">
        <v>5</v>
      </c>
      <c r="K14" s="45"/>
      <c r="L14" s="45"/>
      <c r="M14" s="7"/>
      <c r="N14" s="7" t="s">
        <v>6</v>
      </c>
      <c r="O14" s="6" t="s">
        <v>7</v>
      </c>
      <c r="P14" s="5" t="s">
        <v>8</v>
      </c>
      <c r="Q14" s="8" t="s">
        <v>10</v>
      </c>
      <c r="R14" s="4"/>
    </row>
    <row r="15" spans="2:259" s="12" customFormat="1" ht="54" customHeight="1" x14ac:dyDescent="0.25">
      <c r="B15" s="3"/>
      <c r="C15" s="9" t="s">
        <v>15</v>
      </c>
      <c r="D15" s="19" t="s">
        <v>16</v>
      </c>
      <c r="E15" s="16"/>
      <c r="F15" s="18">
        <v>14.19</v>
      </c>
      <c r="G15" s="18">
        <v>13.08</v>
      </c>
      <c r="H15" s="18">
        <v>11.97</v>
      </c>
      <c r="I15" s="17"/>
      <c r="J15" s="18">
        <v>14.59</v>
      </c>
      <c r="K15" s="18">
        <v>16.8</v>
      </c>
      <c r="L15" s="18">
        <v>20.39</v>
      </c>
      <c r="M15" s="18"/>
      <c r="N15" s="18">
        <v>41.780523144</v>
      </c>
      <c r="O15" s="18">
        <v>22.534007713999998</v>
      </c>
      <c r="P15" s="19" t="s">
        <v>17</v>
      </c>
      <c r="Q15" s="14" t="s">
        <v>503</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18</v>
      </c>
      <c r="D16" s="20" t="s">
        <v>19</v>
      </c>
      <c r="E16" s="16"/>
      <c r="F16" s="17">
        <v>21.88</v>
      </c>
      <c r="G16" s="17">
        <v>20.92</v>
      </c>
      <c r="H16" s="17">
        <v>19.97</v>
      </c>
      <c r="I16" s="17"/>
      <c r="J16" s="17">
        <v>22.22</v>
      </c>
      <c r="K16" s="17">
        <v>24.12</v>
      </c>
      <c r="L16" s="17">
        <v>27.2</v>
      </c>
      <c r="M16" s="17"/>
      <c r="N16" s="17">
        <v>62.887538730999999</v>
      </c>
      <c r="O16" s="36">
        <v>10.825369857</v>
      </c>
      <c r="P16" s="20" t="s">
        <v>20</v>
      </c>
      <c r="Q16" s="15" t="s">
        <v>504</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455</v>
      </c>
      <c r="D17" s="19" t="s">
        <v>456</v>
      </c>
      <c r="E17" s="16"/>
      <c r="F17" s="18">
        <v>23.59</v>
      </c>
      <c r="G17" s="18">
        <v>19.82</v>
      </c>
      <c r="H17" s="18">
        <v>16.059999999999999</v>
      </c>
      <c r="I17" s="17"/>
      <c r="J17" s="18">
        <v>23.93</v>
      </c>
      <c r="K17" s="18">
        <v>31.45</v>
      </c>
      <c r="L17" s="18">
        <v>43.62</v>
      </c>
      <c r="M17" s="18"/>
      <c r="N17" s="18">
        <v>34.072364434999997</v>
      </c>
      <c r="O17" s="18">
        <v>5.1993566238</v>
      </c>
      <c r="P17" s="19" t="s">
        <v>17</v>
      </c>
      <c r="Q17" s="14" t="s">
        <v>505</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21</v>
      </c>
      <c r="D18" s="20" t="s">
        <v>22</v>
      </c>
      <c r="E18" s="16"/>
      <c r="F18" s="17">
        <v>21.89</v>
      </c>
      <c r="G18" s="17">
        <v>20.32</v>
      </c>
      <c r="H18" s="17">
        <v>18.760000000000002</v>
      </c>
      <c r="I18" s="17"/>
      <c r="J18" s="17">
        <v>22.41</v>
      </c>
      <c r="K18" s="17">
        <v>25.53</v>
      </c>
      <c r="L18" s="17">
        <v>30.59</v>
      </c>
      <c r="M18" s="17"/>
      <c r="N18" s="17">
        <v>68.517727965000006</v>
      </c>
      <c r="O18" s="36">
        <v>73.832780475999996</v>
      </c>
      <c r="P18" s="20" t="s">
        <v>20</v>
      </c>
      <c r="Q18" s="15" t="s">
        <v>506</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23</v>
      </c>
      <c r="D19" s="19" t="s">
        <v>24</v>
      </c>
      <c r="E19" s="16"/>
      <c r="F19" s="18">
        <v>9.1199999999999992</v>
      </c>
      <c r="G19" s="18">
        <v>7.98</v>
      </c>
      <c r="H19" s="18">
        <v>6.84</v>
      </c>
      <c r="I19" s="17"/>
      <c r="J19" s="18">
        <v>9.5500000000000007</v>
      </c>
      <c r="K19" s="18">
        <v>11.82</v>
      </c>
      <c r="L19" s="18">
        <v>15.51</v>
      </c>
      <c r="M19" s="18"/>
      <c r="N19" s="18">
        <v>66.457122280999997</v>
      </c>
      <c r="O19" s="18">
        <v>26.846491524000001</v>
      </c>
      <c r="P19" s="19" t="s">
        <v>20</v>
      </c>
      <c r="Q19" s="14" t="s">
        <v>507</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25</v>
      </c>
      <c r="D20" s="20" t="s">
        <v>26</v>
      </c>
      <c r="E20" s="16"/>
      <c r="F20" s="17">
        <v>81.459999999999994</v>
      </c>
      <c r="G20" s="17">
        <v>71.91</v>
      </c>
      <c r="H20" s="17">
        <v>62.36</v>
      </c>
      <c r="I20" s="17"/>
      <c r="J20" s="17">
        <v>99.92</v>
      </c>
      <c r="K20" s="17">
        <v>119.01</v>
      </c>
      <c r="L20" s="17">
        <v>149.91</v>
      </c>
      <c r="M20" s="17"/>
      <c r="N20" s="17">
        <v>68.593787981999995</v>
      </c>
      <c r="O20" s="36">
        <v>24.731284382999998</v>
      </c>
      <c r="P20" s="20" t="s">
        <v>20</v>
      </c>
      <c r="Q20" s="15" t="s">
        <v>508</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27</v>
      </c>
      <c r="D21" s="19" t="s">
        <v>28</v>
      </c>
      <c r="E21" s="16"/>
      <c r="F21" s="18">
        <v>30.85</v>
      </c>
      <c r="G21" s="18">
        <v>28.97</v>
      </c>
      <c r="H21" s="18">
        <v>27.09</v>
      </c>
      <c r="I21" s="17"/>
      <c r="J21" s="18">
        <v>31.57</v>
      </c>
      <c r="K21" s="18">
        <v>35.32</v>
      </c>
      <c r="L21" s="18">
        <v>41.38</v>
      </c>
      <c r="M21" s="18"/>
      <c r="N21" s="18">
        <v>60.768448141</v>
      </c>
      <c r="O21" s="18">
        <v>28.556480000000001</v>
      </c>
      <c r="P21" s="19" t="s">
        <v>20</v>
      </c>
      <c r="Q21" s="14" t="s">
        <v>509</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29</v>
      </c>
      <c r="D22" s="20" t="s">
        <v>30</v>
      </c>
      <c r="E22" s="16"/>
      <c r="F22" s="17">
        <v>58.24</v>
      </c>
      <c r="G22" s="17">
        <v>51.04</v>
      </c>
      <c r="H22" s="17">
        <v>43.84</v>
      </c>
      <c r="I22" s="17"/>
      <c r="J22" s="17">
        <v>70.8</v>
      </c>
      <c r="K22" s="17">
        <v>85.19</v>
      </c>
      <c r="L22" s="17">
        <v>108.48</v>
      </c>
      <c r="M22" s="17"/>
      <c r="N22" s="17">
        <v>60.690176098000002</v>
      </c>
      <c r="O22" s="36">
        <v>16.610351418999997</v>
      </c>
      <c r="P22" s="20" t="s">
        <v>20</v>
      </c>
      <c r="Q22" s="15" t="s">
        <v>510</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31</v>
      </c>
      <c r="D23" s="19" t="s">
        <v>32</v>
      </c>
      <c r="E23" s="16"/>
      <c r="F23" s="18">
        <v>14.09</v>
      </c>
      <c r="G23" s="18">
        <v>12.73</v>
      </c>
      <c r="H23" s="18">
        <v>11.38</v>
      </c>
      <c r="I23" s="17"/>
      <c r="J23" s="18">
        <v>14.22</v>
      </c>
      <c r="K23" s="18">
        <v>16.920000000000002</v>
      </c>
      <c r="L23" s="18">
        <v>21.29</v>
      </c>
      <c r="M23" s="18"/>
      <c r="N23" s="18">
        <v>45.861600967000001</v>
      </c>
      <c r="O23" s="18">
        <v>357.27229433000002</v>
      </c>
      <c r="P23" s="19" t="s">
        <v>17</v>
      </c>
      <c r="Q23" s="14" t="s">
        <v>511</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33</v>
      </c>
      <c r="D24" s="20" t="s">
        <v>34</v>
      </c>
      <c r="E24" s="16"/>
      <c r="F24" s="17">
        <v>135.99</v>
      </c>
      <c r="G24" s="17">
        <v>123.37</v>
      </c>
      <c r="H24" s="17">
        <v>110.75</v>
      </c>
      <c r="I24" s="17"/>
      <c r="J24" s="17">
        <v>151.69999999999999</v>
      </c>
      <c r="K24" s="17">
        <v>176.93</v>
      </c>
      <c r="L24" s="17">
        <v>217.77</v>
      </c>
      <c r="M24" s="17"/>
      <c r="N24" s="17">
        <v>71.814166653000001</v>
      </c>
      <c r="O24" s="36">
        <v>10.998665381</v>
      </c>
      <c r="P24" s="20" t="s">
        <v>20</v>
      </c>
      <c r="Q24" s="15" t="s">
        <v>512</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35</v>
      </c>
      <c r="D25" s="19" t="s">
        <v>36</v>
      </c>
      <c r="E25" s="16"/>
      <c r="F25" s="18">
        <v>5.18</v>
      </c>
      <c r="G25" s="18">
        <v>3.8</v>
      </c>
      <c r="H25" s="18">
        <v>2.42</v>
      </c>
      <c r="I25" s="17"/>
      <c r="J25" s="18">
        <v>5.27</v>
      </c>
      <c r="K25" s="18">
        <v>8.02</v>
      </c>
      <c r="L25" s="18">
        <v>12.47</v>
      </c>
      <c r="M25" s="18"/>
      <c r="N25" s="18">
        <v>43.341004521999999</v>
      </c>
      <c r="O25" s="18">
        <v>11.853246857</v>
      </c>
      <c r="P25" s="19" t="s">
        <v>17</v>
      </c>
      <c r="Q25" s="14" t="s">
        <v>513</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37</v>
      </c>
      <c r="D26" s="20" t="s">
        <v>38</v>
      </c>
      <c r="E26" s="16"/>
      <c r="F26" s="17" t="s">
        <v>39</v>
      </c>
      <c r="G26" s="17" t="s">
        <v>39</v>
      </c>
      <c r="H26" s="17" t="s">
        <v>39</v>
      </c>
      <c r="I26" s="17"/>
      <c r="J26" s="17" t="s">
        <v>39</v>
      </c>
      <c r="K26" s="17" t="s">
        <v>39</v>
      </c>
      <c r="L26" s="17" t="s">
        <v>39</v>
      </c>
      <c r="M26" s="17"/>
      <c r="N26" s="17" t="s">
        <v>39</v>
      </c>
      <c r="O26" s="36" t="s">
        <v>39</v>
      </c>
      <c r="P26" s="20" t="s">
        <v>39</v>
      </c>
      <c r="Q26" s="15" t="s">
        <v>40</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41</v>
      </c>
      <c r="D27" s="19" t="s">
        <v>42</v>
      </c>
      <c r="E27" s="16"/>
      <c r="F27" s="18">
        <v>56.84</v>
      </c>
      <c r="G27" s="18">
        <v>50.14</v>
      </c>
      <c r="H27" s="18">
        <v>43.45</v>
      </c>
      <c r="I27" s="17"/>
      <c r="J27" s="18">
        <v>57.58</v>
      </c>
      <c r="K27" s="18">
        <v>70.959999999999994</v>
      </c>
      <c r="L27" s="18">
        <v>92.62</v>
      </c>
      <c r="M27" s="18"/>
      <c r="N27" s="18">
        <v>45.257871180000002</v>
      </c>
      <c r="O27" s="18">
        <v>14.651979146</v>
      </c>
      <c r="P27" s="19" t="s">
        <v>17</v>
      </c>
      <c r="Q27" s="14" t="s">
        <v>514</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457</v>
      </c>
      <c r="D28" s="20" t="s">
        <v>458</v>
      </c>
      <c r="E28" s="16"/>
      <c r="F28" s="17">
        <v>4.4400000000000004</v>
      </c>
      <c r="G28" s="17">
        <v>3.92</v>
      </c>
      <c r="H28" s="17">
        <v>3.41</v>
      </c>
      <c r="I28" s="17"/>
      <c r="J28" s="17">
        <v>5.22</v>
      </c>
      <c r="K28" s="17">
        <v>6.24</v>
      </c>
      <c r="L28" s="17">
        <v>7.89</v>
      </c>
      <c r="M28" s="17"/>
      <c r="N28" s="17">
        <v>59.837904858000002</v>
      </c>
      <c r="O28" s="36">
        <v>3.6538589523999998</v>
      </c>
      <c r="P28" s="20" t="s">
        <v>20</v>
      </c>
      <c r="Q28" s="15" t="s">
        <v>515</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43</v>
      </c>
      <c r="D29" s="19" t="s">
        <v>44</v>
      </c>
      <c r="E29" s="16"/>
      <c r="F29" s="18">
        <v>11.21</v>
      </c>
      <c r="G29" s="18">
        <v>9.52</v>
      </c>
      <c r="H29" s="18">
        <v>7.84</v>
      </c>
      <c r="I29" s="17"/>
      <c r="J29" s="18">
        <v>11.55</v>
      </c>
      <c r="K29" s="18">
        <v>14.91</v>
      </c>
      <c r="L29" s="18">
        <v>20.350000000000001</v>
      </c>
      <c r="M29" s="18"/>
      <c r="N29" s="18">
        <v>79.867242055000006</v>
      </c>
      <c r="O29" s="18">
        <v>152.63945952</v>
      </c>
      <c r="P29" s="19" t="s">
        <v>20</v>
      </c>
      <c r="Q29" s="14" t="s">
        <v>516</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45</v>
      </c>
      <c r="D30" s="20" t="s">
        <v>46</v>
      </c>
      <c r="E30" s="16"/>
      <c r="F30" s="17">
        <v>40.4</v>
      </c>
      <c r="G30" s="17">
        <v>34.159999999999997</v>
      </c>
      <c r="H30" s="17">
        <v>27.93</v>
      </c>
      <c r="I30" s="17"/>
      <c r="J30" s="17">
        <v>42.93</v>
      </c>
      <c r="K30" s="17">
        <v>55.39</v>
      </c>
      <c r="L30" s="17">
        <v>75.569999999999993</v>
      </c>
      <c r="M30" s="17"/>
      <c r="N30" s="17">
        <v>78.670248392000005</v>
      </c>
      <c r="O30" s="36">
        <v>11.554380686</v>
      </c>
      <c r="P30" s="20" t="s">
        <v>20</v>
      </c>
      <c r="Q30" s="15" t="s">
        <v>517</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47</v>
      </c>
      <c r="D31" s="19" t="s">
        <v>48</v>
      </c>
      <c r="E31" s="16"/>
      <c r="F31" s="18">
        <v>9.69</v>
      </c>
      <c r="G31" s="18">
        <v>8.8699999999999992</v>
      </c>
      <c r="H31" s="18">
        <v>8.0500000000000007</v>
      </c>
      <c r="I31" s="17"/>
      <c r="J31" s="18">
        <v>9.93</v>
      </c>
      <c r="K31" s="18">
        <v>11.56</v>
      </c>
      <c r="L31" s="18">
        <v>14.19</v>
      </c>
      <c r="M31" s="18"/>
      <c r="N31" s="18">
        <v>76.504035561999999</v>
      </c>
      <c r="O31" s="18">
        <v>46.762101000000001</v>
      </c>
      <c r="P31" s="19" t="s">
        <v>20</v>
      </c>
      <c r="Q31" s="14" t="s">
        <v>518</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519</v>
      </c>
      <c r="D32" s="20" t="s">
        <v>520</v>
      </c>
      <c r="E32" s="16"/>
      <c r="F32" s="17">
        <v>0.74</v>
      </c>
      <c r="G32" s="17">
        <v>0.51</v>
      </c>
      <c r="H32" s="17">
        <v>0.28000000000000003</v>
      </c>
      <c r="I32" s="17"/>
      <c r="J32" s="17">
        <v>0.78</v>
      </c>
      <c r="K32" s="17">
        <v>1.23</v>
      </c>
      <c r="L32" s="17">
        <v>1.97</v>
      </c>
      <c r="M32" s="17"/>
      <c r="N32" s="17">
        <v>26.885270469999998</v>
      </c>
      <c r="O32" s="36">
        <v>4.0524214285999998</v>
      </c>
      <c r="P32" s="20" t="s">
        <v>17</v>
      </c>
      <c r="Q32" s="15" t="s">
        <v>521</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459</v>
      </c>
      <c r="D33" s="19" t="s">
        <v>460</v>
      </c>
      <c r="E33" s="16"/>
      <c r="F33" s="18">
        <v>0.69</v>
      </c>
      <c r="G33" s="18">
        <v>0.33</v>
      </c>
      <c r="H33" s="18">
        <v>-0.02</v>
      </c>
      <c r="I33" s="17"/>
      <c r="J33" s="18">
        <v>0.71</v>
      </c>
      <c r="K33" s="18">
        <v>1.42</v>
      </c>
      <c r="L33" s="18">
        <v>2.59</v>
      </c>
      <c r="M33" s="18"/>
      <c r="N33" s="18">
        <v>35.137160514999998</v>
      </c>
      <c r="O33" s="18">
        <v>1.8147013810000001</v>
      </c>
      <c r="P33" s="19" t="s">
        <v>17</v>
      </c>
      <c r="Q33" s="14" t="s">
        <v>522</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49</v>
      </c>
      <c r="D34" s="20" t="s">
        <v>50</v>
      </c>
      <c r="E34" s="16"/>
      <c r="F34" s="17">
        <v>0.94</v>
      </c>
      <c r="G34" s="17">
        <v>-0.25</v>
      </c>
      <c r="H34" s="17">
        <v>-1.44</v>
      </c>
      <c r="I34" s="17"/>
      <c r="J34" s="17">
        <v>1.0900000000000001</v>
      </c>
      <c r="K34" s="17">
        <v>3.47</v>
      </c>
      <c r="L34" s="17">
        <v>7.33</v>
      </c>
      <c r="M34" s="17"/>
      <c r="N34" s="17">
        <v>24.787896813</v>
      </c>
      <c r="O34" s="36">
        <v>143.66448324000001</v>
      </c>
      <c r="P34" s="20" t="s">
        <v>17</v>
      </c>
      <c r="Q34" s="15" t="s">
        <v>523</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51</v>
      </c>
      <c r="D35" s="19" t="s">
        <v>52</v>
      </c>
      <c r="E35" s="16"/>
      <c r="F35" s="18">
        <v>41.43</v>
      </c>
      <c r="G35" s="18">
        <v>34.04</v>
      </c>
      <c r="H35" s="18">
        <v>26.65</v>
      </c>
      <c r="I35" s="17"/>
      <c r="J35" s="18">
        <v>45.15</v>
      </c>
      <c r="K35" s="18">
        <v>59.92</v>
      </c>
      <c r="L35" s="18">
        <v>83.83</v>
      </c>
      <c r="M35" s="18"/>
      <c r="N35" s="18">
        <v>62.006817519000002</v>
      </c>
      <c r="O35" s="18">
        <v>119.34679247</v>
      </c>
      <c r="P35" s="19" t="s">
        <v>20</v>
      </c>
      <c r="Q35" s="14" t="s">
        <v>524</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53</v>
      </c>
      <c r="D36" s="20" t="s">
        <v>54</v>
      </c>
      <c r="E36" s="16"/>
      <c r="F36" s="17">
        <v>14.15</v>
      </c>
      <c r="G36" s="17">
        <v>12.6</v>
      </c>
      <c r="H36" s="17">
        <v>11.06</v>
      </c>
      <c r="I36" s="17"/>
      <c r="J36" s="17">
        <v>15.11</v>
      </c>
      <c r="K36" s="17">
        <v>18.190000000000001</v>
      </c>
      <c r="L36" s="17">
        <v>23.18</v>
      </c>
      <c r="M36" s="17"/>
      <c r="N36" s="17">
        <v>52.534904163</v>
      </c>
      <c r="O36" s="36">
        <v>676.81041871000002</v>
      </c>
      <c r="P36" s="20" t="s">
        <v>20</v>
      </c>
      <c r="Q36" s="15" t="s">
        <v>525</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55</v>
      </c>
      <c r="D37" s="19" t="s">
        <v>56</v>
      </c>
      <c r="E37" s="16"/>
      <c r="F37" s="18">
        <v>3.7</v>
      </c>
      <c r="G37" s="18">
        <v>3.57</v>
      </c>
      <c r="H37" s="18">
        <v>3.44</v>
      </c>
      <c r="I37" s="17"/>
      <c r="J37" s="18">
        <v>3.73</v>
      </c>
      <c r="K37" s="18">
        <v>3.98</v>
      </c>
      <c r="L37" s="18">
        <v>4.4000000000000004</v>
      </c>
      <c r="M37" s="18"/>
      <c r="N37" s="18">
        <v>44.484049755000001</v>
      </c>
      <c r="O37" s="18">
        <v>1.7462955238</v>
      </c>
      <c r="P37" s="19" t="s">
        <v>17</v>
      </c>
      <c r="Q37" s="14" t="s">
        <v>526</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57</v>
      </c>
      <c r="D38" s="20" t="s">
        <v>58</v>
      </c>
      <c r="E38" s="16"/>
      <c r="F38" s="17">
        <v>8.6300000000000008</v>
      </c>
      <c r="G38" s="17">
        <v>7.74</v>
      </c>
      <c r="H38" s="17">
        <v>6.85</v>
      </c>
      <c r="I38" s="17"/>
      <c r="J38" s="17">
        <v>9.27</v>
      </c>
      <c r="K38" s="17">
        <v>11.04</v>
      </c>
      <c r="L38" s="17">
        <v>13.91</v>
      </c>
      <c r="M38" s="17"/>
      <c r="N38" s="17">
        <v>85.161364711000004</v>
      </c>
      <c r="O38" s="36">
        <v>12.14129719</v>
      </c>
      <c r="P38" s="20" t="s">
        <v>20</v>
      </c>
      <c r="Q38" s="15" t="s">
        <v>527</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59</v>
      </c>
      <c r="D39" s="19" t="s">
        <v>60</v>
      </c>
      <c r="E39" s="16"/>
      <c r="F39" s="18">
        <v>12.13</v>
      </c>
      <c r="G39" s="18">
        <v>11.05</v>
      </c>
      <c r="H39" s="18">
        <v>9.9700000000000006</v>
      </c>
      <c r="I39" s="17"/>
      <c r="J39" s="18">
        <v>13.04</v>
      </c>
      <c r="K39" s="18">
        <v>15.19</v>
      </c>
      <c r="L39" s="18">
        <v>18.690000000000001</v>
      </c>
      <c r="M39" s="18"/>
      <c r="N39" s="18">
        <v>55.167815214000001</v>
      </c>
      <c r="O39" s="18">
        <v>17.735641999999999</v>
      </c>
      <c r="P39" s="19" t="s">
        <v>20</v>
      </c>
      <c r="Q39" s="14" t="s">
        <v>528</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61</v>
      </c>
      <c r="D40" s="20" t="s">
        <v>62</v>
      </c>
      <c r="E40" s="16"/>
      <c r="F40" s="17">
        <v>37.909999999999997</v>
      </c>
      <c r="G40" s="17">
        <v>35.53</v>
      </c>
      <c r="H40" s="17">
        <v>33.15</v>
      </c>
      <c r="I40" s="17"/>
      <c r="J40" s="17">
        <v>38.6</v>
      </c>
      <c r="K40" s="17">
        <v>43.35</v>
      </c>
      <c r="L40" s="17">
        <v>51.04</v>
      </c>
      <c r="M40" s="17"/>
      <c r="N40" s="17">
        <v>42.297410550999999</v>
      </c>
      <c r="O40" s="36">
        <v>222.65474943000001</v>
      </c>
      <c r="P40" s="20" t="s">
        <v>17</v>
      </c>
      <c r="Q40" s="15" t="s">
        <v>529</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63</v>
      </c>
      <c r="D41" s="19" t="s">
        <v>64</v>
      </c>
      <c r="E41" s="16"/>
      <c r="F41" s="18">
        <v>18.670000000000002</v>
      </c>
      <c r="G41" s="18">
        <v>16.29</v>
      </c>
      <c r="H41" s="18">
        <v>13.92</v>
      </c>
      <c r="I41" s="17"/>
      <c r="J41" s="18">
        <v>19</v>
      </c>
      <c r="K41" s="18">
        <v>23.74</v>
      </c>
      <c r="L41" s="18">
        <v>31.41</v>
      </c>
      <c r="M41" s="18"/>
      <c r="N41" s="18">
        <v>51.048773242999999</v>
      </c>
      <c r="O41" s="18">
        <v>4.3971429523999994</v>
      </c>
      <c r="P41" s="19" t="s">
        <v>17</v>
      </c>
      <c r="Q41" s="14" t="s">
        <v>530</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65</v>
      </c>
      <c r="D42" s="20" t="s">
        <v>66</v>
      </c>
      <c r="E42" s="16"/>
      <c r="F42" s="17">
        <v>143.22</v>
      </c>
      <c r="G42" s="17">
        <v>135.84</v>
      </c>
      <c r="H42" s="17">
        <v>128.46</v>
      </c>
      <c r="I42" s="17"/>
      <c r="J42" s="17">
        <v>144.59</v>
      </c>
      <c r="K42" s="17">
        <v>159.34</v>
      </c>
      <c r="L42" s="17">
        <v>183.21</v>
      </c>
      <c r="M42" s="17"/>
      <c r="N42" s="17">
        <v>43.259181986000002</v>
      </c>
      <c r="O42" s="36">
        <v>7.5205628181000002</v>
      </c>
      <c r="P42" s="20" t="s">
        <v>17</v>
      </c>
      <c r="Q42" s="15" t="s">
        <v>531</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67</v>
      </c>
      <c r="D43" s="20" t="s">
        <v>68</v>
      </c>
      <c r="E43" s="16"/>
      <c r="F43" s="17">
        <v>14.16</v>
      </c>
      <c r="G43" s="17">
        <v>13.14</v>
      </c>
      <c r="H43" s="17">
        <v>12.13</v>
      </c>
      <c r="I43" s="17"/>
      <c r="J43" s="17">
        <v>14.67</v>
      </c>
      <c r="K43" s="17">
        <v>16.690000000000001</v>
      </c>
      <c r="L43" s="17">
        <v>19.96</v>
      </c>
      <c r="M43" s="17"/>
      <c r="N43" s="17">
        <v>60.499721608999998</v>
      </c>
      <c r="O43" s="36">
        <v>5.6639025238</v>
      </c>
      <c r="P43" s="20" t="s">
        <v>20</v>
      </c>
      <c r="Q43" s="15" t="s">
        <v>532</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69</v>
      </c>
      <c r="D44" s="19" t="s">
        <v>70</v>
      </c>
      <c r="E44" s="16"/>
      <c r="F44" s="18">
        <v>11.32</v>
      </c>
      <c r="G44" s="18">
        <v>10.48</v>
      </c>
      <c r="H44" s="18">
        <v>9.65</v>
      </c>
      <c r="I44" s="17"/>
      <c r="J44" s="18">
        <v>12.25</v>
      </c>
      <c r="K44" s="18">
        <v>13.91</v>
      </c>
      <c r="L44" s="18">
        <v>16.61</v>
      </c>
      <c r="M44" s="18"/>
      <c r="N44" s="18">
        <v>58.103991299</v>
      </c>
      <c r="O44" s="18">
        <v>10.398739380999999</v>
      </c>
      <c r="P44" s="19" t="s">
        <v>20</v>
      </c>
      <c r="Q44" s="14" t="s">
        <v>533</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534</v>
      </c>
      <c r="D45" s="20" t="s">
        <v>535</v>
      </c>
      <c r="E45" s="16"/>
      <c r="F45" s="17">
        <v>176.58</v>
      </c>
      <c r="G45" s="17">
        <v>163.96</v>
      </c>
      <c r="H45" s="17">
        <v>151.34</v>
      </c>
      <c r="I45" s="17"/>
      <c r="J45" s="17">
        <v>179.23</v>
      </c>
      <c r="K45" s="17">
        <v>204.46</v>
      </c>
      <c r="L45" s="17">
        <v>245.29</v>
      </c>
      <c r="M45" s="17"/>
      <c r="N45" s="17">
        <v>66.355813462</v>
      </c>
      <c r="O45" s="36">
        <v>1.1111432448</v>
      </c>
      <c r="P45" s="20" t="s">
        <v>20</v>
      </c>
      <c r="Q45" s="15" t="s">
        <v>536</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71</v>
      </c>
      <c r="D46" s="19" t="s">
        <v>72</v>
      </c>
      <c r="E46" s="16"/>
      <c r="F46" s="18">
        <v>15.39</v>
      </c>
      <c r="G46" s="18">
        <v>14.28</v>
      </c>
      <c r="H46" s="18">
        <v>13.18</v>
      </c>
      <c r="I46" s="17"/>
      <c r="J46" s="18">
        <v>16</v>
      </c>
      <c r="K46" s="18">
        <v>18.2</v>
      </c>
      <c r="L46" s="18">
        <v>21.76</v>
      </c>
      <c r="M46" s="18"/>
      <c r="N46" s="18">
        <v>65.350974108000003</v>
      </c>
      <c r="O46" s="18">
        <v>4.0855136189999994</v>
      </c>
      <c r="P46" s="19" t="s">
        <v>20</v>
      </c>
      <c r="Q46" s="14" t="s">
        <v>537</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73</v>
      </c>
      <c r="D47" s="20" t="s">
        <v>74</v>
      </c>
      <c r="E47" s="16"/>
      <c r="F47" s="17">
        <v>13.71</v>
      </c>
      <c r="G47" s="17">
        <v>12.47</v>
      </c>
      <c r="H47" s="17">
        <v>11.24</v>
      </c>
      <c r="I47" s="17"/>
      <c r="J47" s="17">
        <v>14.04</v>
      </c>
      <c r="K47" s="17">
        <v>16.5</v>
      </c>
      <c r="L47" s="17">
        <v>20.5</v>
      </c>
      <c r="M47" s="17"/>
      <c r="N47" s="17">
        <v>77.470473291999994</v>
      </c>
      <c r="O47" s="36">
        <v>116.92536376</v>
      </c>
      <c r="P47" s="20" t="s">
        <v>20</v>
      </c>
      <c r="Q47" s="15" t="s">
        <v>538</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73</v>
      </c>
      <c r="D48" s="19" t="s">
        <v>75</v>
      </c>
      <c r="E48" s="16"/>
      <c r="F48" s="18">
        <v>16.04</v>
      </c>
      <c r="G48" s="18">
        <v>14.37</v>
      </c>
      <c r="H48" s="18">
        <v>12.71</v>
      </c>
      <c r="I48" s="17"/>
      <c r="J48" s="18">
        <v>16.32</v>
      </c>
      <c r="K48" s="18">
        <v>19.64</v>
      </c>
      <c r="L48" s="18">
        <v>25.02</v>
      </c>
      <c r="M48" s="18"/>
      <c r="N48" s="18">
        <v>80.935790204</v>
      </c>
      <c r="O48" s="18">
        <v>690.01921443000003</v>
      </c>
      <c r="P48" s="19" t="s">
        <v>20</v>
      </c>
      <c r="Q48" s="14" t="s">
        <v>539</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76</v>
      </c>
      <c r="D49" s="20" t="s">
        <v>461</v>
      </c>
      <c r="E49" s="16"/>
      <c r="F49" s="17">
        <v>14.8</v>
      </c>
      <c r="G49" s="17">
        <v>14.14</v>
      </c>
      <c r="H49" s="17">
        <v>13.49</v>
      </c>
      <c r="I49" s="17"/>
      <c r="J49" s="17">
        <v>15.24</v>
      </c>
      <c r="K49" s="17">
        <v>16.54</v>
      </c>
      <c r="L49" s="17">
        <v>18.66</v>
      </c>
      <c r="M49" s="17"/>
      <c r="N49" s="17">
        <v>35.792158950000001</v>
      </c>
      <c r="O49" s="36">
        <v>1.0636342857000001</v>
      </c>
      <c r="P49" s="20" t="s">
        <v>17</v>
      </c>
      <c r="Q49" s="15" t="s">
        <v>540</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76</v>
      </c>
      <c r="D50" s="19" t="s">
        <v>77</v>
      </c>
      <c r="E50" s="16"/>
      <c r="F50" s="18">
        <v>15.63</v>
      </c>
      <c r="G50" s="18">
        <v>14.82</v>
      </c>
      <c r="H50" s="18">
        <v>14.01</v>
      </c>
      <c r="I50" s="17"/>
      <c r="J50" s="18">
        <v>15.88</v>
      </c>
      <c r="K50" s="18">
        <v>17.489999999999998</v>
      </c>
      <c r="L50" s="18">
        <v>20.11</v>
      </c>
      <c r="M50" s="18"/>
      <c r="N50" s="18">
        <v>28.063609627999998</v>
      </c>
      <c r="O50" s="18">
        <v>66.643720856999991</v>
      </c>
      <c r="P50" s="19" t="s">
        <v>17</v>
      </c>
      <c r="Q50" s="14" t="s">
        <v>541</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78</v>
      </c>
      <c r="D51" s="20" t="s">
        <v>79</v>
      </c>
      <c r="E51" s="16"/>
      <c r="F51" s="17">
        <v>24.07</v>
      </c>
      <c r="G51" s="17">
        <v>22.22</v>
      </c>
      <c r="H51" s="17">
        <v>20.38</v>
      </c>
      <c r="I51" s="17"/>
      <c r="J51" s="17">
        <v>24.65</v>
      </c>
      <c r="K51" s="17">
        <v>28.33</v>
      </c>
      <c r="L51" s="17">
        <v>34.299999999999997</v>
      </c>
      <c r="M51" s="17"/>
      <c r="N51" s="17">
        <v>21.792675933999998</v>
      </c>
      <c r="O51" s="36">
        <v>903.55074347999994</v>
      </c>
      <c r="P51" s="20" t="s">
        <v>17</v>
      </c>
      <c r="Q51" s="15" t="s">
        <v>542</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80</v>
      </c>
      <c r="D52" s="19" t="s">
        <v>81</v>
      </c>
      <c r="E52" s="16"/>
      <c r="F52" s="18">
        <v>21.38</v>
      </c>
      <c r="G52" s="18">
        <v>20.34</v>
      </c>
      <c r="H52" s="18">
        <v>19.3</v>
      </c>
      <c r="I52" s="17"/>
      <c r="J52" s="18">
        <v>23.18</v>
      </c>
      <c r="K52" s="18">
        <v>25.25</v>
      </c>
      <c r="L52" s="18">
        <v>28.61</v>
      </c>
      <c r="M52" s="18"/>
      <c r="N52" s="18">
        <v>54.614829383</v>
      </c>
      <c r="O52" s="18">
        <v>3.7103047618999998</v>
      </c>
      <c r="P52" s="19" t="s">
        <v>20</v>
      </c>
      <c r="Q52" s="14" t="s">
        <v>543</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82</v>
      </c>
      <c r="D53" s="20" t="s">
        <v>83</v>
      </c>
      <c r="E53" s="16"/>
      <c r="F53" s="17">
        <v>11.32</v>
      </c>
      <c r="G53" s="17">
        <v>9.33</v>
      </c>
      <c r="H53" s="17">
        <v>7.35</v>
      </c>
      <c r="I53" s="17"/>
      <c r="J53" s="17">
        <v>15.12</v>
      </c>
      <c r="K53" s="17">
        <v>19.079999999999998</v>
      </c>
      <c r="L53" s="17">
        <v>25.49</v>
      </c>
      <c r="M53" s="17"/>
      <c r="N53" s="17">
        <v>64.487075144000002</v>
      </c>
      <c r="O53" s="36">
        <v>48.750249048000001</v>
      </c>
      <c r="P53" s="20" t="s">
        <v>20</v>
      </c>
      <c r="Q53" s="15" t="s">
        <v>544</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84</v>
      </c>
      <c r="D54" s="19" t="s">
        <v>85</v>
      </c>
      <c r="E54" s="16"/>
      <c r="F54" s="18">
        <v>19.05</v>
      </c>
      <c r="G54" s="18">
        <v>16.510000000000002</v>
      </c>
      <c r="H54" s="18">
        <v>13.97</v>
      </c>
      <c r="I54" s="17"/>
      <c r="J54" s="18">
        <v>23.95</v>
      </c>
      <c r="K54" s="18">
        <v>29.02</v>
      </c>
      <c r="L54" s="18">
        <v>37.24</v>
      </c>
      <c r="M54" s="18"/>
      <c r="N54" s="18">
        <v>64.629616005000003</v>
      </c>
      <c r="O54" s="18">
        <v>146.29801323999999</v>
      </c>
      <c r="P54" s="19" t="s">
        <v>20</v>
      </c>
      <c r="Q54" s="14" t="s">
        <v>545</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86</v>
      </c>
      <c r="D55" s="20" t="s">
        <v>87</v>
      </c>
      <c r="E55" s="16"/>
      <c r="F55" s="17">
        <v>20.149999999999999</v>
      </c>
      <c r="G55" s="17">
        <v>18.29</v>
      </c>
      <c r="H55" s="17">
        <v>16.440000000000001</v>
      </c>
      <c r="I55" s="17"/>
      <c r="J55" s="17">
        <v>20.88</v>
      </c>
      <c r="K55" s="17">
        <v>24.58</v>
      </c>
      <c r="L55" s="17">
        <v>30.58</v>
      </c>
      <c r="M55" s="17"/>
      <c r="N55" s="17">
        <v>42.753322537000003</v>
      </c>
      <c r="O55" s="36">
        <v>227.64541624</v>
      </c>
      <c r="P55" s="20" t="s">
        <v>17</v>
      </c>
      <c r="Q55" s="15" t="s">
        <v>546</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462</v>
      </c>
      <c r="D56" s="19" t="s">
        <v>463</v>
      </c>
      <c r="E56" s="16"/>
      <c r="F56" s="18">
        <v>19.059999999999999</v>
      </c>
      <c r="G56" s="18">
        <v>16.190000000000001</v>
      </c>
      <c r="H56" s="18">
        <v>13.32</v>
      </c>
      <c r="I56" s="17"/>
      <c r="J56" s="18">
        <v>20.87</v>
      </c>
      <c r="K56" s="18">
        <v>26.6</v>
      </c>
      <c r="L56" s="18">
        <v>35.89</v>
      </c>
      <c r="M56" s="18"/>
      <c r="N56" s="18">
        <v>75.455646373999997</v>
      </c>
      <c r="O56" s="18">
        <v>2.6600554105000001</v>
      </c>
      <c r="P56" s="19" t="s">
        <v>20</v>
      </c>
      <c r="Q56" s="14" t="s">
        <v>547</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88</v>
      </c>
      <c r="D57" s="20" t="s">
        <v>89</v>
      </c>
      <c r="E57" s="16"/>
      <c r="F57" s="17">
        <v>40.700000000000003</v>
      </c>
      <c r="G57" s="17">
        <v>37.43</v>
      </c>
      <c r="H57" s="17">
        <v>34.159999999999997</v>
      </c>
      <c r="I57" s="17"/>
      <c r="J57" s="17">
        <v>41.3</v>
      </c>
      <c r="K57" s="17">
        <v>47.83</v>
      </c>
      <c r="L57" s="17">
        <v>58.4</v>
      </c>
      <c r="M57" s="17"/>
      <c r="N57" s="17">
        <v>71.664025738999996</v>
      </c>
      <c r="O57" s="36">
        <v>320.19226513999996</v>
      </c>
      <c r="P57" s="20" t="s">
        <v>20</v>
      </c>
      <c r="Q57" s="15" t="s">
        <v>548</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90</v>
      </c>
      <c r="D58" s="19" t="s">
        <v>91</v>
      </c>
      <c r="E58" s="16"/>
      <c r="F58" s="18">
        <v>15.25</v>
      </c>
      <c r="G58" s="18">
        <v>14.45</v>
      </c>
      <c r="H58" s="18">
        <v>13.65</v>
      </c>
      <c r="I58" s="17"/>
      <c r="J58" s="18">
        <v>15.47</v>
      </c>
      <c r="K58" s="18">
        <v>17.059999999999999</v>
      </c>
      <c r="L58" s="18">
        <v>19.64</v>
      </c>
      <c r="M58" s="18"/>
      <c r="N58" s="18">
        <v>48.341903742</v>
      </c>
      <c r="O58" s="18">
        <v>78.627599238000002</v>
      </c>
      <c r="P58" s="19" t="s">
        <v>17</v>
      </c>
      <c r="Q58" s="14" t="s">
        <v>549</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92</v>
      </c>
      <c r="D59" s="19" t="s">
        <v>93</v>
      </c>
      <c r="E59" s="16"/>
      <c r="F59" s="18">
        <v>4.8600000000000003</v>
      </c>
      <c r="G59" s="18">
        <v>4.32</v>
      </c>
      <c r="H59" s="18">
        <v>3.78</v>
      </c>
      <c r="I59" s="17"/>
      <c r="J59" s="18">
        <v>5.17</v>
      </c>
      <c r="K59" s="18">
        <v>6.24</v>
      </c>
      <c r="L59" s="18">
        <v>7.98</v>
      </c>
      <c r="M59" s="18"/>
      <c r="N59" s="18">
        <v>58.508869457000003</v>
      </c>
      <c r="O59" s="18">
        <v>7.6628299999999996</v>
      </c>
      <c r="P59" s="19" t="s">
        <v>20</v>
      </c>
      <c r="Q59" s="14" t="s">
        <v>550</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94</v>
      </c>
      <c r="D60" s="20" t="s">
        <v>95</v>
      </c>
      <c r="E60" s="16"/>
      <c r="F60" s="17">
        <v>8.43</v>
      </c>
      <c r="G60" s="17">
        <v>7.38</v>
      </c>
      <c r="H60" s="17">
        <v>6.34</v>
      </c>
      <c r="I60" s="17"/>
      <c r="J60" s="17">
        <v>8.49</v>
      </c>
      <c r="K60" s="17">
        <v>10.57</v>
      </c>
      <c r="L60" s="17">
        <v>13.94</v>
      </c>
      <c r="M60" s="17"/>
      <c r="N60" s="17">
        <v>46.326909886000003</v>
      </c>
      <c r="O60" s="36">
        <v>269.84730767000002</v>
      </c>
      <c r="P60" s="20" t="s">
        <v>17</v>
      </c>
      <c r="Q60" s="15" t="s">
        <v>551</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96</v>
      </c>
      <c r="D61" s="19" t="s">
        <v>97</v>
      </c>
      <c r="E61" s="16"/>
      <c r="F61" s="18">
        <v>4.08</v>
      </c>
      <c r="G61" s="18">
        <v>1.41</v>
      </c>
      <c r="H61" s="18">
        <v>-1.24</v>
      </c>
      <c r="I61" s="17"/>
      <c r="J61" s="18">
        <v>4.1900000000000004</v>
      </c>
      <c r="K61" s="18">
        <v>9.51</v>
      </c>
      <c r="L61" s="18">
        <v>18.12</v>
      </c>
      <c r="M61" s="18"/>
      <c r="N61" s="18">
        <v>19.949638997000001</v>
      </c>
      <c r="O61" s="18">
        <v>12.344953095000001</v>
      </c>
      <c r="P61" s="19" t="s">
        <v>17</v>
      </c>
      <c r="Q61" s="14" t="s">
        <v>552</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98</v>
      </c>
      <c r="D62" s="20" t="s">
        <v>99</v>
      </c>
      <c r="E62" s="16"/>
      <c r="F62" s="17">
        <v>4.66</v>
      </c>
      <c r="G62" s="17">
        <v>3.85</v>
      </c>
      <c r="H62" s="17">
        <v>3.04</v>
      </c>
      <c r="I62" s="17"/>
      <c r="J62" s="17">
        <v>6.21</v>
      </c>
      <c r="K62" s="17">
        <v>7.82</v>
      </c>
      <c r="L62" s="17">
        <v>10.43</v>
      </c>
      <c r="M62" s="17"/>
      <c r="N62" s="17">
        <v>62.269892744000003</v>
      </c>
      <c r="O62" s="36">
        <v>22.978336048000003</v>
      </c>
      <c r="P62" s="20" t="s">
        <v>20</v>
      </c>
      <c r="Q62" s="15" t="s">
        <v>553</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100</v>
      </c>
      <c r="D63" s="19" t="s">
        <v>101</v>
      </c>
      <c r="E63" s="16"/>
      <c r="F63" s="18">
        <v>17.2</v>
      </c>
      <c r="G63" s="18">
        <v>14.15</v>
      </c>
      <c r="H63" s="18">
        <v>11.1</v>
      </c>
      <c r="I63" s="17"/>
      <c r="J63" s="18">
        <v>18.2</v>
      </c>
      <c r="K63" s="18">
        <v>24.29</v>
      </c>
      <c r="L63" s="18">
        <v>34.15</v>
      </c>
      <c r="M63" s="18"/>
      <c r="N63" s="18">
        <v>79.458393106000003</v>
      </c>
      <c r="O63" s="18">
        <v>53.972679905</v>
      </c>
      <c r="P63" s="19" t="s">
        <v>20</v>
      </c>
      <c r="Q63" s="14" t="s">
        <v>554</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102</v>
      </c>
      <c r="D64" s="20" t="s">
        <v>103</v>
      </c>
      <c r="E64" s="16"/>
      <c r="F64" s="17">
        <v>16.66</v>
      </c>
      <c r="G64" s="17">
        <v>15.42</v>
      </c>
      <c r="H64" s="17">
        <v>14.18</v>
      </c>
      <c r="I64" s="17"/>
      <c r="J64" s="17">
        <v>17.25</v>
      </c>
      <c r="K64" s="17">
        <v>19.72</v>
      </c>
      <c r="L64" s="17">
        <v>23.73</v>
      </c>
      <c r="M64" s="17"/>
      <c r="N64" s="17">
        <v>89.230021132999994</v>
      </c>
      <c r="O64" s="36">
        <v>3.6376001904999997</v>
      </c>
      <c r="P64" s="20" t="s">
        <v>20</v>
      </c>
      <c r="Q64" s="15" t="s">
        <v>555</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102</v>
      </c>
      <c r="D65" s="19" t="s">
        <v>104</v>
      </c>
      <c r="E65" s="16"/>
      <c r="F65" s="18">
        <v>10.72</v>
      </c>
      <c r="G65" s="18">
        <v>10.16</v>
      </c>
      <c r="H65" s="18">
        <v>9.6</v>
      </c>
      <c r="I65" s="17"/>
      <c r="J65" s="18">
        <v>11.03</v>
      </c>
      <c r="K65" s="18">
        <v>12.14</v>
      </c>
      <c r="L65" s="18">
        <v>13.95</v>
      </c>
      <c r="M65" s="18"/>
      <c r="N65" s="18">
        <v>62.889061736000002</v>
      </c>
      <c r="O65" s="18">
        <v>132.31501376</v>
      </c>
      <c r="P65" s="19" t="s">
        <v>20</v>
      </c>
      <c r="Q65" s="14" t="s">
        <v>556</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464</v>
      </c>
      <c r="D66" s="20" t="s">
        <v>465</v>
      </c>
      <c r="E66" s="16"/>
      <c r="F66" s="17">
        <v>67.430000000000007</v>
      </c>
      <c r="G66" s="17">
        <v>63.84</v>
      </c>
      <c r="H66" s="17">
        <v>60.25</v>
      </c>
      <c r="I66" s="17"/>
      <c r="J66" s="17">
        <v>71.27</v>
      </c>
      <c r="K66" s="17">
        <v>78.44</v>
      </c>
      <c r="L66" s="17">
        <v>90.05</v>
      </c>
      <c r="M66" s="17"/>
      <c r="N66" s="17">
        <v>56.611466157000002</v>
      </c>
      <c r="O66" s="36">
        <v>1.7556327162000001</v>
      </c>
      <c r="P66" s="20" t="s">
        <v>20</v>
      </c>
      <c r="Q66" s="15" t="s">
        <v>557</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105</v>
      </c>
      <c r="D67" s="19" t="s">
        <v>106</v>
      </c>
      <c r="E67" s="16"/>
      <c r="F67" s="18">
        <v>2.84</v>
      </c>
      <c r="G67" s="18">
        <v>2.23</v>
      </c>
      <c r="H67" s="18">
        <v>1.63</v>
      </c>
      <c r="I67" s="17"/>
      <c r="J67" s="18">
        <v>3.19</v>
      </c>
      <c r="K67" s="18">
        <v>4.3899999999999997</v>
      </c>
      <c r="L67" s="18">
        <v>6.33</v>
      </c>
      <c r="M67" s="18"/>
      <c r="N67" s="18">
        <v>53.790422653999997</v>
      </c>
      <c r="O67" s="18">
        <v>147.21649804999998</v>
      </c>
      <c r="P67" s="19" t="s">
        <v>20</v>
      </c>
      <c r="Q67" s="14" t="s">
        <v>558</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466</v>
      </c>
      <c r="D68" s="20" t="s">
        <v>467</v>
      </c>
      <c r="E68" s="16"/>
      <c r="F68" s="17">
        <v>57.79</v>
      </c>
      <c r="G68" s="17">
        <v>45.67</v>
      </c>
      <c r="H68" s="17">
        <v>33.549999999999997</v>
      </c>
      <c r="I68" s="17"/>
      <c r="J68" s="17">
        <v>72.97</v>
      </c>
      <c r="K68" s="17">
        <v>97.2</v>
      </c>
      <c r="L68" s="17">
        <v>136.41</v>
      </c>
      <c r="M68" s="17"/>
      <c r="N68" s="17">
        <v>58.511921317000002</v>
      </c>
      <c r="O68" s="36">
        <v>7.7099564670999996</v>
      </c>
      <c r="P68" s="20" t="s">
        <v>20</v>
      </c>
      <c r="Q68" s="15" t="s">
        <v>559</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107</v>
      </c>
      <c r="D69" s="19" t="s">
        <v>108</v>
      </c>
      <c r="E69" s="16"/>
      <c r="F69" s="18">
        <v>24.54</v>
      </c>
      <c r="G69" s="18">
        <v>22.57</v>
      </c>
      <c r="H69" s="18">
        <v>20.6</v>
      </c>
      <c r="I69" s="17"/>
      <c r="J69" s="18">
        <v>25.42</v>
      </c>
      <c r="K69" s="18">
        <v>29.35</v>
      </c>
      <c r="L69" s="18">
        <v>35.71</v>
      </c>
      <c r="M69" s="18"/>
      <c r="N69" s="18">
        <v>68.333220476999998</v>
      </c>
      <c r="O69" s="18">
        <v>51.107524048000002</v>
      </c>
      <c r="P69" s="19" t="s">
        <v>20</v>
      </c>
      <c r="Q69" s="14" t="s">
        <v>560</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109</v>
      </c>
      <c r="D70" s="20" t="s">
        <v>110</v>
      </c>
      <c r="E70" s="16"/>
      <c r="F70" s="17">
        <v>11.48</v>
      </c>
      <c r="G70" s="17">
        <v>10.29</v>
      </c>
      <c r="H70" s="17">
        <v>9.11</v>
      </c>
      <c r="I70" s="17"/>
      <c r="J70" s="17">
        <v>11.7</v>
      </c>
      <c r="K70" s="17">
        <v>14.06</v>
      </c>
      <c r="L70" s="17">
        <v>17.89</v>
      </c>
      <c r="M70" s="17"/>
      <c r="N70" s="17">
        <v>62.312692789000003</v>
      </c>
      <c r="O70" s="36">
        <v>85.107500762000001</v>
      </c>
      <c r="P70" s="20" t="s">
        <v>20</v>
      </c>
      <c r="Q70" s="15" t="s">
        <v>561</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109</v>
      </c>
      <c r="D71" s="19" t="s">
        <v>111</v>
      </c>
      <c r="E71" s="16"/>
      <c r="F71" s="18">
        <v>12.48</v>
      </c>
      <c r="G71" s="18">
        <v>11.24</v>
      </c>
      <c r="H71" s="18">
        <v>10</v>
      </c>
      <c r="I71" s="17"/>
      <c r="J71" s="18">
        <v>12.72</v>
      </c>
      <c r="K71" s="18">
        <v>15.19</v>
      </c>
      <c r="L71" s="18">
        <v>19.190000000000001</v>
      </c>
      <c r="M71" s="18"/>
      <c r="N71" s="18">
        <v>69.776611431999996</v>
      </c>
      <c r="O71" s="18">
        <v>213.71607071</v>
      </c>
      <c r="P71" s="19" t="s">
        <v>20</v>
      </c>
      <c r="Q71" s="14" t="s">
        <v>562</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112</v>
      </c>
      <c r="D72" s="20" t="s">
        <v>113</v>
      </c>
      <c r="E72" s="16"/>
      <c r="F72" s="17">
        <v>8.01</v>
      </c>
      <c r="G72" s="17">
        <v>7.42</v>
      </c>
      <c r="H72" s="17">
        <v>6.83</v>
      </c>
      <c r="I72" s="17"/>
      <c r="J72" s="17">
        <v>8.35</v>
      </c>
      <c r="K72" s="17">
        <v>9.52</v>
      </c>
      <c r="L72" s="17">
        <v>11.42</v>
      </c>
      <c r="M72" s="17"/>
      <c r="N72" s="17">
        <v>71.733694209999996</v>
      </c>
      <c r="O72" s="36">
        <v>147.54180614000001</v>
      </c>
      <c r="P72" s="20" t="s">
        <v>20</v>
      </c>
      <c r="Q72" s="15" t="s">
        <v>563</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114</v>
      </c>
      <c r="D73" s="19" t="s">
        <v>115</v>
      </c>
      <c r="E73" s="16"/>
      <c r="F73" s="18">
        <v>40.799999999999997</v>
      </c>
      <c r="G73" s="18">
        <v>37.39</v>
      </c>
      <c r="H73" s="18">
        <v>33.99</v>
      </c>
      <c r="I73" s="17"/>
      <c r="J73" s="18">
        <v>41.48</v>
      </c>
      <c r="K73" s="18">
        <v>48.28</v>
      </c>
      <c r="L73" s="18">
        <v>59.3</v>
      </c>
      <c r="M73" s="18"/>
      <c r="N73" s="18">
        <v>69.498507681000007</v>
      </c>
      <c r="O73" s="18">
        <v>53.864461999999996</v>
      </c>
      <c r="P73" s="19" t="s">
        <v>20</v>
      </c>
      <c r="Q73" s="14" t="s">
        <v>564</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116</v>
      </c>
      <c r="D74" s="20" t="s">
        <v>117</v>
      </c>
      <c r="E74" s="16"/>
      <c r="F74" s="17">
        <v>5.15</v>
      </c>
      <c r="G74" s="17">
        <v>4.41</v>
      </c>
      <c r="H74" s="17">
        <v>3.67</v>
      </c>
      <c r="I74" s="17"/>
      <c r="J74" s="17">
        <v>5.37</v>
      </c>
      <c r="K74" s="17">
        <v>6.84</v>
      </c>
      <c r="L74" s="17">
        <v>9.2200000000000006</v>
      </c>
      <c r="M74" s="17"/>
      <c r="N74" s="17">
        <v>92.157410526000007</v>
      </c>
      <c r="O74" s="36">
        <v>2.988537381</v>
      </c>
      <c r="P74" s="20" t="s">
        <v>20</v>
      </c>
      <c r="Q74" s="15" t="s">
        <v>565</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118</v>
      </c>
      <c r="D75" s="19" t="s">
        <v>119</v>
      </c>
      <c r="E75" s="16"/>
      <c r="F75" s="18">
        <v>5.07</v>
      </c>
      <c r="G75" s="18">
        <v>4.6100000000000003</v>
      </c>
      <c r="H75" s="18">
        <v>4.1500000000000004</v>
      </c>
      <c r="I75" s="17"/>
      <c r="J75" s="18">
        <v>5.18</v>
      </c>
      <c r="K75" s="18">
        <v>6.09</v>
      </c>
      <c r="L75" s="18">
        <v>7.57</v>
      </c>
      <c r="M75" s="18"/>
      <c r="N75" s="18">
        <v>19.129151995000001</v>
      </c>
      <c r="O75" s="18">
        <v>43.772735714</v>
      </c>
      <c r="P75" s="19" t="s">
        <v>17</v>
      </c>
      <c r="Q75" s="14" t="s">
        <v>566</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120</v>
      </c>
      <c r="D76" s="20" t="s">
        <v>121</v>
      </c>
      <c r="E76" s="16"/>
      <c r="F76" s="17">
        <v>29.36</v>
      </c>
      <c r="G76" s="17">
        <v>25.49</v>
      </c>
      <c r="H76" s="17">
        <v>21.63</v>
      </c>
      <c r="I76" s="17"/>
      <c r="J76" s="17">
        <v>31.31</v>
      </c>
      <c r="K76" s="17">
        <v>39.03</v>
      </c>
      <c r="L76" s="17">
        <v>51.54</v>
      </c>
      <c r="M76" s="17"/>
      <c r="N76" s="17">
        <v>53.971696244999997</v>
      </c>
      <c r="O76" s="36">
        <v>76.025644048000004</v>
      </c>
      <c r="P76" s="20" t="s">
        <v>20</v>
      </c>
      <c r="Q76" s="15" t="s">
        <v>567</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122</v>
      </c>
      <c r="D77" s="19" t="s">
        <v>123</v>
      </c>
      <c r="E77" s="16"/>
      <c r="F77" s="18">
        <v>2.3199999999999998</v>
      </c>
      <c r="G77" s="18">
        <v>2.0499999999999998</v>
      </c>
      <c r="H77" s="18">
        <v>1.78</v>
      </c>
      <c r="I77" s="17"/>
      <c r="J77" s="18">
        <v>2.5499999999999998</v>
      </c>
      <c r="K77" s="18">
        <v>3.08</v>
      </c>
      <c r="L77" s="18">
        <v>3.95</v>
      </c>
      <c r="M77" s="18"/>
      <c r="N77" s="18">
        <v>62.282233181999999</v>
      </c>
      <c r="O77" s="18">
        <v>34.926873381</v>
      </c>
      <c r="P77" s="19" t="s">
        <v>20</v>
      </c>
      <c r="Q77" s="14" t="s">
        <v>568</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124</v>
      </c>
      <c r="D78" s="20" t="s">
        <v>125</v>
      </c>
      <c r="E78" s="16"/>
      <c r="F78" s="17">
        <v>25.26</v>
      </c>
      <c r="G78" s="17">
        <v>22.36</v>
      </c>
      <c r="H78" s="17">
        <v>19.46</v>
      </c>
      <c r="I78" s="17"/>
      <c r="J78" s="17">
        <v>26.97</v>
      </c>
      <c r="K78" s="17">
        <v>32.76</v>
      </c>
      <c r="L78" s="17">
        <v>42.14</v>
      </c>
      <c r="M78" s="17"/>
      <c r="N78" s="17">
        <v>52.382423756000001</v>
      </c>
      <c r="O78" s="36">
        <v>156.18599595000001</v>
      </c>
      <c r="P78" s="20" t="s">
        <v>20</v>
      </c>
      <c r="Q78" s="15" t="s">
        <v>569</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126</v>
      </c>
      <c r="D79" s="19" t="s">
        <v>127</v>
      </c>
      <c r="E79" s="16"/>
      <c r="F79" s="18">
        <v>5.56</v>
      </c>
      <c r="G79" s="18">
        <v>5.1100000000000003</v>
      </c>
      <c r="H79" s="18">
        <v>4.67</v>
      </c>
      <c r="I79" s="17"/>
      <c r="J79" s="18">
        <v>6.43</v>
      </c>
      <c r="K79" s="18">
        <v>7.31</v>
      </c>
      <c r="L79" s="18">
        <v>8.74</v>
      </c>
      <c r="M79" s="18"/>
      <c r="N79" s="18">
        <v>62.340446319000002</v>
      </c>
      <c r="O79" s="18">
        <v>12.470119760999999</v>
      </c>
      <c r="P79" s="19" t="s">
        <v>20</v>
      </c>
      <c r="Q79" s="14" t="s">
        <v>570</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128</v>
      </c>
      <c r="D80" s="20" t="s">
        <v>129</v>
      </c>
      <c r="E80" s="16"/>
      <c r="F80" s="17">
        <v>8.68</v>
      </c>
      <c r="G80" s="17">
        <v>8.15</v>
      </c>
      <c r="H80" s="17">
        <v>7.63</v>
      </c>
      <c r="I80" s="17"/>
      <c r="J80" s="17">
        <v>8.9</v>
      </c>
      <c r="K80" s="17">
        <v>9.94</v>
      </c>
      <c r="L80" s="17">
        <v>11.63</v>
      </c>
      <c r="M80" s="17"/>
      <c r="N80" s="17">
        <v>39.874257280000002</v>
      </c>
      <c r="O80" s="36">
        <v>3.9763725238000003</v>
      </c>
      <c r="P80" s="20" t="s">
        <v>17</v>
      </c>
      <c r="Q80" s="15" t="s">
        <v>571</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130</v>
      </c>
      <c r="D81" s="19" t="s">
        <v>131</v>
      </c>
      <c r="E81" s="16"/>
      <c r="F81" s="18">
        <v>40</v>
      </c>
      <c r="G81" s="18">
        <v>35.31</v>
      </c>
      <c r="H81" s="18">
        <v>30.62</v>
      </c>
      <c r="I81" s="17"/>
      <c r="J81" s="18">
        <v>41</v>
      </c>
      <c r="K81" s="18">
        <v>50.37</v>
      </c>
      <c r="L81" s="18">
        <v>65.540000000000006</v>
      </c>
      <c r="M81" s="18"/>
      <c r="N81" s="18">
        <v>72.770541504999997</v>
      </c>
      <c r="O81" s="18">
        <v>82.904075143</v>
      </c>
      <c r="P81" s="19" t="s">
        <v>20</v>
      </c>
      <c r="Q81" s="14" t="s">
        <v>572</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132</v>
      </c>
      <c r="D82" s="20" t="s">
        <v>133</v>
      </c>
      <c r="E82" s="16"/>
      <c r="F82" s="17">
        <v>6.8</v>
      </c>
      <c r="G82" s="17">
        <v>6</v>
      </c>
      <c r="H82" s="17">
        <v>5.21</v>
      </c>
      <c r="I82" s="17"/>
      <c r="J82" s="17">
        <v>7.32</v>
      </c>
      <c r="K82" s="17">
        <v>8.9</v>
      </c>
      <c r="L82" s="17">
        <v>11.47</v>
      </c>
      <c r="M82" s="17"/>
      <c r="N82" s="17">
        <v>57.226803984999997</v>
      </c>
      <c r="O82" s="36">
        <v>34.468589000000001</v>
      </c>
      <c r="P82" s="20" t="s">
        <v>20</v>
      </c>
      <c r="Q82" s="15" t="s">
        <v>573</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134</v>
      </c>
      <c r="D83" s="19" t="s">
        <v>135</v>
      </c>
      <c r="E83" s="16"/>
      <c r="F83" s="18">
        <v>41.47</v>
      </c>
      <c r="G83" s="18">
        <v>38.21</v>
      </c>
      <c r="H83" s="18">
        <v>34.96</v>
      </c>
      <c r="I83" s="17"/>
      <c r="J83" s="18">
        <v>42.24</v>
      </c>
      <c r="K83" s="18">
        <v>48.74</v>
      </c>
      <c r="L83" s="18">
        <v>59.27</v>
      </c>
      <c r="M83" s="18"/>
      <c r="N83" s="18">
        <v>43.327903143</v>
      </c>
      <c r="O83" s="18">
        <v>310.43383052000001</v>
      </c>
      <c r="P83" s="19" t="s">
        <v>17</v>
      </c>
      <c r="Q83" s="14" t="s">
        <v>574</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134</v>
      </c>
      <c r="D84" s="20" t="s">
        <v>136</v>
      </c>
      <c r="E84" s="16"/>
      <c r="F84" s="17">
        <v>46.43</v>
      </c>
      <c r="G84" s="17">
        <v>43.25</v>
      </c>
      <c r="H84" s="17">
        <v>40.08</v>
      </c>
      <c r="I84" s="17"/>
      <c r="J84" s="17">
        <v>47.23</v>
      </c>
      <c r="K84" s="17">
        <v>53.57</v>
      </c>
      <c r="L84" s="17">
        <v>63.84</v>
      </c>
      <c r="M84" s="17"/>
      <c r="N84" s="17">
        <v>49.158145543000003</v>
      </c>
      <c r="O84" s="36">
        <v>63.978304475999998</v>
      </c>
      <c r="P84" s="20" t="s">
        <v>17</v>
      </c>
      <c r="Q84" s="15" t="s">
        <v>575</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576</v>
      </c>
      <c r="D85" s="19" t="s">
        <v>577</v>
      </c>
      <c r="E85" s="16"/>
      <c r="F85" s="18">
        <v>31.2</v>
      </c>
      <c r="G85" s="18">
        <v>30.07</v>
      </c>
      <c r="H85" s="18">
        <v>28.94</v>
      </c>
      <c r="I85" s="17"/>
      <c r="J85" s="18">
        <v>32.75</v>
      </c>
      <c r="K85" s="18">
        <v>35</v>
      </c>
      <c r="L85" s="18">
        <v>38.64</v>
      </c>
      <c r="M85" s="18"/>
      <c r="N85" s="18">
        <v>80.618035226999993</v>
      </c>
      <c r="O85" s="18">
        <v>1.2824319047999999</v>
      </c>
      <c r="P85" s="19" t="s">
        <v>20</v>
      </c>
      <c r="Q85" s="14" t="s">
        <v>578</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468</v>
      </c>
      <c r="D86" s="20" t="s">
        <v>469</v>
      </c>
      <c r="E86" s="16"/>
      <c r="F86" s="17">
        <v>135.74</v>
      </c>
      <c r="G86" s="17">
        <v>120.79</v>
      </c>
      <c r="H86" s="17">
        <v>105.85</v>
      </c>
      <c r="I86" s="17"/>
      <c r="J86" s="17">
        <v>138.32</v>
      </c>
      <c r="K86" s="17">
        <v>168.2</v>
      </c>
      <c r="L86" s="17">
        <v>216.55</v>
      </c>
      <c r="M86" s="17"/>
      <c r="N86" s="17">
        <v>40.627974199999997</v>
      </c>
      <c r="O86" s="36">
        <v>2.7843723470999997</v>
      </c>
      <c r="P86" s="20" t="s">
        <v>17</v>
      </c>
      <c r="Q86" s="15" t="s">
        <v>579</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137</v>
      </c>
      <c r="D87" s="19" t="s">
        <v>138</v>
      </c>
      <c r="E87" s="16"/>
      <c r="F87" s="18">
        <v>66.459999999999994</v>
      </c>
      <c r="G87" s="18">
        <v>59.46</v>
      </c>
      <c r="H87" s="18">
        <v>52.47</v>
      </c>
      <c r="I87" s="17"/>
      <c r="J87" s="18">
        <v>68.67</v>
      </c>
      <c r="K87" s="18">
        <v>82.65</v>
      </c>
      <c r="L87" s="18">
        <v>105.27</v>
      </c>
      <c r="M87" s="18"/>
      <c r="N87" s="18">
        <v>46.020636926000002</v>
      </c>
      <c r="O87" s="18">
        <v>255.76194943000002</v>
      </c>
      <c r="P87" s="19" t="s">
        <v>17</v>
      </c>
      <c r="Q87" s="14" t="s">
        <v>580</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139</v>
      </c>
      <c r="D88" s="20" t="s">
        <v>140</v>
      </c>
      <c r="E88" s="16"/>
      <c r="F88" s="17">
        <v>48.02</v>
      </c>
      <c r="G88" s="17">
        <v>43.59</v>
      </c>
      <c r="H88" s="17">
        <v>39.159999999999997</v>
      </c>
      <c r="I88" s="17"/>
      <c r="J88" s="17">
        <v>49.4</v>
      </c>
      <c r="K88" s="17">
        <v>58.25</v>
      </c>
      <c r="L88" s="17">
        <v>72.569999999999993</v>
      </c>
      <c r="M88" s="17"/>
      <c r="N88" s="17">
        <v>61.732560565999997</v>
      </c>
      <c r="O88" s="36">
        <v>128.11979851999999</v>
      </c>
      <c r="P88" s="20" t="s">
        <v>20</v>
      </c>
      <c r="Q88" s="15" t="s">
        <v>581</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141</v>
      </c>
      <c r="D89" s="19" t="s">
        <v>142</v>
      </c>
      <c r="E89" s="16"/>
      <c r="F89" s="18">
        <v>13.95</v>
      </c>
      <c r="G89" s="18">
        <v>12.66</v>
      </c>
      <c r="H89" s="18">
        <v>11.38</v>
      </c>
      <c r="I89" s="17"/>
      <c r="J89" s="18">
        <v>14.9</v>
      </c>
      <c r="K89" s="18">
        <v>17.46</v>
      </c>
      <c r="L89" s="18">
        <v>21.61</v>
      </c>
      <c r="M89" s="18"/>
      <c r="N89" s="18">
        <v>60.894290407</v>
      </c>
      <c r="O89" s="18">
        <v>173.3252569</v>
      </c>
      <c r="P89" s="19" t="s">
        <v>20</v>
      </c>
      <c r="Q89" s="14" t="s">
        <v>582</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143</v>
      </c>
      <c r="D90" s="20" t="s">
        <v>144</v>
      </c>
      <c r="E90" s="16"/>
      <c r="F90" s="17">
        <v>41.36</v>
      </c>
      <c r="G90" s="17">
        <v>38.92</v>
      </c>
      <c r="H90" s="17">
        <v>36.479999999999997</v>
      </c>
      <c r="I90" s="17"/>
      <c r="J90" s="17">
        <v>42.1</v>
      </c>
      <c r="K90" s="17">
        <v>46.97</v>
      </c>
      <c r="L90" s="17">
        <v>54.86</v>
      </c>
      <c r="M90" s="17"/>
      <c r="N90" s="17">
        <v>69.835052508999993</v>
      </c>
      <c r="O90" s="36">
        <v>58.292171189999998</v>
      </c>
      <c r="P90" s="20" t="s">
        <v>20</v>
      </c>
      <c r="Q90" s="15" t="s">
        <v>583</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145</v>
      </c>
      <c r="D91" s="19" t="s">
        <v>146</v>
      </c>
      <c r="E91" s="16"/>
      <c r="F91" s="18">
        <v>36.65</v>
      </c>
      <c r="G91" s="18">
        <v>33.57</v>
      </c>
      <c r="H91" s="18">
        <v>30.49</v>
      </c>
      <c r="I91" s="17"/>
      <c r="J91" s="18">
        <v>37.479999999999997</v>
      </c>
      <c r="K91" s="18">
        <v>43.63</v>
      </c>
      <c r="L91" s="18">
        <v>53.6</v>
      </c>
      <c r="M91" s="18"/>
      <c r="N91" s="18">
        <v>57.025189445999999</v>
      </c>
      <c r="O91" s="18">
        <v>294.71252943000002</v>
      </c>
      <c r="P91" s="19" t="s">
        <v>20</v>
      </c>
      <c r="Q91" s="14" t="s">
        <v>584</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147</v>
      </c>
      <c r="D92" s="20" t="s">
        <v>148</v>
      </c>
      <c r="E92" s="16"/>
      <c r="F92" s="17">
        <v>18.13</v>
      </c>
      <c r="G92" s="17">
        <v>16</v>
      </c>
      <c r="H92" s="17">
        <v>13.87</v>
      </c>
      <c r="I92" s="17"/>
      <c r="J92" s="17">
        <v>18.739999999999998</v>
      </c>
      <c r="K92" s="17">
        <v>22.99</v>
      </c>
      <c r="L92" s="17">
        <v>29.88</v>
      </c>
      <c r="M92" s="17"/>
      <c r="N92" s="17">
        <v>93.379294849999994</v>
      </c>
      <c r="O92" s="36">
        <v>1.2223432857000001</v>
      </c>
      <c r="P92" s="20" t="s">
        <v>20</v>
      </c>
      <c r="Q92" s="15" t="s">
        <v>585</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149</v>
      </c>
      <c r="D93" s="19" t="s">
        <v>150</v>
      </c>
      <c r="E93" s="16"/>
      <c r="F93" s="18">
        <v>6.79</v>
      </c>
      <c r="G93" s="18">
        <v>6.3</v>
      </c>
      <c r="H93" s="18">
        <v>5.82</v>
      </c>
      <c r="I93" s="17"/>
      <c r="J93" s="18">
        <v>7.02</v>
      </c>
      <c r="K93" s="18">
        <v>7.98</v>
      </c>
      <c r="L93" s="18">
        <v>9.5399999999999991</v>
      </c>
      <c r="M93" s="18"/>
      <c r="N93" s="18">
        <v>76.115644279999998</v>
      </c>
      <c r="O93" s="18">
        <v>6.7607085714000004</v>
      </c>
      <c r="P93" s="19" t="s">
        <v>20</v>
      </c>
      <c r="Q93" s="14" t="s">
        <v>586</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470</v>
      </c>
      <c r="D94" s="20" t="s">
        <v>471</v>
      </c>
      <c r="E94" s="16"/>
      <c r="F94" s="17">
        <v>72.37</v>
      </c>
      <c r="G94" s="17">
        <v>68.19</v>
      </c>
      <c r="H94" s="17">
        <v>64.02</v>
      </c>
      <c r="I94" s="17"/>
      <c r="J94" s="17">
        <v>74.37</v>
      </c>
      <c r="K94" s="17">
        <v>82.71</v>
      </c>
      <c r="L94" s="17">
        <v>96.22</v>
      </c>
      <c r="M94" s="17"/>
      <c r="N94" s="17">
        <v>37.434771005000002</v>
      </c>
      <c r="O94" s="36">
        <v>1.9558092094999999</v>
      </c>
      <c r="P94" s="20" t="s">
        <v>17</v>
      </c>
      <c r="Q94" s="15" t="s">
        <v>587</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151</v>
      </c>
      <c r="D95" s="19" t="s">
        <v>152</v>
      </c>
      <c r="E95" s="16"/>
      <c r="F95" s="18">
        <v>13.18</v>
      </c>
      <c r="G95" s="18">
        <v>11.76</v>
      </c>
      <c r="H95" s="18">
        <v>10.34</v>
      </c>
      <c r="I95" s="17"/>
      <c r="J95" s="18">
        <v>15.67</v>
      </c>
      <c r="K95" s="18">
        <v>18.5</v>
      </c>
      <c r="L95" s="18">
        <v>23.1</v>
      </c>
      <c r="M95" s="18"/>
      <c r="N95" s="18">
        <v>51.025636476999999</v>
      </c>
      <c r="O95" s="18">
        <v>22.091293524000001</v>
      </c>
      <c r="P95" s="19" t="s">
        <v>20</v>
      </c>
      <c r="Q95" s="14" t="s">
        <v>588</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153</v>
      </c>
      <c r="D96" s="20" t="s">
        <v>154</v>
      </c>
      <c r="E96" s="16"/>
      <c r="F96" s="17">
        <v>7.02</v>
      </c>
      <c r="G96" s="17">
        <v>6.54</v>
      </c>
      <c r="H96" s="17">
        <v>6.06</v>
      </c>
      <c r="I96" s="17"/>
      <c r="J96" s="17">
        <v>7.14</v>
      </c>
      <c r="K96" s="17">
        <v>8.09</v>
      </c>
      <c r="L96" s="17">
        <v>9.64</v>
      </c>
      <c r="M96" s="17"/>
      <c r="N96" s="17">
        <v>49.426241095999998</v>
      </c>
      <c r="O96" s="36">
        <v>4.5598325714000003</v>
      </c>
      <c r="P96" s="20" t="s">
        <v>17</v>
      </c>
      <c r="Q96" s="15" t="s">
        <v>589</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155</v>
      </c>
      <c r="D97" s="19" t="s">
        <v>156</v>
      </c>
      <c r="E97" s="16"/>
      <c r="F97" s="18">
        <v>12.69</v>
      </c>
      <c r="G97" s="18">
        <v>11.84</v>
      </c>
      <c r="H97" s="18">
        <v>11</v>
      </c>
      <c r="I97" s="17"/>
      <c r="J97" s="18">
        <v>13.34</v>
      </c>
      <c r="K97" s="18">
        <v>15.02</v>
      </c>
      <c r="L97" s="18">
        <v>17.739999999999998</v>
      </c>
      <c r="M97" s="18"/>
      <c r="N97" s="18">
        <v>58.262158237999998</v>
      </c>
      <c r="O97" s="18">
        <v>36.186357571000002</v>
      </c>
      <c r="P97" s="19" t="s">
        <v>20</v>
      </c>
      <c r="Q97" s="14" t="s">
        <v>590</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157</v>
      </c>
      <c r="D98" s="20" t="s">
        <v>158</v>
      </c>
      <c r="E98" s="16"/>
      <c r="F98" s="17">
        <v>26.05</v>
      </c>
      <c r="G98" s="17">
        <v>23.32</v>
      </c>
      <c r="H98" s="17">
        <v>20.59</v>
      </c>
      <c r="I98" s="17"/>
      <c r="J98" s="17">
        <v>26.47</v>
      </c>
      <c r="K98" s="17">
        <v>31.92</v>
      </c>
      <c r="L98" s="17">
        <v>40.74</v>
      </c>
      <c r="M98" s="17"/>
      <c r="N98" s="17">
        <v>30.501561340999999</v>
      </c>
      <c r="O98" s="36">
        <v>14.062916380999999</v>
      </c>
      <c r="P98" s="20" t="s">
        <v>17</v>
      </c>
      <c r="Q98" s="15" t="s">
        <v>591</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159</v>
      </c>
      <c r="D99" s="19" t="s">
        <v>160</v>
      </c>
      <c r="E99" s="16"/>
      <c r="F99" s="18">
        <v>1.2</v>
      </c>
      <c r="G99" s="18">
        <v>0.67</v>
      </c>
      <c r="H99" s="18">
        <v>0.14000000000000001</v>
      </c>
      <c r="I99" s="17"/>
      <c r="J99" s="18">
        <v>1.25</v>
      </c>
      <c r="K99" s="18">
        <v>2.2999999999999998</v>
      </c>
      <c r="L99" s="18">
        <v>4.01</v>
      </c>
      <c r="M99" s="18"/>
      <c r="N99" s="18">
        <v>39.207295555999998</v>
      </c>
      <c r="O99" s="18">
        <v>7.4057428570999999</v>
      </c>
      <c r="P99" s="19" t="s">
        <v>17</v>
      </c>
      <c r="Q99" s="14" t="s">
        <v>592</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161</v>
      </c>
      <c r="D100" s="20" t="s">
        <v>162</v>
      </c>
      <c r="E100" s="16"/>
      <c r="F100" s="17">
        <v>15.78</v>
      </c>
      <c r="G100" s="17">
        <v>14.46</v>
      </c>
      <c r="H100" s="17">
        <v>13.15</v>
      </c>
      <c r="I100" s="17"/>
      <c r="J100" s="17">
        <v>17.87</v>
      </c>
      <c r="K100" s="17">
        <v>20.49</v>
      </c>
      <c r="L100" s="17">
        <v>24.74</v>
      </c>
      <c r="M100" s="17"/>
      <c r="N100" s="17">
        <v>63.637066419</v>
      </c>
      <c r="O100" s="36">
        <v>176.65504586</v>
      </c>
      <c r="P100" s="20" t="s">
        <v>20</v>
      </c>
      <c r="Q100" s="15" t="s">
        <v>593</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163</v>
      </c>
      <c r="D101" s="19" t="s">
        <v>164</v>
      </c>
      <c r="E101" s="16"/>
      <c r="F101" s="18">
        <v>8.68</v>
      </c>
      <c r="G101" s="18">
        <v>7.95</v>
      </c>
      <c r="H101" s="18">
        <v>7.22</v>
      </c>
      <c r="I101" s="17"/>
      <c r="J101" s="18">
        <v>9.94</v>
      </c>
      <c r="K101" s="18">
        <v>11.39</v>
      </c>
      <c r="L101" s="18">
        <v>13.74</v>
      </c>
      <c r="M101" s="18"/>
      <c r="N101" s="18">
        <v>58.715204698000001</v>
      </c>
      <c r="O101" s="18">
        <v>70.075618570999993</v>
      </c>
      <c r="P101" s="19" t="s">
        <v>20</v>
      </c>
      <c r="Q101" s="14" t="s">
        <v>594</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165</v>
      </c>
      <c r="D102" s="20" t="s">
        <v>166</v>
      </c>
      <c r="E102" s="16"/>
      <c r="F102" s="17">
        <v>1.21</v>
      </c>
      <c r="G102" s="17">
        <v>0.86</v>
      </c>
      <c r="H102" s="17">
        <v>0.52</v>
      </c>
      <c r="I102" s="17"/>
      <c r="J102" s="17">
        <v>1.82</v>
      </c>
      <c r="K102" s="17">
        <v>2.5</v>
      </c>
      <c r="L102" s="17">
        <v>3.61</v>
      </c>
      <c r="M102" s="17"/>
      <c r="N102" s="17">
        <v>57.119146987999997</v>
      </c>
      <c r="O102" s="36">
        <v>20.295044524000001</v>
      </c>
      <c r="P102" s="20" t="s">
        <v>20</v>
      </c>
      <c r="Q102" s="15" t="s">
        <v>595</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167</v>
      </c>
      <c r="D103" s="20" t="s">
        <v>168</v>
      </c>
      <c r="E103" s="16"/>
      <c r="F103" s="17">
        <v>15.06</v>
      </c>
      <c r="G103" s="17">
        <v>13.86</v>
      </c>
      <c r="H103" s="17">
        <v>12.66</v>
      </c>
      <c r="I103" s="17"/>
      <c r="J103" s="17">
        <v>15.99</v>
      </c>
      <c r="K103" s="17">
        <v>18.38</v>
      </c>
      <c r="L103" s="17">
        <v>22.24</v>
      </c>
      <c r="M103" s="17"/>
      <c r="N103" s="17">
        <v>57.487170737</v>
      </c>
      <c r="O103" s="36">
        <v>78.432683237999996</v>
      </c>
      <c r="P103" s="20" t="s">
        <v>20</v>
      </c>
      <c r="Q103" s="15" t="s">
        <v>596</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169</v>
      </c>
      <c r="D104" s="19" t="s">
        <v>170</v>
      </c>
      <c r="E104" s="16"/>
      <c r="F104" s="18">
        <v>5.31</v>
      </c>
      <c r="G104" s="18">
        <v>5.1100000000000003</v>
      </c>
      <c r="H104" s="18">
        <v>4.92</v>
      </c>
      <c r="I104" s="17"/>
      <c r="J104" s="18">
        <v>5.64</v>
      </c>
      <c r="K104" s="18">
        <v>6.02</v>
      </c>
      <c r="L104" s="18">
        <v>6.64</v>
      </c>
      <c r="M104" s="18"/>
      <c r="N104" s="18">
        <v>51.712212340000001</v>
      </c>
      <c r="O104" s="18">
        <v>15.809451952</v>
      </c>
      <c r="P104" s="19" t="s">
        <v>20</v>
      </c>
      <c r="Q104" s="14" t="s">
        <v>597</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171</v>
      </c>
      <c r="D105" s="20" t="s">
        <v>172</v>
      </c>
      <c r="E105" s="16"/>
      <c r="F105" s="17">
        <v>8.0399999999999991</v>
      </c>
      <c r="G105" s="17">
        <v>7.36</v>
      </c>
      <c r="H105" s="17">
        <v>6.69</v>
      </c>
      <c r="I105" s="17"/>
      <c r="J105" s="17">
        <v>8.19</v>
      </c>
      <c r="K105" s="17">
        <v>9.5299999999999994</v>
      </c>
      <c r="L105" s="17">
        <v>11.7</v>
      </c>
      <c r="M105" s="17"/>
      <c r="N105" s="17">
        <v>68.976377583000001</v>
      </c>
      <c r="O105" s="36">
        <v>24.437417952000001</v>
      </c>
      <c r="P105" s="20" t="s">
        <v>20</v>
      </c>
      <c r="Q105" s="15" t="s">
        <v>598</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173</v>
      </c>
      <c r="D106" s="19" t="s">
        <v>174</v>
      </c>
      <c r="E106" s="16"/>
      <c r="F106" s="18">
        <v>10.37</v>
      </c>
      <c r="G106" s="18">
        <v>8.69</v>
      </c>
      <c r="H106" s="18">
        <v>7.02</v>
      </c>
      <c r="I106" s="17"/>
      <c r="J106" s="18">
        <v>14.34</v>
      </c>
      <c r="K106" s="18">
        <v>17.68</v>
      </c>
      <c r="L106" s="18">
        <v>23.09</v>
      </c>
      <c r="M106" s="18"/>
      <c r="N106" s="18">
        <v>62.067712002999997</v>
      </c>
      <c r="O106" s="18">
        <v>126.37451023</v>
      </c>
      <c r="P106" s="19" t="s">
        <v>20</v>
      </c>
      <c r="Q106" s="14" t="s">
        <v>599</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175</v>
      </c>
      <c r="D107" s="20" t="s">
        <v>176</v>
      </c>
      <c r="E107" s="16"/>
      <c r="F107" s="17">
        <v>11.32</v>
      </c>
      <c r="G107" s="17">
        <v>10.33</v>
      </c>
      <c r="H107" s="17">
        <v>9.35</v>
      </c>
      <c r="I107" s="17"/>
      <c r="J107" s="17">
        <v>12.1</v>
      </c>
      <c r="K107" s="17">
        <v>14.06</v>
      </c>
      <c r="L107" s="17">
        <v>17.25</v>
      </c>
      <c r="M107" s="17"/>
      <c r="N107" s="17">
        <v>61.677271476999998</v>
      </c>
      <c r="O107" s="36">
        <v>14.608310476</v>
      </c>
      <c r="P107" s="20" t="s">
        <v>20</v>
      </c>
      <c r="Q107" s="15" t="s">
        <v>600</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177</v>
      </c>
      <c r="D108" s="19" t="s">
        <v>178</v>
      </c>
      <c r="E108" s="16"/>
      <c r="F108" s="18">
        <v>8.24</v>
      </c>
      <c r="G108" s="18">
        <v>7.42</v>
      </c>
      <c r="H108" s="18">
        <v>6.6</v>
      </c>
      <c r="I108" s="17"/>
      <c r="J108" s="18">
        <v>8.5500000000000007</v>
      </c>
      <c r="K108" s="18">
        <v>10.18</v>
      </c>
      <c r="L108" s="18">
        <v>12.82</v>
      </c>
      <c r="M108" s="18"/>
      <c r="N108" s="18">
        <v>65.546149416000006</v>
      </c>
      <c r="O108" s="18">
        <v>10.200616142000001</v>
      </c>
      <c r="P108" s="19" t="s">
        <v>20</v>
      </c>
      <c r="Q108" s="14" t="s">
        <v>601</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179</v>
      </c>
      <c r="D109" s="20" t="s">
        <v>180</v>
      </c>
      <c r="E109" s="16"/>
      <c r="F109" s="17">
        <v>2.84</v>
      </c>
      <c r="G109" s="17">
        <v>2.52</v>
      </c>
      <c r="H109" s="17">
        <v>2.21</v>
      </c>
      <c r="I109" s="17"/>
      <c r="J109" s="17">
        <v>2.99</v>
      </c>
      <c r="K109" s="17">
        <v>3.61</v>
      </c>
      <c r="L109" s="17">
        <v>4.62</v>
      </c>
      <c r="M109" s="17"/>
      <c r="N109" s="17">
        <v>77.904150670000007</v>
      </c>
      <c r="O109" s="36">
        <v>239.56355723999999</v>
      </c>
      <c r="P109" s="20" t="s">
        <v>20</v>
      </c>
      <c r="Q109" s="15" t="s">
        <v>602</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181</v>
      </c>
      <c r="D110" s="19" t="s">
        <v>182</v>
      </c>
      <c r="E110" s="16"/>
      <c r="F110" s="18">
        <v>2.4900000000000002</v>
      </c>
      <c r="G110" s="18">
        <v>2.0499999999999998</v>
      </c>
      <c r="H110" s="18">
        <v>1.61</v>
      </c>
      <c r="I110" s="17"/>
      <c r="J110" s="18">
        <v>2.77</v>
      </c>
      <c r="K110" s="18">
        <v>3.64</v>
      </c>
      <c r="L110" s="18">
        <v>5.0599999999999996</v>
      </c>
      <c r="M110" s="18"/>
      <c r="N110" s="18">
        <v>54.921302572000002</v>
      </c>
      <c r="O110" s="18">
        <v>3.3088847618999999</v>
      </c>
      <c r="P110" s="19" t="s">
        <v>20</v>
      </c>
      <c r="Q110" s="14" t="s">
        <v>603</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183</v>
      </c>
      <c r="D111" s="20" t="s">
        <v>184</v>
      </c>
      <c r="E111" s="16"/>
      <c r="F111" s="17">
        <v>2.99</v>
      </c>
      <c r="G111" s="17">
        <v>2.39</v>
      </c>
      <c r="H111" s="17">
        <v>1.8</v>
      </c>
      <c r="I111" s="17"/>
      <c r="J111" s="17">
        <v>3.4</v>
      </c>
      <c r="K111" s="17">
        <v>4.58</v>
      </c>
      <c r="L111" s="17">
        <v>6.51</v>
      </c>
      <c r="M111" s="17"/>
      <c r="N111" s="17">
        <v>69.017474147000001</v>
      </c>
      <c r="O111" s="36">
        <v>15.795679619000001</v>
      </c>
      <c r="P111" s="20" t="s">
        <v>20</v>
      </c>
      <c r="Q111" s="15" t="s">
        <v>604</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185</v>
      </c>
      <c r="D112" s="19" t="s">
        <v>186</v>
      </c>
      <c r="E112" s="16"/>
      <c r="F112" s="18">
        <v>24.92</v>
      </c>
      <c r="G112" s="18">
        <v>22.29</v>
      </c>
      <c r="H112" s="18">
        <v>19.66</v>
      </c>
      <c r="I112" s="17"/>
      <c r="J112" s="18">
        <v>26.25</v>
      </c>
      <c r="K112" s="18">
        <v>31.5</v>
      </c>
      <c r="L112" s="18">
        <v>39.99</v>
      </c>
      <c r="M112" s="18"/>
      <c r="N112" s="18">
        <v>63.966550955000002</v>
      </c>
      <c r="O112" s="18">
        <v>72.827914476000004</v>
      </c>
      <c r="P112" s="19" t="s">
        <v>20</v>
      </c>
      <c r="Q112" s="14" t="s">
        <v>605</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187</v>
      </c>
      <c r="D113" s="20" t="s">
        <v>188</v>
      </c>
      <c r="E113" s="16"/>
      <c r="F113" s="17">
        <v>22.03</v>
      </c>
      <c r="G113" s="17">
        <v>20.13</v>
      </c>
      <c r="H113" s="17">
        <v>18.23</v>
      </c>
      <c r="I113" s="17"/>
      <c r="J113" s="17">
        <v>22.49</v>
      </c>
      <c r="K113" s="17">
        <v>26.28</v>
      </c>
      <c r="L113" s="17">
        <v>32.409999999999997</v>
      </c>
      <c r="M113" s="17"/>
      <c r="N113" s="17">
        <v>67.182811135999998</v>
      </c>
      <c r="O113" s="36">
        <v>64.813917142999998</v>
      </c>
      <c r="P113" s="20" t="s">
        <v>20</v>
      </c>
      <c r="Q113" s="15" t="s">
        <v>606</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472</v>
      </c>
      <c r="D114" s="19" t="s">
        <v>473</v>
      </c>
      <c r="E114" s="16"/>
      <c r="F114" s="18">
        <v>19.350000000000001</v>
      </c>
      <c r="G114" s="18">
        <v>16.739999999999998</v>
      </c>
      <c r="H114" s="18">
        <v>14.14</v>
      </c>
      <c r="I114" s="17"/>
      <c r="J114" s="18">
        <v>19.62</v>
      </c>
      <c r="K114" s="18">
        <v>24.82</v>
      </c>
      <c r="L114" s="18">
        <v>33.24</v>
      </c>
      <c r="M114" s="18"/>
      <c r="N114" s="18">
        <v>44.411452603999997</v>
      </c>
      <c r="O114" s="18">
        <v>2.1842112591</v>
      </c>
      <c r="P114" s="19" t="s">
        <v>17</v>
      </c>
      <c r="Q114" s="14" t="s">
        <v>607</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189</v>
      </c>
      <c r="D115" s="20" t="s">
        <v>190</v>
      </c>
      <c r="E115" s="16"/>
      <c r="F115" s="17">
        <v>14.41</v>
      </c>
      <c r="G115" s="17">
        <v>13.06</v>
      </c>
      <c r="H115" s="17">
        <v>11.71</v>
      </c>
      <c r="I115" s="17"/>
      <c r="J115" s="17">
        <v>15.62</v>
      </c>
      <c r="K115" s="17">
        <v>18.309999999999999</v>
      </c>
      <c r="L115" s="17">
        <v>22.68</v>
      </c>
      <c r="M115" s="17"/>
      <c r="N115" s="17">
        <v>64.918017266000007</v>
      </c>
      <c r="O115" s="36">
        <v>33.758915523999995</v>
      </c>
      <c r="P115" s="20" t="s">
        <v>20</v>
      </c>
      <c r="Q115" s="15" t="s">
        <v>608</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191</v>
      </c>
      <c r="D116" s="19" t="s">
        <v>192</v>
      </c>
      <c r="E116" s="16"/>
      <c r="F116" s="18">
        <v>40.47</v>
      </c>
      <c r="G116" s="18">
        <v>36.369999999999997</v>
      </c>
      <c r="H116" s="18">
        <v>32.270000000000003</v>
      </c>
      <c r="I116" s="17"/>
      <c r="J116" s="18">
        <v>41.54</v>
      </c>
      <c r="K116" s="18">
        <v>49.73</v>
      </c>
      <c r="L116" s="18">
        <v>62.99</v>
      </c>
      <c r="M116" s="18"/>
      <c r="N116" s="18">
        <v>70.619678234000006</v>
      </c>
      <c r="O116" s="18">
        <v>90.614818391</v>
      </c>
      <c r="P116" s="19" t="s">
        <v>20</v>
      </c>
      <c r="Q116" s="14" t="s">
        <v>609</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193</v>
      </c>
      <c r="D117" s="20" t="s">
        <v>194</v>
      </c>
      <c r="E117" s="16"/>
      <c r="F117" s="17">
        <v>12.15</v>
      </c>
      <c r="G117" s="17">
        <v>11.21</v>
      </c>
      <c r="H117" s="17">
        <v>10.27</v>
      </c>
      <c r="I117" s="17"/>
      <c r="J117" s="17">
        <v>13.84</v>
      </c>
      <c r="K117" s="17">
        <v>15.71</v>
      </c>
      <c r="L117" s="17">
        <v>18.75</v>
      </c>
      <c r="M117" s="17"/>
      <c r="N117" s="17">
        <v>59.190463981999997</v>
      </c>
      <c r="O117" s="36">
        <v>12.962212714</v>
      </c>
      <c r="P117" s="20" t="s">
        <v>20</v>
      </c>
      <c r="Q117" s="15" t="s">
        <v>610</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195</v>
      </c>
      <c r="D118" s="19" t="s">
        <v>196</v>
      </c>
      <c r="E118" s="16"/>
      <c r="F118" s="18">
        <v>7.61</v>
      </c>
      <c r="G118" s="18">
        <v>7.03</v>
      </c>
      <c r="H118" s="18">
        <v>6.46</v>
      </c>
      <c r="I118" s="17"/>
      <c r="J118" s="18">
        <v>7.77</v>
      </c>
      <c r="K118" s="18">
        <v>8.91</v>
      </c>
      <c r="L118" s="18">
        <v>10.77</v>
      </c>
      <c r="M118" s="18"/>
      <c r="N118" s="18">
        <v>48.341435459000003</v>
      </c>
      <c r="O118" s="18">
        <v>5.4216123332999997</v>
      </c>
      <c r="P118" s="19" t="s">
        <v>17</v>
      </c>
      <c r="Q118" s="14" t="s">
        <v>611</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197</v>
      </c>
      <c r="D119" s="20" t="s">
        <v>198</v>
      </c>
      <c r="E119" s="16"/>
      <c r="F119" s="17">
        <v>47.4</v>
      </c>
      <c r="G119" s="17">
        <v>43.07</v>
      </c>
      <c r="H119" s="17">
        <v>38.75</v>
      </c>
      <c r="I119" s="17"/>
      <c r="J119" s="17">
        <v>57.99</v>
      </c>
      <c r="K119" s="17">
        <v>66.63</v>
      </c>
      <c r="L119" s="17">
        <v>80.62</v>
      </c>
      <c r="M119" s="17"/>
      <c r="N119" s="17">
        <v>59.847578085999999</v>
      </c>
      <c r="O119" s="36">
        <v>61.453148048000003</v>
      </c>
      <c r="P119" s="20" t="s">
        <v>20</v>
      </c>
      <c r="Q119" s="15" t="s">
        <v>612</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199</v>
      </c>
      <c r="D120" s="19" t="s">
        <v>200</v>
      </c>
      <c r="E120" s="16"/>
      <c r="F120" s="18">
        <v>23.6</v>
      </c>
      <c r="G120" s="18">
        <v>22.69</v>
      </c>
      <c r="H120" s="18">
        <v>21.78</v>
      </c>
      <c r="I120" s="17"/>
      <c r="J120" s="18">
        <v>24.39</v>
      </c>
      <c r="K120" s="18">
        <v>26.2</v>
      </c>
      <c r="L120" s="18">
        <v>29.14</v>
      </c>
      <c r="M120" s="18"/>
      <c r="N120" s="18">
        <v>57.117219718999998</v>
      </c>
      <c r="O120" s="18">
        <v>48.795229143</v>
      </c>
      <c r="P120" s="19" t="s">
        <v>20</v>
      </c>
      <c r="Q120" s="14" t="s">
        <v>613</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201</v>
      </c>
      <c r="D121" s="20" t="s">
        <v>202</v>
      </c>
      <c r="E121" s="16"/>
      <c r="F121" s="17">
        <v>11.11</v>
      </c>
      <c r="G121" s="17">
        <v>10.199999999999999</v>
      </c>
      <c r="H121" s="17">
        <v>9.3000000000000007</v>
      </c>
      <c r="I121" s="17"/>
      <c r="J121" s="17">
        <v>11.43</v>
      </c>
      <c r="K121" s="17">
        <v>13.23</v>
      </c>
      <c r="L121" s="17">
        <v>16.149999999999999</v>
      </c>
      <c r="M121" s="17"/>
      <c r="N121" s="17">
        <v>57.598098573000001</v>
      </c>
      <c r="O121" s="36">
        <v>1.7647045238000001</v>
      </c>
      <c r="P121" s="20" t="s">
        <v>20</v>
      </c>
      <c r="Q121" s="15" t="s">
        <v>614</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201</v>
      </c>
      <c r="D122" s="19" t="s">
        <v>203</v>
      </c>
      <c r="E122" s="16"/>
      <c r="F122" s="18">
        <v>11.1</v>
      </c>
      <c r="G122" s="18">
        <v>10.19</v>
      </c>
      <c r="H122" s="18">
        <v>9.2799999999999994</v>
      </c>
      <c r="I122" s="17"/>
      <c r="J122" s="18">
        <v>11.43</v>
      </c>
      <c r="K122" s="18">
        <v>13.24</v>
      </c>
      <c r="L122" s="18">
        <v>16.190000000000001</v>
      </c>
      <c r="M122" s="18"/>
      <c r="N122" s="18">
        <v>59.202111125000002</v>
      </c>
      <c r="O122" s="18">
        <v>361.55937647999997</v>
      </c>
      <c r="P122" s="19" t="s">
        <v>20</v>
      </c>
      <c r="Q122" s="14" t="s">
        <v>615</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204</v>
      </c>
      <c r="D123" s="20" t="s">
        <v>205</v>
      </c>
      <c r="E123" s="16"/>
      <c r="F123" s="17">
        <v>33.35</v>
      </c>
      <c r="G123" s="17">
        <v>30.23</v>
      </c>
      <c r="H123" s="17">
        <v>27.12</v>
      </c>
      <c r="I123" s="17"/>
      <c r="J123" s="17">
        <v>34.340000000000003</v>
      </c>
      <c r="K123" s="17">
        <v>40.56</v>
      </c>
      <c r="L123" s="17">
        <v>50.64</v>
      </c>
      <c r="M123" s="17"/>
      <c r="N123" s="17">
        <v>62.253171576</v>
      </c>
      <c r="O123" s="36">
        <v>24.914182761999999</v>
      </c>
      <c r="P123" s="20" t="s">
        <v>20</v>
      </c>
      <c r="Q123" s="15" t="s">
        <v>616</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204</v>
      </c>
      <c r="D124" s="19" t="s">
        <v>206</v>
      </c>
      <c r="E124" s="16"/>
      <c r="F124" s="18">
        <v>37.700000000000003</v>
      </c>
      <c r="G124" s="18">
        <v>34.409999999999997</v>
      </c>
      <c r="H124" s="18">
        <v>31.12</v>
      </c>
      <c r="I124" s="17"/>
      <c r="J124" s="18">
        <v>38.619999999999997</v>
      </c>
      <c r="K124" s="18">
        <v>45.19</v>
      </c>
      <c r="L124" s="18">
        <v>55.83</v>
      </c>
      <c r="M124" s="18"/>
      <c r="N124" s="18">
        <v>62.337983287999997</v>
      </c>
      <c r="O124" s="18">
        <v>887.61934718999998</v>
      </c>
      <c r="P124" s="19" t="s">
        <v>20</v>
      </c>
      <c r="Q124" s="14" t="s">
        <v>617</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207</v>
      </c>
      <c r="D125" s="20" t="s">
        <v>208</v>
      </c>
      <c r="E125" s="16"/>
      <c r="F125" s="17">
        <v>4.08</v>
      </c>
      <c r="G125" s="17">
        <v>3.74</v>
      </c>
      <c r="H125" s="17">
        <v>3.41</v>
      </c>
      <c r="I125" s="17"/>
      <c r="J125" s="17">
        <v>4.2300000000000004</v>
      </c>
      <c r="K125" s="17">
        <v>4.8899999999999997</v>
      </c>
      <c r="L125" s="17">
        <v>5.97</v>
      </c>
      <c r="M125" s="17"/>
      <c r="N125" s="17">
        <v>37.624178602999997</v>
      </c>
      <c r="O125" s="36">
        <v>2.1524601904999998</v>
      </c>
      <c r="P125" s="20" t="s">
        <v>17</v>
      </c>
      <c r="Q125" s="15" t="s">
        <v>618</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209</v>
      </c>
      <c r="D126" s="19" t="s">
        <v>210</v>
      </c>
      <c r="E126" s="16"/>
      <c r="F126" s="18">
        <v>39.43</v>
      </c>
      <c r="G126" s="18">
        <v>34.229999999999997</v>
      </c>
      <c r="H126" s="18">
        <v>29.04</v>
      </c>
      <c r="I126" s="17"/>
      <c r="J126" s="18">
        <v>40.880000000000003</v>
      </c>
      <c r="K126" s="18">
        <v>51.26</v>
      </c>
      <c r="L126" s="18">
        <v>68.06</v>
      </c>
      <c r="M126" s="18"/>
      <c r="N126" s="18">
        <v>51.039545721000003</v>
      </c>
      <c r="O126" s="18">
        <v>683.22339619000002</v>
      </c>
      <c r="P126" s="19" t="s">
        <v>17</v>
      </c>
      <c r="Q126" s="14" t="s">
        <v>619</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211</v>
      </c>
      <c r="D127" s="20" t="s">
        <v>212</v>
      </c>
      <c r="E127" s="16"/>
      <c r="F127" s="17">
        <v>5.0999999999999996</v>
      </c>
      <c r="G127" s="17">
        <v>4.53</v>
      </c>
      <c r="H127" s="17">
        <v>3.97</v>
      </c>
      <c r="I127" s="17"/>
      <c r="J127" s="17">
        <v>5.33</v>
      </c>
      <c r="K127" s="17">
        <v>6.45</v>
      </c>
      <c r="L127" s="17">
        <v>8.27</v>
      </c>
      <c r="M127" s="17"/>
      <c r="N127" s="17">
        <v>64.966247608000003</v>
      </c>
      <c r="O127" s="36">
        <v>19.253786619</v>
      </c>
      <c r="P127" s="20" t="s">
        <v>20</v>
      </c>
      <c r="Q127" s="15" t="s">
        <v>620</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213</v>
      </c>
      <c r="D128" s="19" t="s">
        <v>214</v>
      </c>
      <c r="E128" s="16"/>
      <c r="F128" s="18">
        <v>6.33</v>
      </c>
      <c r="G128" s="18">
        <v>5.72</v>
      </c>
      <c r="H128" s="18">
        <v>5.1100000000000003</v>
      </c>
      <c r="I128" s="17"/>
      <c r="J128" s="18">
        <v>6.55</v>
      </c>
      <c r="K128" s="18">
        <v>7.76</v>
      </c>
      <c r="L128" s="18">
        <v>9.73</v>
      </c>
      <c r="M128" s="18"/>
      <c r="N128" s="18">
        <v>44.816823217</v>
      </c>
      <c r="O128" s="18">
        <v>3.4601891429</v>
      </c>
      <c r="P128" s="19" t="s">
        <v>17</v>
      </c>
      <c r="Q128" s="14" t="s">
        <v>621</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215</v>
      </c>
      <c r="D129" s="20" t="s">
        <v>216</v>
      </c>
      <c r="E129" s="16"/>
      <c r="F129" s="17">
        <v>8.2899999999999991</v>
      </c>
      <c r="G129" s="17">
        <v>7.34</v>
      </c>
      <c r="H129" s="17">
        <v>6.4</v>
      </c>
      <c r="I129" s="17"/>
      <c r="J129" s="17">
        <v>9.91</v>
      </c>
      <c r="K129" s="17">
        <v>11.79</v>
      </c>
      <c r="L129" s="17">
        <v>14.84</v>
      </c>
      <c r="M129" s="17"/>
      <c r="N129" s="17">
        <v>69.880572365000006</v>
      </c>
      <c r="O129" s="36">
        <v>13.181420333</v>
      </c>
      <c r="P129" s="20" t="s">
        <v>20</v>
      </c>
      <c r="Q129" s="15" t="s">
        <v>622</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217</v>
      </c>
      <c r="D130" s="19" t="s">
        <v>218</v>
      </c>
      <c r="E130" s="16"/>
      <c r="F130" s="18">
        <v>3.8</v>
      </c>
      <c r="G130" s="18">
        <v>3.5</v>
      </c>
      <c r="H130" s="18">
        <v>3.21</v>
      </c>
      <c r="I130" s="17"/>
      <c r="J130" s="18">
        <v>3.87</v>
      </c>
      <c r="K130" s="18">
        <v>4.45</v>
      </c>
      <c r="L130" s="18">
        <v>5.38</v>
      </c>
      <c r="M130" s="18"/>
      <c r="N130" s="18">
        <v>48.129170965999997</v>
      </c>
      <c r="O130" s="18">
        <v>6.0205217143</v>
      </c>
      <c r="P130" s="19" t="s">
        <v>17</v>
      </c>
      <c r="Q130" s="14" t="s">
        <v>623</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217</v>
      </c>
      <c r="D131" s="20" t="s">
        <v>219</v>
      </c>
      <c r="E131" s="16"/>
      <c r="F131" s="17">
        <v>19.149999999999999</v>
      </c>
      <c r="G131" s="17">
        <v>17.59</v>
      </c>
      <c r="H131" s="17">
        <v>16.04</v>
      </c>
      <c r="I131" s="17"/>
      <c r="J131" s="17">
        <v>22.48</v>
      </c>
      <c r="K131" s="17">
        <v>25.58</v>
      </c>
      <c r="L131" s="17">
        <v>30.61</v>
      </c>
      <c r="M131" s="17"/>
      <c r="N131" s="17">
        <v>48.658815482000001</v>
      </c>
      <c r="O131" s="36">
        <v>96.786235667</v>
      </c>
      <c r="P131" s="20" t="s">
        <v>20</v>
      </c>
      <c r="Q131" s="15" t="s">
        <v>624</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220</v>
      </c>
      <c r="D132" s="19" t="s">
        <v>221</v>
      </c>
      <c r="E132" s="16"/>
      <c r="F132" s="18">
        <v>11.47</v>
      </c>
      <c r="G132" s="18">
        <v>10.06</v>
      </c>
      <c r="H132" s="18">
        <v>8.65</v>
      </c>
      <c r="I132" s="17"/>
      <c r="J132" s="18">
        <v>11.8</v>
      </c>
      <c r="K132" s="18">
        <v>14.61</v>
      </c>
      <c r="L132" s="18">
        <v>19.149999999999999</v>
      </c>
      <c r="M132" s="18"/>
      <c r="N132" s="18">
        <v>70.007706468999999</v>
      </c>
      <c r="O132" s="18">
        <v>8.7970269047999992</v>
      </c>
      <c r="P132" s="19" t="s">
        <v>20</v>
      </c>
      <c r="Q132" s="14" t="s">
        <v>625</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222</v>
      </c>
      <c r="D133" s="20" t="s">
        <v>223</v>
      </c>
      <c r="E133" s="16"/>
      <c r="F133" s="17">
        <v>6.12</v>
      </c>
      <c r="G133" s="17">
        <v>5.0599999999999996</v>
      </c>
      <c r="H133" s="17">
        <v>4.01</v>
      </c>
      <c r="I133" s="17"/>
      <c r="J133" s="17">
        <v>7</v>
      </c>
      <c r="K133" s="17">
        <v>9.1</v>
      </c>
      <c r="L133" s="17">
        <v>12.5</v>
      </c>
      <c r="M133" s="17"/>
      <c r="N133" s="17">
        <v>56.258289490000003</v>
      </c>
      <c r="O133" s="36">
        <v>4.8403237619000006</v>
      </c>
      <c r="P133" s="20" t="s">
        <v>20</v>
      </c>
      <c r="Q133" s="15" t="s">
        <v>626</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224</v>
      </c>
      <c r="D134" s="19" t="s">
        <v>225</v>
      </c>
      <c r="E134" s="16"/>
      <c r="F134" s="18">
        <v>42.13</v>
      </c>
      <c r="G134" s="18">
        <v>36.5</v>
      </c>
      <c r="H134" s="18">
        <v>30.87</v>
      </c>
      <c r="I134" s="17"/>
      <c r="J134" s="18">
        <v>44.58</v>
      </c>
      <c r="K134" s="18">
        <v>55.83</v>
      </c>
      <c r="L134" s="18">
        <v>74.040000000000006</v>
      </c>
      <c r="M134" s="18"/>
      <c r="N134" s="18">
        <v>64.868271274999998</v>
      </c>
      <c r="O134" s="18">
        <v>430.0600781</v>
      </c>
      <c r="P134" s="19" t="s">
        <v>20</v>
      </c>
      <c r="Q134" s="14" t="s">
        <v>627</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226</v>
      </c>
      <c r="D135" s="20" t="s">
        <v>227</v>
      </c>
      <c r="E135" s="16"/>
      <c r="F135" s="17">
        <v>21.43</v>
      </c>
      <c r="G135" s="17">
        <v>19.46</v>
      </c>
      <c r="H135" s="17">
        <v>17.489999999999998</v>
      </c>
      <c r="I135" s="17"/>
      <c r="J135" s="17">
        <v>22.19</v>
      </c>
      <c r="K135" s="17">
        <v>26.12</v>
      </c>
      <c r="L135" s="17">
        <v>32.49</v>
      </c>
      <c r="M135" s="17"/>
      <c r="N135" s="17">
        <v>56.627460878999997</v>
      </c>
      <c r="O135" s="36">
        <v>5.7930251429000004</v>
      </c>
      <c r="P135" s="20" t="s">
        <v>20</v>
      </c>
      <c r="Q135" s="15" t="s">
        <v>628</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228</v>
      </c>
      <c r="D136" s="19" t="s">
        <v>229</v>
      </c>
      <c r="E136" s="16"/>
      <c r="F136" s="18">
        <v>17.600000000000001</v>
      </c>
      <c r="G136" s="18">
        <v>15.18</v>
      </c>
      <c r="H136" s="18">
        <v>12.76</v>
      </c>
      <c r="I136" s="17"/>
      <c r="J136" s="18">
        <v>18.47</v>
      </c>
      <c r="K136" s="18">
        <v>23.3</v>
      </c>
      <c r="L136" s="18">
        <v>31.13</v>
      </c>
      <c r="M136" s="18"/>
      <c r="N136" s="18">
        <v>77.338799072</v>
      </c>
      <c r="O136" s="18">
        <v>290.72422867</v>
      </c>
      <c r="P136" s="19" t="s">
        <v>20</v>
      </c>
      <c r="Q136" s="14" t="s">
        <v>629</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230</v>
      </c>
      <c r="D137" s="20" t="s">
        <v>231</v>
      </c>
      <c r="E137" s="16"/>
      <c r="F137" s="17">
        <v>3.77</v>
      </c>
      <c r="G137" s="17">
        <v>3.3</v>
      </c>
      <c r="H137" s="17">
        <v>2.84</v>
      </c>
      <c r="I137" s="17"/>
      <c r="J137" s="17">
        <v>3.97</v>
      </c>
      <c r="K137" s="17">
        <v>4.8899999999999997</v>
      </c>
      <c r="L137" s="17">
        <v>6.39</v>
      </c>
      <c r="M137" s="17"/>
      <c r="N137" s="17">
        <v>58.508542433000002</v>
      </c>
      <c r="O137" s="36">
        <v>28.713376095000001</v>
      </c>
      <c r="P137" s="20" t="s">
        <v>20</v>
      </c>
      <c r="Q137" s="15" t="s">
        <v>630</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232</v>
      </c>
      <c r="D138" s="19" t="s">
        <v>233</v>
      </c>
      <c r="E138" s="16"/>
      <c r="F138" s="18">
        <v>23.59</v>
      </c>
      <c r="G138" s="18">
        <v>21.68</v>
      </c>
      <c r="H138" s="18">
        <v>19.77</v>
      </c>
      <c r="I138" s="17"/>
      <c r="J138" s="18">
        <v>24.11</v>
      </c>
      <c r="K138" s="18">
        <v>27.92</v>
      </c>
      <c r="L138" s="18">
        <v>34.08</v>
      </c>
      <c r="M138" s="18"/>
      <c r="N138" s="18">
        <v>48.000168760999998</v>
      </c>
      <c r="O138" s="18">
        <v>15.902173427999999</v>
      </c>
      <c r="P138" s="19" t="s">
        <v>17</v>
      </c>
      <c r="Q138" s="14" t="s">
        <v>631</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234</v>
      </c>
      <c r="D139" s="19" t="s">
        <v>235</v>
      </c>
      <c r="E139" s="16"/>
      <c r="F139" s="18">
        <v>9.23</v>
      </c>
      <c r="G139" s="18">
        <v>7.52</v>
      </c>
      <c r="H139" s="18">
        <v>5.82</v>
      </c>
      <c r="I139" s="17"/>
      <c r="J139" s="18">
        <v>11.5</v>
      </c>
      <c r="K139" s="18">
        <v>14.9</v>
      </c>
      <c r="L139" s="18">
        <v>20.420000000000002</v>
      </c>
      <c r="M139" s="18"/>
      <c r="N139" s="18">
        <v>54.258900760000003</v>
      </c>
      <c r="O139" s="18">
        <v>257.63875489999998</v>
      </c>
      <c r="P139" s="19" t="s">
        <v>20</v>
      </c>
      <c r="Q139" s="14" t="s">
        <v>632</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236</v>
      </c>
      <c r="D140" s="20" t="s">
        <v>237</v>
      </c>
      <c r="E140" s="16"/>
      <c r="F140" s="17">
        <v>5.66</v>
      </c>
      <c r="G140" s="17">
        <v>5.14</v>
      </c>
      <c r="H140" s="17">
        <v>4.63</v>
      </c>
      <c r="I140" s="17"/>
      <c r="J140" s="17">
        <v>6.12</v>
      </c>
      <c r="K140" s="17">
        <v>7.14</v>
      </c>
      <c r="L140" s="17">
        <v>8.8000000000000007</v>
      </c>
      <c r="M140" s="17"/>
      <c r="N140" s="17">
        <v>69.257700638000003</v>
      </c>
      <c r="O140" s="36">
        <v>2.3885520952000001</v>
      </c>
      <c r="P140" s="20" t="s">
        <v>20</v>
      </c>
      <c r="Q140" s="15" t="s">
        <v>633</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236</v>
      </c>
      <c r="D141" s="19" t="s">
        <v>238</v>
      </c>
      <c r="E141" s="16"/>
      <c r="F141" s="18">
        <v>7.13</v>
      </c>
      <c r="G141" s="18">
        <v>6.33</v>
      </c>
      <c r="H141" s="18">
        <v>5.54</v>
      </c>
      <c r="I141" s="17"/>
      <c r="J141" s="18">
        <v>8.27</v>
      </c>
      <c r="K141" s="18">
        <v>9.85</v>
      </c>
      <c r="L141" s="18">
        <v>12.4</v>
      </c>
      <c r="M141" s="18"/>
      <c r="N141" s="18">
        <v>56.920169846999997</v>
      </c>
      <c r="O141" s="18">
        <v>95.658446142999992</v>
      </c>
      <c r="P141" s="19" t="s">
        <v>20</v>
      </c>
      <c r="Q141" s="14" t="s">
        <v>634</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239</v>
      </c>
      <c r="D142" s="20" t="s">
        <v>240</v>
      </c>
      <c r="E142" s="16"/>
      <c r="F142" s="17">
        <v>24.36</v>
      </c>
      <c r="G142" s="17">
        <v>20.45</v>
      </c>
      <c r="H142" s="17">
        <v>16.54</v>
      </c>
      <c r="I142" s="17"/>
      <c r="J142" s="17">
        <v>26.03</v>
      </c>
      <c r="K142" s="17">
        <v>33.840000000000003</v>
      </c>
      <c r="L142" s="17">
        <v>46.48</v>
      </c>
      <c r="M142" s="17"/>
      <c r="N142" s="17">
        <v>69.184811819000004</v>
      </c>
      <c r="O142" s="36">
        <v>205.3067049</v>
      </c>
      <c r="P142" s="20" t="s">
        <v>20</v>
      </c>
      <c r="Q142" s="15" t="s">
        <v>635</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241</v>
      </c>
      <c r="D143" s="19" t="s">
        <v>242</v>
      </c>
      <c r="E143" s="16"/>
      <c r="F143" s="18">
        <v>4.7300000000000004</v>
      </c>
      <c r="G143" s="18">
        <v>4.2</v>
      </c>
      <c r="H143" s="18">
        <v>3.68</v>
      </c>
      <c r="I143" s="17"/>
      <c r="J143" s="18">
        <v>5.1100000000000003</v>
      </c>
      <c r="K143" s="18">
        <v>6.15</v>
      </c>
      <c r="L143" s="18">
        <v>7.83</v>
      </c>
      <c r="M143" s="18"/>
      <c r="N143" s="18">
        <v>59.792510233000002</v>
      </c>
      <c r="O143" s="18">
        <v>1.8856787618999999</v>
      </c>
      <c r="P143" s="19" t="s">
        <v>20</v>
      </c>
      <c r="Q143" s="14" t="s">
        <v>636</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243</v>
      </c>
      <c r="D144" s="20" t="s">
        <v>244</v>
      </c>
      <c r="E144" s="16"/>
      <c r="F144" s="17">
        <v>7.6</v>
      </c>
      <c r="G144" s="17">
        <v>5.14</v>
      </c>
      <c r="H144" s="17">
        <v>2.68</v>
      </c>
      <c r="I144" s="17"/>
      <c r="J144" s="17">
        <v>10.89</v>
      </c>
      <c r="K144" s="17">
        <v>15.8</v>
      </c>
      <c r="L144" s="17">
        <v>23.75</v>
      </c>
      <c r="M144" s="17"/>
      <c r="N144" s="17">
        <v>54.499466091999999</v>
      </c>
      <c r="O144" s="36">
        <v>66.170667667000004</v>
      </c>
      <c r="P144" s="20" t="s">
        <v>20</v>
      </c>
      <c r="Q144" s="15" t="s">
        <v>637</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245</v>
      </c>
      <c r="D145" s="19" t="s">
        <v>246</v>
      </c>
      <c r="E145" s="16"/>
      <c r="F145" s="18">
        <v>119.84</v>
      </c>
      <c r="G145" s="18">
        <v>107.73</v>
      </c>
      <c r="H145" s="18">
        <v>95.63</v>
      </c>
      <c r="I145" s="17"/>
      <c r="J145" s="18">
        <v>123.8</v>
      </c>
      <c r="K145" s="18">
        <v>148</v>
      </c>
      <c r="L145" s="18">
        <v>187.16</v>
      </c>
      <c r="M145" s="18"/>
      <c r="N145" s="18">
        <v>62.849464806</v>
      </c>
      <c r="O145" s="18">
        <v>47.627198961000005</v>
      </c>
      <c r="P145" s="19" t="s">
        <v>20</v>
      </c>
      <c r="Q145" s="14" t="s">
        <v>638</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247</v>
      </c>
      <c r="D146" s="20" t="s">
        <v>248</v>
      </c>
      <c r="E146" s="16"/>
      <c r="F146" s="17">
        <v>129.87</v>
      </c>
      <c r="G146" s="17">
        <v>113.85</v>
      </c>
      <c r="H146" s="17">
        <v>97.84</v>
      </c>
      <c r="I146" s="17"/>
      <c r="J146" s="17">
        <v>151.94</v>
      </c>
      <c r="K146" s="17">
        <v>183.96</v>
      </c>
      <c r="L146" s="17">
        <v>235.79</v>
      </c>
      <c r="M146" s="17"/>
      <c r="N146" s="17">
        <v>67.031933223999999</v>
      </c>
      <c r="O146" s="36">
        <v>14.095469676</v>
      </c>
      <c r="P146" s="20" t="s">
        <v>20</v>
      </c>
      <c r="Q146" s="15" t="s">
        <v>639</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249</v>
      </c>
      <c r="D147" s="19" t="s">
        <v>250</v>
      </c>
      <c r="E147" s="16"/>
      <c r="F147" s="18">
        <v>31.59</v>
      </c>
      <c r="G147" s="18">
        <v>29.32</v>
      </c>
      <c r="H147" s="18">
        <v>27.06</v>
      </c>
      <c r="I147" s="17"/>
      <c r="J147" s="18">
        <v>32.630000000000003</v>
      </c>
      <c r="K147" s="18">
        <v>37.15</v>
      </c>
      <c r="L147" s="18">
        <v>44.47</v>
      </c>
      <c r="M147" s="18"/>
      <c r="N147" s="18">
        <v>81.881560422000007</v>
      </c>
      <c r="O147" s="18">
        <v>12.912938904000001</v>
      </c>
      <c r="P147" s="19" t="s">
        <v>20</v>
      </c>
      <c r="Q147" s="14" t="s">
        <v>640</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251</v>
      </c>
      <c r="D148" s="20" t="s">
        <v>252</v>
      </c>
      <c r="E148" s="16"/>
      <c r="F148" s="17">
        <v>108.25</v>
      </c>
      <c r="G148" s="17">
        <v>100.45</v>
      </c>
      <c r="H148" s="17">
        <v>92.65</v>
      </c>
      <c r="I148" s="17"/>
      <c r="J148" s="17">
        <v>109.89</v>
      </c>
      <c r="K148" s="17">
        <v>125.48</v>
      </c>
      <c r="L148" s="17">
        <v>150.72</v>
      </c>
      <c r="M148" s="17"/>
      <c r="N148" s="17">
        <v>72.182750149</v>
      </c>
      <c r="O148" s="36">
        <v>14.724009634</v>
      </c>
      <c r="P148" s="20" t="s">
        <v>20</v>
      </c>
      <c r="Q148" s="15" t="s">
        <v>641</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253</v>
      </c>
      <c r="D149" s="19" t="s">
        <v>254</v>
      </c>
      <c r="E149" s="16"/>
      <c r="F149" s="18">
        <v>29.13</v>
      </c>
      <c r="G149" s="18">
        <v>24.36</v>
      </c>
      <c r="H149" s="18">
        <v>19.600000000000001</v>
      </c>
      <c r="I149" s="17"/>
      <c r="J149" s="18">
        <v>30</v>
      </c>
      <c r="K149" s="18">
        <v>39.520000000000003</v>
      </c>
      <c r="L149" s="18">
        <v>54.93</v>
      </c>
      <c r="M149" s="18"/>
      <c r="N149" s="18">
        <v>36.309686179000003</v>
      </c>
      <c r="O149" s="18">
        <v>31.178425373</v>
      </c>
      <c r="P149" s="19" t="s">
        <v>17</v>
      </c>
      <c r="Q149" s="14" t="s">
        <v>642</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255</v>
      </c>
      <c r="D150" s="20" t="s">
        <v>256</v>
      </c>
      <c r="E150" s="16"/>
      <c r="F150" s="17">
        <v>10.6</v>
      </c>
      <c r="G150" s="17">
        <v>9.82</v>
      </c>
      <c r="H150" s="17">
        <v>9.0500000000000007</v>
      </c>
      <c r="I150" s="17"/>
      <c r="J150" s="17">
        <v>10.98</v>
      </c>
      <c r="K150" s="17">
        <v>12.52</v>
      </c>
      <c r="L150" s="17">
        <v>15.01</v>
      </c>
      <c r="M150" s="17"/>
      <c r="N150" s="17">
        <v>68.142784668000004</v>
      </c>
      <c r="O150" s="36">
        <v>10.042713903999999</v>
      </c>
      <c r="P150" s="20" t="s">
        <v>20</v>
      </c>
      <c r="Q150" s="15" t="s">
        <v>643</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257</v>
      </c>
      <c r="D151" s="19" t="s">
        <v>258</v>
      </c>
      <c r="E151" s="16"/>
      <c r="F151" s="18">
        <v>5.04</v>
      </c>
      <c r="G151" s="18">
        <v>3.94</v>
      </c>
      <c r="H151" s="18">
        <v>2.85</v>
      </c>
      <c r="I151" s="17"/>
      <c r="J151" s="18">
        <v>5.25</v>
      </c>
      <c r="K151" s="18">
        <v>7.43</v>
      </c>
      <c r="L151" s="18">
        <v>10.98</v>
      </c>
      <c r="M151" s="18"/>
      <c r="N151" s="18">
        <v>46.873211533000003</v>
      </c>
      <c r="O151" s="18">
        <v>110.13889338</v>
      </c>
      <c r="P151" s="19" t="s">
        <v>17</v>
      </c>
      <c r="Q151" s="14" t="s">
        <v>644</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474</v>
      </c>
      <c r="D152" s="20" t="s">
        <v>475</v>
      </c>
      <c r="E152" s="16"/>
      <c r="F152" s="17">
        <v>4.05</v>
      </c>
      <c r="G152" s="17">
        <v>3.6</v>
      </c>
      <c r="H152" s="17">
        <v>3.15</v>
      </c>
      <c r="I152" s="17"/>
      <c r="J152" s="17">
        <v>4.37</v>
      </c>
      <c r="K152" s="17">
        <v>5.26</v>
      </c>
      <c r="L152" s="17">
        <v>6.71</v>
      </c>
      <c r="M152" s="17"/>
      <c r="N152" s="17">
        <v>54.252361278000002</v>
      </c>
      <c r="O152" s="36">
        <v>3.3597288095</v>
      </c>
      <c r="P152" s="20" t="s">
        <v>20</v>
      </c>
      <c r="Q152" s="15" t="s">
        <v>645</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259</v>
      </c>
      <c r="D153" s="19" t="s">
        <v>260</v>
      </c>
      <c r="E153" s="16"/>
      <c r="F153" s="18">
        <v>13.75</v>
      </c>
      <c r="G153" s="18">
        <v>12.64</v>
      </c>
      <c r="H153" s="18">
        <v>11.54</v>
      </c>
      <c r="I153" s="17"/>
      <c r="J153" s="18">
        <v>14.1</v>
      </c>
      <c r="K153" s="18">
        <v>16.3</v>
      </c>
      <c r="L153" s="18">
        <v>19.86</v>
      </c>
      <c r="M153" s="18"/>
      <c r="N153" s="18">
        <v>67.419863223999997</v>
      </c>
      <c r="O153" s="18">
        <v>113.6562979</v>
      </c>
      <c r="P153" s="19" t="s">
        <v>20</v>
      </c>
      <c r="Q153" s="14" t="s">
        <v>646</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261</v>
      </c>
      <c r="D154" s="20" t="s">
        <v>262</v>
      </c>
      <c r="E154" s="16"/>
      <c r="F154" s="17">
        <v>19.54</v>
      </c>
      <c r="G154" s="17">
        <v>16.57</v>
      </c>
      <c r="H154" s="17">
        <v>13.6</v>
      </c>
      <c r="I154" s="17"/>
      <c r="J154" s="17">
        <v>20.149999999999999</v>
      </c>
      <c r="K154" s="17">
        <v>26.08</v>
      </c>
      <c r="L154" s="17">
        <v>35.68</v>
      </c>
      <c r="M154" s="17"/>
      <c r="N154" s="17">
        <v>75.279203117999998</v>
      </c>
      <c r="O154" s="36">
        <v>13.220896618999999</v>
      </c>
      <c r="P154" s="20" t="s">
        <v>20</v>
      </c>
      <c r="Q154" s="15" t="s">
        <v>647</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263</v>
      </c>
      <c r="D155" s="19" t="s">
        <v>264</v>
      </c>
      <c r="E155" s="16"/>
      <c r="F155" s="18">
        <v>7.06</v>
      </c>
      <c r="G155" s="18">
        <v>5.68</v>
      </c>
      <c r="H155" s="18">
        <v>4.3</v>
      </c>
      <c r="I155" s="17"/>
      <c r="J155" s="18">
        <v>7.74</v>
      </c>
      <c r="K155" s="18">
        <v>10.49</v>
      </c>
      <c r="L155" s="18">
        <v>14.94</v>
      </c>
      <c r="M155" s="18"/>
      <c r="N155" s="18">
        <v>55.937915560999997</v>
      </c>
      <c r="O155" s="18">
        <v>42.405940571000002</v>
      </c>
      <c r="P155" s="19" t="s">
        <v>20</v>
      </c>
      <c r="Q155" s="14" t="s">
        <v>648</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265</v>
      </c>
      <c r="D156" s="20" t="s">
        <v>266</v>
      </c>
      <c r="E156" s="16"/>
      <c r="F156" s="17">
        <v>5.22</v>
      </c>
      <c r="G156" s="17">
        <v>4.63</v>
      </c>
      <c r="H156" s="17">
        <v>4.04</v>
      </c>
      <c r="I156" s="17"/>
      <c r="J156" s="17">
        <v>5.35</v>
      </c>
      <c r="K156" s="17">
        <v>6.52</v>
      </c>
      <c r="L156" s="17">
        <v>8.42</v>
      </c>
      <c r="M156" s="17"/>
      <c r="N156" s="17">
        <v>46.267381207</v>
      </c>
      <c r="O156" s="36">
        <v>61.732729333000002</v>
      </c>
      <c r="P156" s="20" t="s">
        <v>17</v>
      </c>
      <c r="Q156" s="15" t="s">
        <v>649</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267</v>
      </c>
      <c r="D157" s="19" t="s">
        <v>268</v>
      </c>
      <c r="E157" s="16"/>
      <c r="F157" s="18">
        <v>1.04</v>
      </c>
      <c r="G157" s="18">
        <v>0.91</v>
      </c>
      <c r="H157" s="18">
        <v>0.78</v>
      </c>
      <c r="I157" s="17"/>
      <c r="J157" s="18">
        <v>1.08</v>
      </c>
      <c r="K157" s="18">
        <v>1.33</v>
      </c>
      <c r="L157" s="18">
        <v>1.74</v>
      </c>
      <c r="M157" s="18"/>
      <c r="N157" s="18">
        <v>36.847460517999998</v>
      </c>
      <c r="O157" s="18">
        <v>2.9548438095000003</v>
      </c>
      <c r="P157" s="19" t="s">
        <v>17</v>
      </c>
      <c r="Q157" s="14" t="s">
        <v>476</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269</v>
      </c>
      <c r="D158" s="20" t="s">
        <v>270</v>
      </c>
      <c r="E158" s="16"/>
      <c r="F158" s="17">
        <v>26.56</v>
      </c>
      <c r="G158" s="17">
        <v>24.47</v>
      </c>
      <c r="H158" s="17">
        <v>22.38</v>
      </c>
      <c r="I158" s="17"/>
      <c r="J158" s="17">
        <v>27.07</v>
      </c>
      <c r="K158" s="17">
        <v>31.24</v>
      </c>
      <c r="L158" s="17">
        <v>37.99</v>
      </c>
      <c r="M158" s="17"/>
      <c r="N158" s="17">
        <v>70.155518498999996</v>
      </c>
      <c r="O158" s="36">
        <v>98.458835856999997</v>
      </c>
      <c r="P158" s="20" t="s">
        <v>20</v>
      </c>
      <c r="Q158" s="15" t="s">
        <v>650</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271</v>
      </c>
      <c r="D159" s="19" t="s">
        <v>272</v>
      </c>
      <c r="E159" s="16"/>
      <c r="F159" s="18">
        <v>24.97</v>
      </c>
      <c r="G159" s="18">
        <v>22.59</v>
      </c>
      <c r="H159" s="18">
        <v>20.21</v>
      </c>
      <c r="I159" s="17"/>
      <c r="J159" s="18">
        <v>25.3</v>
      </c>
      <c r="K159" s="18">
        <v>30.05</v>
      </c>
      <c r="L159" s="18">
        <v>37.75</v>
      </c>
      <c r="M159" s="18"/>
      <c r="N159" s="18">
        <v>80.607684469999995</v>
      </c>
      <c r="O159" s="18">
        <v>24.449990237999998</v>
      </c>
      <c r="P159" s="19" t="s">
        <v>20</v>
      </c>
      <c r="Q159" s="14" t="s">
        <v>651</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273</v>
      </c>
      <c r="D160" s="20" t="s">
        <v>274</v>
      </c>
      <c r="E160" s="16"/>
      <c r="F160" s="17">
        <v>135.83000000000001</v>
      </c>
      <c r="G160" s="17">
        <v>122.92</v>
      </c>
      <c r="H160" s="17">
        <v>110.01</v>
      </c>
      <c r="I160" s="17"/>
      <c r="J160" s="17">
        <v>138.58000000000001</v>
      </c>
      <c r="K160" s="17">
        <v>164.39</v>
      </c>
      <c r="L160" s="17">
        <v>206.16</v>
      </c>
      <c r="M160" s="17"/>
      <c r="N160" s="17">
        <v>73.607763822999999</v>
      </c>
      <c r="O160" s="36">
        <v>5.0005012213999995</v>
      </c>
      <c r="P160" s="20" t="s">
        <v>20</v>
      </c>
      <c r="Q160" s="15" t="s">
        <v>652</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477</v>
      </c>
      <c r="D161" s="19" t="s">
        <v>478</v>
      </c>
      <c r="E161" s="16"/>
      <c r="F161" s="18">
        <v>34.99</v>
      </c>
      <c r="G161" s="18">
        <v>29.61</v>
      </c>
      <c r="H161" s="18">
        <v>24.23</v>
      </c>
      <c r="I161" s="17"/>
      <c r="J161" s="18">
        <v>47.47</v>
      </c>
      <c r="K161" s="18">
        <v>58.22</v>
      </c>
      <c r="L161" s="18">
        <v>75.62</v>
      </c>
      <c r="M161" s="18"/>
      <c r="N161" s="18">
        <v>57.340898821000003</v>
      </c>
      <c r="O161" s="18">
        <v>1.8115902699999999</v>
      </c>
      <c r="P161" s="19" t="s">
        <v>20</v>
      </c>
      <c r="Q161" s="14" t="s">
        <v>653</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479</v>
      </c>
      <c r="D162" s="20" t="s">
        <v>480</v>
      </c>
      <c r="E162" s="16"/>
      <c r="F162" s="17">
        <v>48.71</v>
      </c>
      <c r="G162" s="17">
        <v>40.97</v>
      </c>
      <c r="H162" s="17">
        <v>33.24</v>
      </c>
      <c r="I162" s="17"/>
      <c r="J162" s="17">
        <v>67.069999999999993</v>
      </c>
      <c r="K162" s="17">
        <v>82.53</v>
      </c>
      <c r="L162" s="17">
        <v>107.56</v>
      </c>
      <c r="M162" s="17"/>
      <c r="N162" s="17">
        <v>64.912473653000006</v>
      </c>
      <c r="O162" s="36">
        <v>1.1662079448</v>
      </c>
      <c r="P162" s="20" t="s">
        <v>20</v>
      </c>
      <c r="Q162" s="15" t="s">
        <v>654</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275</v>
      </c>
      <c r="D163" s="19" t="s">
        <v>276</v>
      </c>
      <c r="E163" s="16"/>
      <c r="F163" s="18">
        <v>11.24</v>
      </c>
      <c r="G163" s="18">
        <v>9.7799999999999994</v>
      </c>
      <c r="H163" s="18">
        <v>8.32</v>
      </c>
      <c r="I163" s="17"/>
      <c r="J163" s="18">
        <v>11.59</v>
      </c>
      <c r="K163" s="18">
        <v>14.5</v>
      </c>
      <c r="L163" s="18">
        <v>19.22</v>
      </c>
      <c r="M163" s="18"/>
      <c r="N163" s="18">
        <v>44.778350287000002</v>
      </c>
      <c r="O163" s="18">
        <v>32.712563928999998</v>
      </c>
      <c r="P163" s="19" t="s">
        <v>17</v>
      </c>
      <c r="Q163" s="14" t="s">
        <v>655</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277</v>
      </c>
      <c r="D164" s="20" t="s">
        <v>278</v>
      </c>
      <c r="E164" s="16"/>
      <c r="F164" s="17">
        <v>15.96</v>
      </c>
      <c r="G164" s="17">
        <v>13.6</v>
      </c>
      <c r="H164" s="17">
        <v>11.24</v>
      </c>
      <c r="I164" s="17"/>
      <c r="J164" s="17">
        <v>18.29</v>
      </c>
      <c r="K164" s="17">
        <v>23</v>
      </c>
      <c r="L164" s="17">
        <v>30.63</v>
      </c>
      <c r="M164" s="17"/>
      <c r="N164" s="17">
        <v>71.970462299000005</v>
      </c>
      <c r="O164" s="36">
        <v>102.00263958000001</v>
      </c>
      <c r="P164" s="20" t="s">
        <v>20</v>
      </c>
      <c r="Q164" s="15" t="s">
        <v>656</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657</v>
      </c>
      <c r="D165" s="19" t="s">
        <v>658</v>
      </c>
      <c r="E165" s="16"/>
      <c r="F165" s="18">
        <v>5.87</v>
      </c>
      <c r="G165" s="18">
        <v>5.49</v>
      </c>
      <c r="H165" s="18">
        <v>5.12</v>
      </c>
      <c r="I165" s="17"/>
      <c r="J165" s="18">
        <v>6.15</v>
      </c>
      <c r="K165" s="18">
        <v>6.89</v>
      </c>
      <c r="L165" s="18">
        <v>8.1</v>
      </c>
      <c r="M165" s="18"/>
      <c r="N165" s="18">
        <v>65.581538765999994</v>
      </c>
      <c r="O165" s="18">
        <v>1.881232381</v>
      </c>
      <c r="P165" s="19" t="s">
        <v>20</v>
      </c>
      <c r="Q165" s="14" t="s">
        <v>659</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279</v>
      </c>
      <c r="D166" s="20" t="s">
        <v>280</v>
      </c>
      <c r="E166" s="16"/>
      <c r="F166" s="17">
        <v>10.87</v>
      </c>
      <c r="G166" s="17">
        <v>10.33</v>
      </c>
      <c r="H166" s="17">
        <v>9.7899999999999991</v>
      </c>
      <c r="I166" s="17"/>
      <c r="J166" s="17">
        <v>11.59</v>
      </c>
      <c r="K166" s="17">
        <v>12.66</v>
      </c>
      <c r="L166" s="17">
        <v>14.39</v>
      </c>
      <c r="M166" s="17"/>
      <c r="N166" s="17">
        <v>59.468058032000002</v>
      </c>
      <c r="O166" s="36">
        <v>28.982674619000001</v>
      </c>
      <c r="P166" s="20" t="s">
        <v>20</v>
      </c>
      <c r="Q166" s="15" t="s">
        <v>660</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661</v>
      </c>
      <c r="D167" s="19" t="s">
        <v>662</v>
      </c>
      <c r="E167" s="16"/>
      <c r="F167" s="18">
        <v>0.62</v>
      </c>
      <c r="G167" s="18">
        <v>0.24</v>
      </c>
      <c r="H167" s="18">
        <v>-0.12</v>
      </c>
      <c r="I167" s="17"/>
      <c r="J167" s="18">
        <v>1.67</v>
      </c>
      <c r="K167" s="18">
        <v>2.41</v>
      </c>
      <c r="L167" s="18">
        <v>3.62</v>
      </c>
      <c r="M167" s="18"/>
      <c r="N167" s="18">
        <v>48.819236648</v>
      </c>
      <c r="O167" s="18">
        <v>3.4161560475999999</v>
      </c>
      <c r="P167" s="19" t="s">
        <v>20</v>
      </c>
      <c r="Q167" s="14" t="s">
        <v>663</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281</v>
      </c>
      <c r="D168" s="20" t="s">
        <v>282</v>
      </c>
      <c r="E168" s="16"/>
      <c r="F168" s="17" t="s">
        <v>39</v>
      </c>
      <c r="G168" s="17" t="s">
        <v>39</v>
      </c>
      <c r="H168" s="17" t="s">
        <v>39</v>
      </c>
      <c r="I168" s="17"/>
      <c r="J168" s="17" t="s">
        <v>39</v>
      </c>
      <c r="K168" s="17" t="s">
        <v>39</v>
      </c>
      <c r="L168" s="17" t="s">
        <v>39</v>
      </c>
      <c r="M168" s="17"/>
      <c r="N168" s="17" t="s">
        <v>39</v>
      </c>
      <c r="O168" s="36" t="s">
        <v>39</v>
      </c>
      <c r="P168" s="20" t="s">
        <v>39</v>
      </c>
      <c r="Q168" s="15" t="s">
        <v>40</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283</v>
      </c>
      <c r="D169" s="19" t="s">
        <v>284</v>
      </c>
      <c r="E169" s="16"/>
      <c r="F169" s="18">
        <v>51.8</v>
      </c>
      <c r="G169" s="18">
        <v>46.98</v>
      </c>
      <c r="H169" s="18">
        <v>42.16</v>
      </c>
      <c r="I169" s="17"/>
      <c r="J169" s="18">
        <v>53.66</v>
      </c>
      <c r="K169" s="18">
        <v>63.29</v>
      </c>
      <c r="L169" s="18">
        <v>78.88</v>
      </c>
      <c r="M169" s="18"/>
      <c r="N169" s="18">
        <v>73.550906679999997</v>
      </c>
      <c r="O169" s="18">
        <v>38.487559857000001</v>
      </c>
      <c r="P169" s="19" t="s">
        <v>20</v>
      </c>
      <c r="Q169" s="14" t="s">
        <v>664</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285</v>
      </c>
      <c r="D170" s="20" t="s">
        <v>286</v>
      </c>
      <c r="E170" s="16"/>
      <c r="F170" s="17">
        <v>3.02</v>
      </c>
      <c r="G170" s="17">
        <v>2.21</v>
      </c>
      <c r="H170" s="17">
        <v>1.41</v>
      </c>
      <c r="I170" s="17"/>
      <c r="J170" s="17">
        <v>3.13</v>
      </c>
      <c r="K170" s="17">
        <v>4.7300000000000004</v>
      </c>
      <c r="L170" s="17">
        <v>7.33</v>
      </c>
      <c r="M170" s="17"/>
      <c r="N170" s="17">
        <v>38.145189107</v>
      </c>
      <c r="O170" s="36">
        <v>58.956728667</v>
      </c>
      <c r="P170" s="20" t="s">
        <v>17</v>
      </c>
      <c r="Q170" s="15" t="s">
        <v>665</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666</v>
      </c>
      <c r="D171" s="19" t="s">
        <v>667</v>
      </c>
      <c r="E171" s="16"/>
      <c r="F171" s="18">
        <v>9.64</v>
      </c>
      <c r="G171" s="18">
        <v>8.4700000000000006</v>
      </c>
      <c r="H171" s="18">
        <v>7.3</v>
      </c>
      <c r="I171" s="17"/>
      <c r="J171" s="18">
        <v>10.039999999999999</v>
      </c>
      <c r="K171" s="18">
        <v>12.37</v>
      </c>
      <c r="L171" s="18">
        <v>16.149999999999999</v>
      </c>
      <c r="M171" s="18"/>
      <c r="N171" s="18">
        <v>43.398996037000003</v>
      </c>
      <c r="O171" s="18">
        <v>1.8827168448</v>
      </c>
      <c r="P171" s="19" t="s">
        <v>17</v>
      </c>
      <c r="Q171" s="14" t="s">
        <v>668</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287</v>
      </c>
      <c r="D172" s="20" t="s">
        <v>288</v>
      </c>
      <c r="E172" s="16"/>
      <c r="F172" s="17">
        <v>3.45</v>
      </c>
      <c r="G172" s="17">
        <v>3.16</v>
      </c>
      <c r="H172" s="17">
        <v>2.87</v>
      </c>
      <c r="I172" s="17"/>
      <c r="J172" s="17">
        <v>3.63</v>
      </c>
      <c r="K172" s="17">
        <v>4.2</v>
      </c>
      <c r="L172" s="17">
        <v>5.13</v>
      </c>
      <c r="M172" s="17"/>
      <c r="N172" s="17">
        <v>68.978131426999994</v>
      </c>
      <c r="O172" s="36">
        <v>3.5174989524</v>
      </c>
      <c r="P172" s="20" t="s">
        <v>20</v>
      </c>
      <c r="Q172" s="15" t="s">
        <v>669</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481</v>
      </c>
      <c r="D173" s="19" t="s">
        <v>482</v>
      </c>
      <c r="E173" s="16"/>
      <c r="F173" s="18">
        <v>233.22</v>
      </c>
      <c r="G173" s="18">
        <v>196.51</v>
      </c>
      <c r="H173" s="18">
        <v>159.80000000000001</v>
      </c>
      <c r="I173" s="17"/>
      <c r="J173" s="18">
        <v>249</v>
      </c>
      <c r="K173" s="18">
        <v>322.41000000000003</v>
      </c>
      <c r="L173" s="18">
        <v>441.2</v>
      </c>
      <c r="M173" s="18"/>
      <c r="N173" s="18">
        <v>54.767913511000003</v>
      </c>
      <c r="O173" s="18">
        <v>5.5823143380999998</v>
      </c>
      <c r="P173" s="19" t="s">
        <v>20</v>
      </c>
      <c r="Q173" s="14" t="s">
        <v>670</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289</v>
      </c>
      <c r="D174" s="20" t="s">
        <v>290</v>
      </c>
      <c r="E174" s="16"/>
      <c r="F174" s="17">
        <v>33.39</v>
      </c>
      <c r="G174" s="17">
        <v>30.31</v>
      </c>
      <c r="H174" s="17">
        <v>27.24</v>
      </c>
      <c r="I174" s="17"/>
      <c r="J174" s="17">
        <v>41.71</v>
      </c>
      <c r="K174" s="17">
        <v>47.85</v>
      </c>
      <c r="L174" s="17">
        <v>57.81</v>
      </c>
      <c r="M174" s="17"/>
      <c r="N174" s="17">
        <v>44.532297018000001</v>
      </c>
      <c r="O174" s="36">
        <v>321.70735014000002</v>
      </c>
      <c r="P174" s="20" t="s">
        <v>20</v>
      </c>
      <c r="Q174" s="15" t="s">
        <v>671</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289</v>
      </c>
      <c r="D175" s="19" t="s">
        <v>291</v>
      </c>
      <c r="E175" s="16"/>
      <c r="F175" s="18">
        <v>31.43</v>
      </c>
      <c r="G175" s="18">
        <v>28.93</v>
      </c>
      <c r="H175" s="18">
        <v>26.43</v>
      </c>
      <c r="I175" s="17"/>
      <c r="J175" s="18">
        <v>37.74</v>
      </c>
      <c r="K175" s="18">
        <v>42.73</v>
      </c>
      <c r="L175" s="18">
        <v>50.81</v>
      </c>
      <c r="M175" s="18"/>
      <c r="N175" s="18">
        <v>48.839002051000001</v>
      </c>
      <c r="O175" s="18">
        <v>1182.326773</v>
      </c>
      <c r="P175" s="19" t="s">
        <v>20</v>
      </c>
      <c r="Q175" s="14" t="s">
        <v>672</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292</v>
      </c>
      <c r="D176" s="20" t="s">
        <v>293</v>
      </c>
      <c r="E176" s="16"/>
      <c r="F176" s="17">
        <v>14.42</v>
      </c>
      <c r="G176" s="17">
        <v>13.1</v>
      </c>
      <c r="H176" s="17">
        <v>11.79</v>
      </c>
      <c r="I176" s="17"/>
      <c r="J176" s="17">
        <v>16.11</v>
      </c>
      <c r="K176" s="17">
        <v>18.73</v>
      </c>
      <c r="L176" s="17">
        <v>22.97</v>
      </c>
      <c r="M176" s="17"/>
      <c r="N176" s="17">
        <v>70.870819972000007</v>
      </c>
      <c r="O176" s="36">
        <v>53.598866285999996</v>
      </c>
      <c r="P176" s="20" t="s">
        <v>20</v>
      </c>
      <c r="Q176" s="15" t="s">
        <v>673</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294</v>
      </c>
      <c r="D177" s="19" t="s">
        <v>295</v>
      </c>
      <c r="E177" s="16"/>
      <c r="F177" s="18">
        <v>39.200000000000003</v>
      </c>
      <c r="G177" s="18">
        <v>36.1</v>
      </c>
      <c r="H177" s="18">
        <v>33.01</v>
      </c>
      <c r="I177" s="17"/>
      <c r="J177" s="18">
        <v>42.69</v>
      </c>
      <c r="K177" s="18">
        <v>48.87</v>
      </c>
      <c r="L177" s="18">
        <v>58.88</v>
      </c>
      <c r="M177" s="18"/>
      <c r="N177" s="18">
        <v>59.610301225000001</v>
      </c>
      <c r="O177" s="18">
        <v>425.75946600000003</v>
      </c>
      <c r="P177" s="19" t="s">
        <v>20</v>
      </c>
      <c r="Q177" s="14" t="s">
        <v>674</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296</v>
      </c>
      <c r="D178" s="20" t="s">
        <v>297</v>
      </c>
      <c r="E178" s="16"/>
      <c r="F178" s="17">
        <v>4.09</v>
      </c>
      <c r="G178" s="17">
        <v>3.67</v>
      </c>
      <c r="H178" s="17">
        <v>3.25</v>
      </c>
      <c r="I178" s="17"/>
      <c r="J178" s="17">
        <v>4.22</v>
      </c>
      <c r="K178" s="17">
        <v>5.05</v>
      </c>
      <c r="L178" s="17">
        <v>6.4</v>
      </c>
      <c r="M178" s="17"/>
      <c r="N178" s="17">
        <v>44.759898837999998</v>
      </c>
      <c r="O178" s="36">
        <v>27.178525952000001</v>
      </c>
      <c r="P178" s="20" t="s">
        <v>17</v>
      </c>
      <c r="Q178" s="15" t="s">
        <v>675</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298</v>
      </c>
      <c r="D179" s="19" t="s">
        <v>299</v>
      </c>
      <c r="E179" s="16"/>
      <c r="F179" s="18">
        <v>14.09</v>
      </c>
      <c r="G179" s="18">
        <v>11.91</v>
      </c>
      <c r="H179" s="18">
        <v>9.73</v>
      </c>
      <c r="I179" s="17"/>
      <c r="J179" s="18">
        <v>15.28</v>
      </c>
      <c r="K179" s="18">
        <v>19.63</v>
      </c>
      <c r="L179" s="18">
        <v>26.68</v>
      </c>
      <c r="M179" s="18"/>
      <c r="N179" s="18">
        <v>62.524889817999998</v>
      </c>
      <c r="O179" s="18">
        <v>14.669291999999999</v>
      </c>
      <c r="P179" s="19" t="s">
        <v>20</v>
      </c>
      <c r="Q179" s="14" t="s">
        <v>676</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300</v>
      </c>
      <c r="D180" s="20" t="s">
        <v>301</v>
      </c>
      <c r="E180" s="16"/>
      <c r="F180" s="17">
        <v>49.61</v>
      </c>
      <c r="G180" s="17">
        <v>44.91</v>
      </c>
      <c r="H180" s="17">
        <v>40.21</v>
      </c>
      <c r="I180" s="17"/>
      <c r="J180" s="17">
        <v>51.05</v>
      </c>
      <c r="K180" s="17">
        <v>60.44</v>
      </c>
      <c r="L180" s="17">
        <v>75.650000000000006</v>
      </c>
      <c r="M180" s="17"/>
      <c r="N180" s="17">
        <v>72.664322064000004</v>
      </c>
      <c r="O180" s="36">
        <v>88.026989761999999</v>
      </c>
      <c r="P180" s="20" t="s">
        <v>20</v>
      </c>
      <c r="Q180" s="15" t="s">
        <v>677</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302</v>
      </c>
      <c r="D181" s="19" t="s">
        <v>303</v>
      </c>
      <c r="E181" s="16"/>
      <c r="F181" s="18">
        <v>5.32</v>
      </c>
      <c r="G181" s="18">
        <v>4.6100000000000003</v>
      </c>
      <c r="H181" s="18">
        <v>3.91</v>
      </c>
      <c r="I181" s="17"/>
      <c r="J181" s="18">
        <v>5.55</v>
      </c>
      <c r="K181" s="18">
        <v>6.95</v>
      </c>
      <c r="L181" s="18">
        <v>9.2200000000000006</v>
      </c>
      <c r="M181" s="18"/>
      <c r="N181" s="18">
        <v>78.955874451</v>
      </c>
      <c r="O181" s="18">
        <v>1.8336341428999998</v>
      </c>
      <c r="P181" s="19" t="s">
        <v>20</v>
      </c>
      <c r="Q181" s="14" t="s">
        <v>678</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304</v>
      </c>
      <c r="D182" s="20" t="s">
        <v>305</v>
      </c>
      <c r="E182" s="16"/>
      <c r="F182" s="17">
        <v>4.8899999999999997</v>
      </c>
      <c r="G182" s="17">
        <v>4.4000000000000004</v>
      </c>
      <c r="H182" s="17">
        <v>3.92</v>
      </c>
      <c r="I182" s="17"/>
      <c r="J182" s="17">
        <v>5.0199999999999996</v>
      </c>
      <c r="K182" s="17">
        <v>5.98</v>
      </c>
      <c r="L182" s="17">
        <v>7.55</v>
      </c>
      <c r="M182" s="17"/>
      <c r="N182" s="17">
        <v>36.418521431000002</v>
      </c>
      <c r="O182" s="36">
        <v>7.2561025713999996</v>
      </c>
      <c r="P182" s="20" t="s">
        <v>17</v>
      </c>
      <c r="Q182" s="15" t="s">
        <v>679</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680</v>
      </c>
      <c r="D183" s="19" t="s">
        <v>306</v>
      </c>
      <c r="E183" s="16"/>
      <c r="F183" s="18">
        <v>16.190000000000001</v>
      </c>
      <c r="G183" s="18">
        <v>14.83</v>
      </c>
      <c r="H183" s="18">
        <v>13.47</v>
      </c>
      <c r="I183" s="17"/>
      <c r="J183" s="18">
        <v>16.579999999999998</v>
      </c>
      <c r="K183" s="18">
        <v>19.29</v>
      </c>
      <c r="L183" s="18">
        <v>23.69</v>
      </c>
      <c r="M183" s="18"/>
      <c r="N183" s="18">
        <v>40.825803307000001</v>
      </c>
      <c r="O183" s="18">
        <v>3.4106679047999999</v>
      </c>
      <c r="P183" s="19" t="s">
        <v>17</v>
      </c>
      <c r="Q183" s="14" t="s">
        <v>681</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307</v>
      </c>
      <c r="D184" s="20" t="s">
        <v>308</v>
      </c>
      <c r="E184" s="16"/>
      <c r="F184" s="17">
        <v>8.2200000000000006</v>
      </c>
      <c r="G184" s="17">
        <v>7.36</v>
      </c>
      <c r="H184" s="17">
        <v>6.5</v>
      </c>
      <c r="I184" s="17"/>
      <c r="J184" s="17">
        <v>8.75</v>
      </c>
      <c r="K184" s="17">
        <v>10.46</v>
      </c>
      <c r="L184" s="17">
        <v>13.24</v>
      </c>
      <c r="M184" s="17"/>
      <c r="N184" s="17">
        <v>60.302191905000001</v>
      </c>
      <c r="O184" s="36">
        <v>1.7615184761999998</v>
      </c>
      <c r="P184" s="20" t="s">
        <v>20</v>
      </c>
      <c r="Q184" s="15" t="s">
        <v>682</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309</v>
      </c>
      <c r="D185" s="19" t="s">
        <v>310</v>
      </c>
      <c r="E185" s="16"/>
      <c r="F185" s="18">
        <v>2.2000000000000002</v>
      </c>
      <c r="G185" s="18">
        <v>1.98</v>
      </c>
      <c r="H185" s="18">
        <v>1.76</v>
      </c>
      <c r="I185" s="17"/>
      <c r="J185" s="18">
        <v>2.33</v>
      </c>
      <c r="K185" s="18">
        <v>2.76</v>
      </c>
      <c r="L185" s="18">
        <v>3.46</v>
      </c>
      <c r="M185" s="18"/>
      <c r="N185" s="18">
        <v>54.069670213000002</v>
      </c>
      <c r="O185" s="18">
        <v>4.2275186190000005</v>
      </c>
      <c r="P185" s="19" t="s">
        <v>20</v>
      </c>
      <c r="Q185" s="14" t="s">
        <v>683</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311</v>
      </c>
      <c r="D186" s="20" t="s">
        <v>312</v>
      </c>
      <c r="E186" s="16"/>
      <c r="F186" s="17">
        <v>3.05</v>
      </c>
      <c r="G186" s="17">
        <v>2.57</v>
      </c>
      <c r="H186" s="17">
        <v>2.09</v>
      </c>
      <c r="I186" s="17"/>
      <c r="J186" s="17">
        <v>3.42</v>
      </c>
      <c r="K186" s="17">
        <v>4.37</v>
      </c>
      <c r="L186" s="17">
        <v>5.92</v>
      </c>
      <c r="M186" s="17"/>
      <c r="N186" s="17">
        <v>51.184203572999998</v>
      </c>
      <c r="O186" s="36">
        <v>10.371340094999999</v>
      </c>
      <c r="P186" s="20" t="s">
        <v>20</v>
      </c>
      <c r="Q186" s="15" t="s">
        <v>684</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313</v>
      </c>
      <c r="D187" s="19" t="s">
        <v>314</v>
      </c>
      <c r="E187" s="16"/>
      <c r="F187" s="18">
        <v>14.85</v>
      </c>
      <c r="G187" s="18">
        <v>12.17</v>
      </c>
      <c r="H187" s="18">
        <v>9.49</v>
      </c>
      <c r="I187" s="17"/>
      <c r="J187" s="18">
        <v>15.32</v>
      </c>
      <c r="K187" s="18">
        <v>20.67</v>
      </c>
      <c r="L187" s="18">
        <v>29.34</v>
      </c>
      <c r="M187" s="18"/>
      <c r="N187" s="18">
        <v>35.185502190999998</v>
      </c>
      <c r="O187" s="18">
        <v>235.83482433</v>
      </c>
      <c r="P187" s="19" t="s">
        <v>17</v>
      </c>
      <c r="Q187" s="14" t="s">
        <v>685</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315</v>
      </c>
      <c r="D188" s="20" t="s">
        <v>316</v>
      </c>
      <c r="E188" s="16"/>
      <c r="F188" s="17">
        <v>1.96</v>
      </c>
      <c r="G188" s="17">
        <v>1.77</v>
      </c>
      <c r="H188" s="17">
        <v>1.58</v>
      </c>
      <c r="I188" s="17"/>
      <c r="J188" s="17">
        <v>2.23</v>
      </c>
      <c r="K188" s="17">
        <v>2.6</v>
      </c>
      <c r="L188" s="17">
        <v>3.21</v>
      </c>
      <c r="M188" s="17"/>
      <c r="N188" s="17">
        <v>59.873313508999999</v>
      </c>
      <c r="O188" s="36">
        <v>38.286906523999995</v>
      </c>
      <c r="P188" s="20" t="s">
        <v>20</v>
      </c>
      <c r="Q188" s="15" t="s">
        <v>483</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317</v>
      </c>
      <c r="D189" s="19" t="s">
        <v>318</v>
      </c>
      <c r="E189" s="16"/>
      <c r="F189" s="18">
        <v>8.4</v>
      </c>
      <c r="G189" s="18">
        <v>7.85</v>
      </c>
      <c r="H189" s="18">
        <v>7.3</v>
      </c>
      <c r="I189" s="17"/>
      <c r="J189" s="18">
        <v>9.6199999999999992</v>
      </c>
      <c r="K189" s="18">
        <v>10.71</v>
      </c>
      <c r="L189" s="18">
        <v>12.48</v>
      </c>
      <c r="M189" s="18"/>
      <c r="N189" s="18">
        <v>57.606179236999999</v>
      </c>
      <c r="O189" s="18">
        <v>31.576108951999998</v>
      </c>
      <c r="P189" s="19" t="s">
        <v>20</v>
      </c>
      <c r="Q189" s="14" t="s">
        <v>686</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337</v>
      </c>
      <c r="D190" s="20" t="s">
        <v>319</v>
      </c>
      <c r="E190" s="16"/>
      <c r="F190" s="17">
        <v>1.1299999999999999</v>
      </c>
      <c r="G190" s="17">
        <v>0.77</v>
      </c>
      <c r="H190" s="17">
        <v>0.42</v>
      </c>
      <c r="I190" s="17"/>
      <c r="J190" s="17">
        <v>1.25</v>
      </c>
      <c r="K190" s="17">
        <v>1.95</v>
      </c>
      <c r="L190" s="17">
        <v>3.09</v>
      </c>
      <c r="M190" s="17"/>
      <c r="N190" s="17">
        <v>35.431592580999997</v>
      </c>
      <c r="O190" s="36">
        <v>4.9916493332999998</v>
      </c>
      <c r="P190" s="20" t="s">
        <v>17</v>
      </c>
      <c r="Q190" s="15" t="s">
        <v>687</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320</v>
      </c>
      <c r="D191" s="19" t="s">
        <v>321</v>
      </c>
      <c r="E191" s="16"/>
      <c r="F191" s="18">
        <v>36.96</v>
      </c>
      <c r="G191" s="18">
        <v>33.159999999999997</v>
      </c>
      <c r="H191" s="18">
        <v>29.36</v>
      </c>
      <c r="I191" s="17"/>
      <c r="J191" s="18">
        <v>38.270000000000003</v>
      </c>
      <c r="K191" s="18">
        <v>45.86</v>
      </c>
      <c r="L191" s="18">
        <v>58.14</v>
      </c>
      <c r="M191" s="18"/>
      <c r="N191" s="18">
        <v>83.250334753999994</v>
      </c>
      <c r="O191" s="18">
        <v>175.51658337999999</v>
      </c>
      <c r="P191" s="19" t="s">
        <v>20</v>
      </c>
      <c r="Q191" s="14" t="s">
        <v>688</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322</v>
      </c>
      <c r="D192" s="20" t="s">
        <v>323</v>
      </c>
      <c r="E192" s="16"/>
      <c r="F192" s="17">
        <v>18.760000000000002</v>
      </c>
      <c r="G192" s="17">
        <v>17.48</v>
      </c>
      <c r="H192" s="17">
        <v>16.21</v>
      </c>
      <c r="I192" s="17"/>
      <c r="J192" s="17">
        <v>20.07</v>
      </c>
      <c r="K192" s="17">
        <v>22.61</v>
      </c>
      <c r="L192" s="17">
        <v>26.73</v>
      </c>
      <c r="M192" s="17"/>
      <c r="N192" s="17">
        <v>58.830945411999998</v>
      </c>
      <c r="O192" s="36">
        <v>218.40700776</v>
      </c>
      <c r="P192" s="20" t="s">
        <v>20</v>
      </c>
      <c r="Q192" s="15" t="s">
        <v>689</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324</v>
      </c>
      <c r="D193" s="19" t="s">
        <v>325</v>
      </c>
      <c r="E193" s="16"/>
      <c r="F193" s="18">
        <v>117.27</v>
      </c>
      <c r="G193" s="18">
        <v>107.45</v>
      </c>
      <c r="H193" s="18">
        <v>97.64</v>
      </c>
      <c r="I193" s="17"/>
      <c r="J193" s="18">
        <v>120.84</v>
      </c>
      <c r="K193" s="18">
        <v>140.46</v>
      </c>
      <c r="L193" s="18">
        <v>172.22</v>
      </c>
      <c r="M193" s="18"/>
      <c r="N193" s="18">
        <v>57.266297539</v>
      </c>
      <c r="O193" s="18">
        <v>451.95677695000001</v>
      </c>
      <c r="P193" s="19" t="s">
        <v>20</v>
      </c>
      <c r="Q193" s="14" t="s">
        <v>690</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326</v>
      </c>
      <c r="D194" s="20" t="s">
        <v>484</v>
      </c>
      <c r="E194" s="16"/>
      <c r="F194" s="17">
        <v>6.51</v>
      </c>
      <c r="G194" s="17">
        <v>6</v>
      </c>
      <c r="H194" s="17">
        <v>5.5</v>
      </c>
      <c r="I194" s="17"/>
      <c r="J194" s="17">
        <v>6.63</v>
      </c>
      <c r="K194" s="17">
        <v>7.63</v>
      </c>
      <c r="L194" s="17">
        <v>9.25</v>
      </c>
      <c r="M194" s="17"/>
      <c r="N194" s="17">
        <v>70.575586341000005</v>
      </c>
      <c r="O194" s="36">
        <v>1.1206489048000001</v>
      </c>
      <c r="P194" s="20" t="s">
        <v>20</v>
      </c>
      <c r="Q194" s="15" t="s">
        <v>691</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326</v>
      </c>
      <c r="D195" s="19" t="s">
        <v>327</v>
      </c>
      <c r="E195" s="16"/>
      <c r="F195" s="18">
        <v>6.42</v>
      </c>
      <c r="G195" s="18">
        <v>5.96</v>
      </c>
      <c r="H195" s="18">
        <v>5.51</v>
      </c>
      <c r="I195" s="17"/>
      <c r="J195" s="18">
        <v>6.54</v>
      </c>
      <c r="K195" s="18">
        <v>7.44</v>
      </c>
      <c r="L195" s="18">
        <v>8.9</v>
      </c>
      <c r="M195" s="18"/>
      <c r="N195" s="18">
        <v>68.304281329000005</v>
      </c>
      <c r="O195" s="18">
        <v>7.7049110951999999</v>
      </c>
      <c r="P195" s="19" t="s">
        <v>20</v>
      </c>
      <c r="Q195" s="14" t="s">
        <v>692</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326</v>
      </c>
      <c r="D196" s="20" t="s">
        <v>328</v>
      </c>
      <c r="E196" s="16"/>
      <c r="F196" s="17">
        <v>32.15</v>
      </c>
      <c r="G196" s="17">
        <v>29.8</v>
      </c>
      <c r="H196" s="17">
        <v>27.46</v>
      </c>
      <c r="I196" s="17"/>
      <c r="J196" s="17">
        <v>32.92</v>
      </c>
      <c r="K196" s="17">
        <v>37.6</v>
      </c>
      <c r="L196" s="17">
        <v>45.18</v>
      </c>
      <c r="M196" s="17"/>
      <c r="N196" s="17">
        <v>71.917766766</v>
      </c>
      <c r="O196" s="36">
        <v>32.568230237999998</v>
      </c>
      <c r="P196" s="20" t="s">
        <v>20</v>
      </c>
      <c r="Q196" s="15" t="s">
        <v>693</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329</v>
      </c>
      <c r="D197" s="19" t="s">
        <v>330</v>
      </c>
      <c r="E197" s="16"/>
      <c r="F197" s="18">
        <v>29.83</v>
      </c>
      <c r="G197" s="18">
        <v>27.76</v>
      </c>
      <c r="H197" s="18">
        <v>25.7</v>
      </c>
      <c r="I197" s="17"/>
      <c r="J197" s="18">
        <v>30.72</v>
      </c>
      <c r="K197" s="18">
        <v>34.840000000000003</v>
      </c>
      <c r="L197" s="18">
        <v>41.53</v>
      </c>
      <c r="M197" s="18"/>
      <c r="N197" s="18">
        <v>53.827756422</v>
      </c>
      <c r="O197" s="18">
        <v>75.660266476000004</v>
      </c>
      <c r="P197" s="19" t="s">
        <v>20</v>
      </c>
      <c r="Q197" s="14" t="s">
        <v>694</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331</v>
      </c>
      <c r="D198" s="20" t="s">
        <v>332</v>
      </c>
      <c r="E198" s="16"/>
      <c r="F198" s="17">
        <v>13.61</v>
      </c>
      <c r="G198" s="17">
        <v>13.28</v>
      </c>
      <c r="H198" s="17">
        <v>12.96</v>
      </c>
      <c r="I198" s="17"/>
      <c r="J198" s="17">
        <v>13.84</v>
      </c>
      <c r="K198" s="17">
        <v>14.48</v>
      </c>
      <c r="L198" s="17">
        <v>15.51</v>
      </c>
      <c r="M198" s="17"/>
      <c r="N198" s="17">
        <v>70.248624477000007</v>
      </c>
      <c r="O198" s="36">
        <v>84.566563238000001</v>
      </c>
      <c r="P198" s="20" t="s">
        <v>20</v>
      </c>
      <c r="Q198" s="15" t="s">
        <v>695</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333</v>
      </c>
      <c r="D199" s="19" t="s">
        <v>334</v>
      </c>
      <c r="E199" s="16"/>
      <c r="F199" s="18">
        <v>20.88</v>
      </c>
      <c r="G199" s="18">
        <v>19.260000000000002</v>
      </c>
      <c r="H199" s="18">
        <v>17.649999999999999</v>
      </c>
      <c r="I199" s="17"/>
      <c r="J199" s="18">
        <v>23.55</v>
      </c>
      <c r="K199" s="18">
        <v>26.77</v>
      </c>
      <c r="L199" s="18">
        <v>31.99</v>
      </c>
      <c r="M199" s="18"/>
      <c r="N199" s="18">
        <v>62.678880184999997</v>
      </c>
      <c r="O199" s="18">
        <v>28.201081762000001</v>
      </c>
      <c r="P199" s="19" t="s">
        <v>20</v>
      </c>
      <c r="Q199" s="14" t="s">
        <v>696</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335</v>
      </c>
      <c r="D200" s="20" t="s">
        <v>336</v>
      </c>
      <c r="E200" s="16"/>
      <c r="F200" s="17">
        <v>5.45</v>
      </c>
      <c r="G200" s="17">
        <v>5.09</v>
      </c>
      <c r="H200" s="17">
        <v>4.7300000000000004</v>
      </c>
      <c r="I200" s="17"/>
      <c r="J200" s="17">
        <v>6.16</v>
      </c>
      <c r="K200" s="17">
        <v>6.87</v>
      </c>
      <c r="L200" s="17">
        <v>8.0299999999999994</v>
      </c>
      <c r="M200" s="17"/>
      <c r="N200" s="17">
        <v>52.146426820000002</v>
      </c>
      <c r="O200" s="36">
        <v>2.6943082381000001</v>
      </c>
      <c r="P200" s="20" t="s">
        <v>20</v>
      </c>
      <c r="Q200" s="15" t="s">
        <v>697</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485</v>
      </c>
      <c r="D201" s="20" t="s">
        <v>338</v>
      </c>
      <c r="E201" s="16"/>
      <c r="F201" s="17">
        <v>9.67</v>
      </c>
      <c r="G201" s="17">
        <v>7.75</v>
      </c>
      <c r="H201" s="17">
        <v>5.84</v>
      </c>
      <c r="I201" s="17"/>
      <c r="J201" s="17">
        <v>10.14</v>
      </c>
      <c r="K201" s="17">
        <v>13.96</v>
      </c>
      <c r="L201" s="17">
        <v>20.16</v>
      </c>
      <c r="M201" s="17"/>
      <c r="N201" s="17">
        <v>90.181230819000007</v>
      </c>
      <c r="O201" s="36">
        <v>10.300882761</v>
      </c>
      <c r="P201" s="20" t="s">
        <v>20</v>
      </c>
      <c r="Q201" s="15" t="s">
        <v>698</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339</v>
      </c>
      <c r="D202" s="19" t="s">
        <v>340</v>
      </c>
      <c r="E202" s="16"/>
      <c r="F202" s="18" t="s">
        <v>39</v>
      </c>
      <c r="G202" s="18" t="s">
        <v>39</v>
      </c>
      <c r="H202" s="18" t="s">
        <v>39</v>
      </c>
      <c r="I202" s="17"/>
      <c r="J202" s="18" t="s">
        <v>39</v>
      </c>
      <c r="K202" s="18" t="s">
        <v>39</v>
      </c>
      <c r="L202" s="18" t="s">
        <v>39</v>
      </c>
      <c r="M202" s="18"/>
      <c r="N202" s="18" t="s">
        <v>39</v>
      </c>
      <c r="O202" s="18" t="s">
        <v>39</v>
      </c>
      <c r="P202" s="19" t="s">
        <v>39</v>
      </c>
      <c r="Q202" s="14" t="s">
        <v>40</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341</v>
      </c>
      <c r="D203" s="20" t="s">
        <v>342</v>
      </c>
      <c r="E203" s="16"/>
      <c r="F203" s="17">
        <v>8.42</v>
      </c>
      <c r="G203" s="17">
        <v>7.59</v>
      </c>
      <c r="H203" s="17">
        <v>6.76</v>
      </c>
      <c r="I203" s="17"/>
      <c r="J203" s="17">
        <v>9.02</v>
      </c>
      <c r="K203" s="17">
        <v>10.67</v>
      </c>
      <c r="L203" s="17">
        <v>13.34</v>
      </c>
      <c r="M203" s="17"/>
      <c r="N203" s="17">
        <v>37.649045377999997</v>
      </c>
      <c r="O203" s="36">
        <v>96.030956047999993</v>
      </c>
      <c r="P203" s="20" t="s">
        <v>17</v>
      </c>
      <c r="Q203" s="15" t="s">
        <v>699</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343</v>
      </c>
      <c r="D204" s="19" t="s">
        <v>344</v>
      </c>
      <c r="E204" s="16"/>
      <c r="F204" s="18">
        <v>4.96</v>
      </c>
      <c r="G204" s="18">
        <v>4.13</v>
      </c>
      <c r="H204" s="18">
        <v>3.3</v>
      </c>
      <c r="I204" s="17"/>
      <c r="J204" s="18">
        <v>5.63</v>
      </c>
      <c r="K204" s="18">
        <v>7.28</v>
      </c>
      <c r="L204" s="18">
        <v>9.9700000000000006</v>
      </c>
      <c r="M204" s="18"/>
      <c r="N204" s="18">
        <v>63.313633443000001</v>
      </c>
      <c r="O204" s="18">
        <v>24.970450524</v>
      </c>
      <c r="P204" s="19" t="s">
        <v>20</v>
      </c>
      <c r="Q204" s="14" t="s">
        <v>700</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345</v>
      </c>
      <c r="D205" s="20" t="s">
        <v>346</v>
      </c>
      <c r="E205" s="16"/>
      <c r="F205" s="17">
        <v>19.12</v>
      </c>
      <c r="G205" s="17">
        <v>17.98</v>
      </c>
      <c r="H205" s="17">
        <v>16.84</v>
      </c>
      <c r="I205" s="17"/>
      <c r="J205" s="17">
        <v>20.41</v>
      </c>
      <c r="K205" s="17">
        <v>22.68</v>
      </c>
      <c r="L205" s="17">
        <v>26.35</v>
      </c>
      <c r="M205" s="17"/>
      <c r="N205" s="17">
        <v>60.018755431999999</v>
      </c>
      <c r="O205" s="36">
        <v>43.286146238000001</v>
      </c>
      <c r="P205" s="20" t="s">
        <v>20</v>
      </c>
      <c r="Q205" s="15" t="s">
        <v>701</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347</v>
      </c>
      <c r="D206" s="19" t="s">
        <v>348</v>
      </c>
      <c r="E206" s="16"/>
      <c r="F206" s="18">
        <v>24.09</v>
      </c>
      <c r="G206" s="18">
        <v>21.75</v>
      </c>
      <c r="H206" s="18">
        <v>19.41</v>
      </c>
      <c r="I206" s="17"/>
      <c r="J206" s="18">
        <v>24.88</v>
      </c>
      <c r="K206" s="18">
        <v>29.55</v>
      </c>
      <c r="L206" s="18">
        <v>37.119999999999997</v>
      </c>
      <c r="M206" s="18"/>
      <c r="N206" s="18">
        <v>62.637565348999999</v>
      </c>
      <c r="O206" s="18">
        <v>289.60677895000003</v>
      </c>
      <c r="P206" s="19" t="s">
        <v>20</v>
      </c>
      <c r="Q206" s="14" t="s">
        <v>702</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349</v>
      </c>
      <c r="D207" s="20" t="s">
        <v>350</v>
      </c>
      <c r="E207" s="16"/>
      <c r="F207" s="17">
        <v>74.959999999999994</v>
      </c>
      <c r="G207" s="17">
        <v>65.17</v>
      </c>
      <c r="H207" s="17">
        <v>55.38</v>
      </c>
      <c r="I207" s="17"/>
      <c r="J207" s="17">
        <v>82.08</v>
      </c>
      <c r="K207" s="17">
        <v>101.65</v>
      </c>
      <c r="L207" s="17">
        <v>133.33000000000001</v>
      </c>
      <c r="M207" s="17"/>
      <c r="N207" s="17">
        <v>55.354814111000003</v>
      </c>
      <c r="O207" s="36">
        <v>9.1052769013999999</v>
      </c>
      <c r="P207" s="20" t="s">
        <v>20</v>
      </c>
      <c r="Q207" s="15" t="s">
        <v>703</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351</v>
      </c>
      <c r="D208" s="19" t="s">
        <v>352</v>
      </c>
      <c r="E208" s="16"/>
      <c r="F208" s="18">
        <v>51.06</v>
      </c>
      <c r="G208" s="18">
        <v>46.65</v>
      </c>
      <c r="H208" s="18">
        <v>42.25</v>
      </c>
      <c r="I208" s="17"/>
      <c r="J208" s="18">
        <v>52.04</v>
      </c>
      <c r="K208" s="18">
        <v>60.84</v>
      </c>
      <c r="L208" s="18">
        <v>75.09</v>
      </c>
      <c r="M208" s="18"/>
      <c r="N208" s="18">
        <v>34.223461595000003</v>
      </c>
      <c r="O208" s="18">
        <v>296.75507709999999</v>
      </c>
      <c r="P208" s="19" t="s">
        <v>17</v>
      </c>
      <c r="Q208" s="14" t="s">
        <v>704</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353</v>
      </c>
      <c r="D209" s="20" t="s">
        <v>354</v>
      </c>
      <c r="E209" s="16"/>
      <c r="F209" s="17">
        <v>6.15</v>
      </c>
      <c r="G209" s="17">
        <v>5.37</v>
      </c>
      <c r="H209" s="17">
        <v>4.59</v>
      </c>
      <c r="I209" s="17"/>
      <c r="J209" s="17">
        <v>6.64</v>
      </c>
      <c r="K209" s="17">
        <v>8.19</v>
      </c>
      <c r="L209" s="17">
        <v>10.71</v>
      </c>
      <c r="M209" s="17"/>
      <c r="N209" s="17">
        <v>67.575332540000005</v>
      </c>
      <c r="O209" s="36">
        <v>3.0418510952000002</v>
      </c>
      <c r="P209" s="20" t="s">
        <v>20</v>
      </c>
      <c r="Q209" s="15" t="s">
        <v>705</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355</v>
      </c>
      <c r="D210" s="19" t="s">
        <v>356</v>
      </c>
      <c r="E210" s="16"/>
      <c r="F210" s="18">
        <v>11.7</v>
      </c>
      <c r="G210" s="18">
        <v>11.08</v>
      </c>
      <c r="H210" s="18">
        <v>10.46</v>
      </c>
      <c r="I210" s="17"/>
      <c r="J210" s="18">
        <v>12.24</v>
      </c>
      <c r="K210" s="18">
        <v>13.47</v>
      </c>
      <c r="L210" s="18">
        <v>15.47</v>
      </c>
      <c r="M210" s="18"/>
      <c r="N210" s="18">
        <v>55.634321098000001</v>
      </c>
      <c r="O210" s="18">
        <v>2.1321909523999998</v>
      </c>
      <c r="P210" s="19" t="s">
        <v>20</v>
      </c>
      <c r="Q210" s="14" t="s">
        <v>706</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355</v>
      </c>
      <c r="D211" s="20" t="s">
        <v>357</v>
      </c>
      <c r="E211" s="16"/>
      <c r="F211" s="17">
        <v>34.979999999999997</v>
      </c>
      <c r="G211" s="17">
        <v>33.049999999999997</v>
      </c>
      <c r="H211" s="17">
        <v>31.12</v>
      </c>
      <c r="I211" s="17"/>
      <c r="J211" s="17">
        <v>36.770000000000003</v>
      </c>
      <c r="K211" s="17">
        <v>40.619999999999997</v>
      </c>
      <c r="L211" s="17">
        <v>46.86</v>
      </c>
      <c r="M211" s="17"/>
      <c r="N211" s="17">
        <v>54.594094435000002</v>
      </c>
      <c r="O211" s="36">
        <v>73.300370524000002</v>
      </c>
      <c r="P211" s="20" t="s">
        <v>20</v>
      </c>
      <c r="Q211" s="15" t="s">
        <v>707</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486</v>
      </c>
      <c r="D212" s="19" t="s">
        <v>487</v>
      </c>
      <c r="E212" s="16"/>
      <c r="F212" s="18">
        <v>138.65</v>
      </c>
      <c r="G212" s="18">
        <v>117.58</v>
      </c>
      <c r="H212" s="18">
        <v>96.52</v>
      </c>
      <c r="I212" s="17"/>
      <c r="J212" s="18">
        <v>166.98</v>
      </c>
      <c r="K212" s="18">
        <v>209.1</v>
      </c>
      <c r="L212" s="18">
        <v>277.26</v>
      </c>
      <c r="M212" s="18"/>
      <c r="N212" s="18">
        <v>67.807680937000001</v>
      </c>
      <c r="O212" s="18">
        <v>4.4158022809000004</v>
      </c>
      <c r="P212" s="19" t="s">
        <v>20</v>
      </c>
      <c r="Q212" s="14" t="s">
        <v>708</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358</v>
      </c>
      <c r="D213" s="20" t="s">
        <v>359</v>
      </c>
      <c r="E213" s="16"/>
      <c r="F213" s="17">
        <v>7.74</v>
      </c>
      <c r="G213" s="17">
        <v>7.29</v>
      </c>
      <c r="H213" s="17">
        <v>6.84</v>
      </c>
      <c r="I213" s="17"/>
      <c r="J213" s="17">
        <v>8.3699999999999992</v>
      </c>
      <c r="K213" s="17">
        <v>9.26</v>
      </c>
      <c r="L213" s="17">
        <v>10.71</v>
      </c>
      <c r="M213" s="17"/>
      <c r="N213" s="17">
        <v>53.816635404000003</v>
      </c>
      <c r="O213" s="36">
        <v>3.5401204286000003</v>
      </c>
      <c r="P213" s="20" t="s">
        <v>20</v>
      </c>
      <c r="Q213" s="15" t="s">
        <v>709</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360</v>
      </c>
      <c r="D214" s="20" t="s">
        <v>361</v>
      </c>
      <c r="E214" s="16"/>
      <c r="F214" s="17">
        <v>36.369999999999997</v>
      </c>
      <c r="G214" s="17">
        <v>33.53</v>
      </c>
      <c r="H214" s="17">
        <v>30.69</v>
      </c>
      <c r="I214" s="17"/>
      <c r="J214" s="17">
        <v>37.44</v>
      </c>
      <c r="K214" s="17">
        <v>43.11</v>
      </c>
      <c r="L214" s="17">
        <v>52.28</v>
      </c>
      <c r="M214" s="17"/>
      <c r="N214" s="17">
        <v>77.137275825000003</v>
      </c>
      <c r="O214" s="36">
        <v>9.0893010475999994</v>
      </c>
      <c r="P214" s="20" t="s">
        <v>20</v>
      </c>
      <c r="Q214" s="15" t="s">
        <v>710</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362</v>
      </c>
      <c r="D215" s="19" t="s">
        <v>363</v>
      </c>
      <c r="E215" s="16"/>
      <c r="F215" s="18">
        <v>27.85</v>
      </c>
      <c r="G215" s="18">
        <v>26.23</v>
      </c>
      <c r="H215" s="18">
        <v>24.62</v>
      </c>
      <c r="I215" s="17"/>
      <c r="J215" s="18">
        <v>28.72</v>
      </c>
      <c r="K215" s="18">
        <v>31.94</v>
      </c>
      <c r="L215" s="18">
        <v>37.159999999999997</v>
      </c>
      <c r="M215" s="18"/>
      <c r="N215" s="18">
        <v>64.796686609999995</v>
      </c>
      <c r="O215" s="18">
        <v>201.51339186000001</v>
      </c>
      <c r="P215" s="19" t="s">
        <v>20</v>
      </c>
      <c r="Q215" s="14" t="s">
        <v>711</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364</v>
      </c>
      <c r="D216" s="19" t="s">
        <v>365</v>
      </c>
      <c r="E216" s="16"/>
      <c r="F216" s="18">
        <v>22.34</v>
      </c>
      <c r="G216" s="18">
        <v>18.82</v>
      </c>
      <c r="H216" s="18">
        <v>15.31</v>
      </c>
      <c r="I216" s="17"/>
      <c r="J216" s="18">
        <v>23.42</v>
      </c>
      <c r="K216" s="18">
        <v>30.44</v>
      </c>
      <c r="L216" s="18">
        <v>41.81</v>
      </c>
      <c r="M216" s="18"/>
      <c r="N216" s="18">
        <v>78.273675273999999</v>
      </c>
      <c r="O216" s="18">
        <v>48.263026762000003</v>
      </c>
      <c r="P216" s="19" t="s">
        <v>20</v>
      </c>
      <c r="Q216" s="14" t="s">
        <v>712</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366</v>
      </c>
      <c r="D217" s="20" t="s">
        <v>367</v>
      </c>
      <c r="E217" s="16"/>
      <c r="F217" s="17">
        <v>63.31</v>
      </c>
      <c r="G217" s="17">
        <v>51.37</v>
      </c>
      <c r="H217" s="17">
        <v>39.43</v>
      </c>
      <c r="I217" s="17"/>
      <c r="J217" s="17">
        <v>78.2</v>
      </c>
      <c r="K217" s="17">
        <v>102.07</v>
      </c>
      <c r="L217" s="17">
        <v>140.71</v>
      </c>
      <c r="M217" s="17"/>
      <c r="N217" s="17">
        <v>74.058454831000006</v>
      </c>
      <c r="O217" s="36">
        <v>135.77618512999999</v>
      </c>
      <c r="P217" s="20" t="s">
        <v>20</v>
      </c>
      <c r="Q217" s="15" t="s">
        <v>713</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368</v>
      </c>
      <c r="D218" s="19" t="s">
        <v>369</v>
      </c>
      <c r="E218" s="16"/>
      <c r="F218" s="18">
        <v>19.36</v>
      </c>
      <c r="G218" s="18">
        <v>17.43</v>
      </c>
      <c r="H218" s="18">
        <v>15.5</v>
      </c>
      <c r="I218" s="17"/>
      <c r="J218" s="18">
        <v>20.28</v>
      </c>
      <c r="K218" s="18">
        <v>24.13</v>
      </c>
      <c r="L218" s="18">
        <v>30.38</v>
      </c>
      <c r="M218" s="18"/>
      <c r="N218" s="18">
        <v>59.560337164000003</v>
      </c>
      <c r="O218" s="18">
        <v>134.63759514</v>
      </c>
      <c r="P218" s="19" t="s">
        <v>20</v>
      </c>
      <c r="Q218" s="14" t="s">
        <v>714</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370</v>
      </c>
      <c r="D219" s="20" t="s">
        <v>371</v>
      </c>
      <c r="E219" s="16"/>
      <c r="F219" s="17">
        <v>43.3</v>
      </c>
      <c r="G219" s="17">
        <v>38.58</v>
      </c>
      <c r="H219" s="17">
        <v>33.86</v>
      </c>
      <c r="I219" s="17"/>
      <c r="J219" s="17">
        <v>44.13</v>
      </c>
      <c r="K219" s="17">
        <v>53.56</v>
      </c>
      <c r="L219" s="17">
        <v>68.819999999999993</v>
      </c>
      <c r="M219" s="17"/>
      <c r="N219" s="17">
        <v>83.849802382999997</v>
      </c>
      <c r="O219" s="36">
        <v>160.51010905000001</v>
      </c>
      <c r="P219" s="20" t="s">
        <v>20</v>
      </c>
      <c r="Q219" s="15" t="s">
        <v>715</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372</v>
      </c>
      <c r="D220" s="19" t="s">
        <v>373</v>
      </c>
      <c r="E220" s="16"/>
      <c r="F220" s="18">
        <v>14.04</v>
      </c>
      <c r="G220" s="18">
        <v>12.26</v>
      </c>
      <c r="H220" s="18">
        <v>10.49</v>
      </c>
      <c r="I220" s="17"/>
      <c r="J220" s="18">
        <v>14.43</v>
      </c>
      <c r="K220" s="18">
        <v>17.97</v>
      </c>
      <c r="L220" s="18">
        <v>23.7</v>
      </c>
      <c r="M220" s="18"/>
      <c r="N220" s="18">
        <v>74.603217729999997</v>
      </c>
      <c r="O220" s="18">
        <v>9.1174097619000012</v>
      </c>
      <c r="P220" s="19" t="s">
        <v>20</v>
      </c>
      <c r="Q220" s="14" t="s">
        <v>716</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374</v>
      </c>
      <c r="D221" s="20" t="s">
        <v>375</v>
      </c>
      <c r="E221" s="16"/>
      <c r="F221" s="17">
        <v>7.55</v>
      </c>
      <c r="G221" s="17">
        <v>6.64</v>
      </c>
      <c r="H221" s="17">
        <v>5.74</v>
      </c>
      <c r="I221" s="17"/>
      <c r="J221" s="17">
        <v>7.76</v>
      </c>
      <c r="K221" s="17">
        <v>9.56</v>
      </c>
      <c r="L221" s="17">
        <v>12.49</v>
      </c>
      <c r="M221" s="17"/>
      <c r="N221" s="17">
        <v>74.182115409000005</v>
      </c>
      <c r="O221" s="36">
        <v>5.4435823810000006</v>
      </c>
      <c r="P221" s="20" t="s">
        <v>20</v>
      </c>
      <c r="Q221" s="15" t="s">
        <v>717</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376</v>
      </c>
      <c r="D222" s="19" t="s">
        <v>377</v>
      </c>
      <c r="E222" s="16"/>
      <c r="F222" s="18">
        <v>19.43</v>
      </c>
      <c r="G222" s="18">
        <v>17.04</v>
      </c>
      <c r="H222" s="18">
        <v>14.65</v>
      </c>
      <c r="I222" s="17"/>
      <c r="J222" s="18">
        <v>24.71</v>
      </c>
      <c r="K222" s="18">
        <v>29.48</v>
      </c>
      <c r="L222" s="18">
        <v>37.200000000000003</v>
      </c>
      <c r="M222" s="18"/>
      <c r="N222" s="18">
        <v>56.164942005999997</v>
      </c>
      <c r="O222" s="18">
        <v>12.249601094999999</v>
      </c>
      <c r="P222" s="19" t="s">
        <v>20</v>
      </c>
      <c r="Q222" s="14" t="s">
        <v>718</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378</v>
      </c>
      <c r="D223" s="20" t="s">
        <v>379</v>
      </c>
      <c r="E223" s="16"/>
      <c r="F223" s="17">
        <v>16.54</v>
      </c>
      <c r="G223" s="17">
        <v>15.57</v>
      </c>
      <c r="H223" s="17">
        <v>14.61</v>
      </c>
      <c r="I223" s="17"/>
      <c r="J223" s="17">
        <v>16.899999999999999</v>
      </c>
      <c r="K223" s="17">
        <v>18.82</v>
      </c>
      <c r="L223" s="17">
        <v>21.93</v>
      </c>
      <c r="M223" s="17"/>
      <c r="N223" s="17">
        <v>40.855309372000001</v>
      </c>
      <c r="O223" s="36">
        <v>100.60059022999999</v>
      </c>
      <c r="P223" s="20" t="s">
        <v>17</v>
      </c>
      <c r="Q223" s="15" t="s">
        <v>719</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380</v>
      </c>
      <c r="D224" s="19" t="s">
        <v>381</v>
      </c>
      <c r="E224" s="16"/>
      <c r="F224" s="18">
        <v>60.6</v>
      </c>
      <c r="G224" s="18">
        <v>54.93</v>
      </c>
      <c r="H224" s="18">
        <v>49.26</v>
      </c>
      <c r="I224" s="17"/>
      <c r="J224" s="18">
        <v>61.95</v>
      </c>
      <c r="K224" s="18">
        <v>73.28</v>
      </c>
      <c r="L224" s="18">
        <v>91.63</v>
      </c>
      <c r="M224" s="18"/>
      <c r="N224" s="18">
        <v>71.139001377</v>
      </c>
      <c r="O224" s="18">
        <v>8.1464393810000004</v>
      </c>
      <c r="P224" s="19" t="s">
        <v>20</v>
      </c>
      <c r="Q224" s="14" t="s">
        <v>720</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382</v>
      </c>
      <c r="D225" s="20" t="s">
        <v>383</v>
      </c>
      <c r="E225" s="16"/>
      <c r="F225" s="17">
        <v>5.12</v>
      </c>
      <c r="G225" s="17">
        <v>4.71</v>
      </c>
      <c r="H225" s="17">
        <v>4.3099999999999996</v>
      </c>
      <c r="I225" s="17"/>
      <c r="J225" s="17">
        <v>5.44</v>
      </c>
      <c r="K225" s="17">
        <v>6.24</v>
      </c>
      <c r="L225" s="17">
        <v>7.55</v>
      </c>
      <c r="M225" s="17"/>
      <c r="N225" s="17">
        <v>35.536982577000003</v>
      </c>
      <c r="O225" s="36">
        <v>1.7941403809999998</v>
      </c>
      <c r="P225" s="20" t="s">
        <v>17</v>
      </c>
      <c r="Q225" s="15" t="s">
        <v>721</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382</v>
      </c>
      <c r="D226" s="19" t="s">
        <v>384</v>
      </c>
      <c r="E226" s="16"/>
      <c r="F226" s="18">
        <v>5.28</v>
      </c>
      <c r="G226" s="18">
        <v>4.8899999999999997</v>
      </c>
      <c r="H226" s="18">
        <v>4.5</v>
      </c>
      <c r="I226" s="17"/>
      <c r="J226" s="18">
        <v>5.59</v>
      </c>
      <c r="K226" s="18">
        <v>6.36</v>
      </c>
      <c r="L226" s="18">
        <v>7.61</v>
      </c>
      <c r="M226" s="18"/>
      <c r="N226" s="18">
        <v>42.421221183</v>
      </c>
      <c r="O226" s="18">
        <v>53.298446381000005</v>
      </c>
      <c r="P226" s="19" t="s">
        <v>17</v>
      </c>
      <c r="Q226" s="14" t="s">
        <v>722</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385</v>
      </c>
      <c r="D227" s="20" t="s">
        <v>386</v>
      </c>
      <c r="E227" s="16"/>
      <c r="F227" s="17">
        <v>53.19</v>
      </c>
      <c r="G227" s="17">
        <v>50.19</v>
      </c>
      <c r="H227" s="17">
        <v>47.2</v>
      </c>
      <c r="I227" s="17"/>
      <c r="J227" s="17">
        <v>53.79</v>
      </c>
      <c r="K227" s="17">
        <v>59.77</v>
      </c>
      <c r="L227" s="17">
        <v>69.45</v>
      </c>
      <c r="M227" s="17"/>
      <c r="N227" s="17">
        <v>36.703085971999997</v>
      </c>
      <c r="O227" s="36">
        <v>837.44244709999998</v>
      </c>
      <c r="P227" s="20" t="s">
        <v>17</v>
      </c>
      <c r="Q227" s="15" t="s">
        <v>723</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387</v>
      </c>
      <c r="D228" s="19" t="s">
        <v>388</v>
      </c>
      <c r="E228" s="16"/>
      <c r="F228" s="18">
        <v>26.79</v>
      </c>
      <c r="G228" s="18">
        <v>24.51</v>
      </c>
      <c r="H228" s="18">
        <v>22.24</v>
      </c>
      <c r="I228" s="17"/>
      <c r="J228" s="18">
        <v>28.08</v>
      </c>
      <c r="K228" s="18">
        <v>32.619999999999997</v>
      </c>
      <c r="L228" s="18">
        <v>39.99</v>
      </c>
      <c r="M228" s="18"/>
      <c r="N228" s="18">
        <v>68.169701279999998</v>
      </c>
      <c r="O228" s="18">
        <v>9.0467399523999994</v>
      </c>
      <c r="P228" s="19" t="s">
        <v>20</v>
      </c>
      <c r="Q228" s="14" t="s">
        <v>724</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389</v>
      </c>
      <c r="D229" s="20" t="s">
        <v>390</v>
      </c>
      <c r="E229" s="16"/>
      <c r="F229" s="17">
        <v>4.4800000000000004</v>
      </c>
      <c r="G229" s="17">
        <v>3.86</v>
      </c>
      <c r="H229" s="17">
        <v>3.25</v>
      </c>
      <c r="I229" s="17"/>
      <c r="J229" s="17">
        <v>5.53</v>
      </c>
      <c r="K229" s="17">
        <v>6.75</v>
      </c>
      <c r="L229" s="17">
        <v>8.74</v>
      </c>
      <c r="M229" s="17"/>
      <c r="N229" s="17">
        <v>57.431455513000003</v>
      </c>
      <c r="O229" s="36">
        <v>64.874041667</v>
      </c>
      <c r="P229" s="20" t="s">
        <v>20</v>
      </c>
      <c r="Q229" s="15" t="s">
        <v>725</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391</v>
      </c>
      <c r="D230" s="19" t="s">
        <v>392</v>
      </c>
      <c r="E230" s="16"/>
      <c r="F230" s="18">
        <v>19.93</v>
      </c>
      <c r="G230" s="18">
        <v>18.28</v>
      </c>
      <c r="H230" s="18">
        <v>16.64</v>
      </c>
      <c r="I230" s="17"/>
      <c r="J230" s="18">
        <v>20.65</v>
      </c>
      <c r="K230" s="18">
        <v>23.93</v>
      </c>
      <c r="L230" s="18">
        <v>29.24</v>
      </c>
      <c r="M230" s="18"/>
      <c r="N230" s="18">
        <v>76.862685481</v>
      </c>
      <c r="O230" s="18">
        <v>188.95026537999999</v>
      </c>
      <c r="P230" s="19" t="s">
        <v>20</v>
      </c>
      <c r="Q230" s="14" t="s">
        <v>726</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393</v>
      </c>
      <c r="D231" s="20" t="s">
        <v>394</v>
      </c>
      <c r="E231" s="16"/>
      <c r="F231" s="17">
        <v>9</v>
      </c>
      <c r="G231" s="17">
        <v>6.99</v>
      </c>
      <c r="H231" s="17">
        <v>4.99</v>
      </c>
      <c r="I231" s="17"/>
      <c r="J231" s="17">
        <v>9.65</v>
      </c>
      <c r="K231" s="17">
        <v>13.65</v>
      </c>
      <c r="L231" s="17">
        <v>20.12</v>
      </c>
      <c r="M231" s="17"/>
      <c r="N231" s="17">
        <v>45.699736483000002</v>
      </c>
      <c r="O231" s="36">
        <v>11.118434047000001</v>
      </c>
      <c r="P231" s="20" t="s">
        <v>17</v>
      </c>
      <c r="Q231" s="15" t="s">
        <v>727</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488</v>
      </c>
      <c r="D232" s="19" t="s">
        <v>489</v>
      </c>
      <c r="E232" s="16"/>
      <c r="F232" s="18">
        <v>4.67</v>
      </c>
      <c r="G232" s="18">
        <v>4.32</v>
      </c>
      <c r="H232" s="18">
        <v>3.97</v>
      </c>
      <c r="I232" s="17"/>
      <c r="J232" s="18">
        <v>4.8499999999999996</v>
      </c>
      <c r="K232" s="18">
        <v>5.54</v>
      </c>
      <c r="L232" s="18">
        <v>6.67</v>
      </c>
      <c r="M232" s="18"/>
      <c r="N232" s="18">
        <v>36.646021107999999</v>
      </c>
      <c r="O232" s="18">
        <v>1.6314674761999999</v>
      </c>
      <c r="P232" s="19" t="s">
        <v>17</v>
      </c>
      <c r="Q232" s="14" t="s">
        <v>728</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395</v>
      </c>
      <c r="D233" s="20" t="s">
        <v>396</v>
      </c>
      <c r="E233" s="16"/>
      <c r="F233" s="17">
        <v>25.31</v>
      </c>
      <c r="G233" s="17">
        <v>21.98</v>
      </c>
      <c r="H233" s="17">
        <v>18.66</v>
      </c>
      <c r="I233" s="17"/>
      <c r="J233" s="17">
        <v>26.51</v>
      </c>
      <c r="K233" s="17">
        <v>33.15</v>
      </c>
      <c r="L233" s="17">
        <v>43.89</v>
      </c>
      <c r="M233" s="17"/>
      <c r="N233" s="17">
        <v>68.415497240999997</v>
      </c>
      <c r="O233" s="36">
        <v>105.17629457</v>
      </c>
      <c r="P233" s="20" t="s">
        <v>20</v>
      </c>
      <c r="Q233" s="15" t="s">
        <v>729</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730</v>
      </c>
      <c r="D234" s="19" t="s">
        <v>731</v>
      </c>
      <c r="E234" s="16"/>
      <c r="F234" s="18">
        <v>1.37</v>
      </c>
      <c r="G234" s="18">
        <v>1.1200000000000001</v>
      </c>
      <c r="H234" s="18">
        <v>0.88</v>
      </c>
      <c r="I234" s="17"/>
      <c r="J234" s="18">
        <v>1.86</v>
      </c>
      <c r="K234" s="18">
        <v>2.34</v>
      </c>
      <c r="L234" s="18">
        <v>3.13</v>
      </c>
      <c r="M234" s="18"/>
      <c r="N234" s="18">
        <v>60.051976944000003</v>
      </c>
      <c r="O234" s="18">
        <v>2.1477640475999999</v>
      </c>
      <c r="P234" s="19" t="s">
        <v>20</v>
      </c>
      <c r="Q234" s="14" t="s">
        <v>732</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397</v>
      </c>
      <c r="D235" s="20" t="s">
        <v>398</v>
      </c>
      <c r="E235" s="16"/>
      <c r="F235" s="17">
        <v>20.07</v>
      </c>
      <c r="G235" s="17">
        <v>17.899999999999999</v>
      </c>
      <c r="H235" s="17">
        <v>15.73</v>
      </c>
      <c r="I235" s="17"/>
      <c r="J235" s="17">
        <v>21.34</v>
      </c>
      <c r="K235" s="17">
        <v>25.67</v>
      </c>
      <c r="L235" s="17">
        <v>32.67</v>
      </c>
      <c r="M235" s="17"/>
      <c r="N235" s="17">
        <v>62.489844196999996</v>
      </c>
      <c r="O235" s="36">
        <v>18.322707286</v>
      </c>
      <c r="P235" s="20" t="s">
        <v>20</v>
      </c>
      <c r="Q235" s="15" t="s">
        <v>733</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399</v>
      </c>
      <c r="D236" s="19" t="s">
        <v>400</v>
      </c>
      <c r="E236" s="16"/>
      <c r="F236" s="18">
        <v>44.06</v>
      </c>
      <c r="G236" s="18">
        <v>39.22</v>
      </c>
      <c r="H236" s="18">
        <v>34.380000000000003</v>
      </c>
      <c r="I236" s="17"/>
      <c r="J236" s="18">
        <v>57.44</v>
      </c>
      <c r="K236" s="18">
        <v>67.11</v>
      </c>
      <c r="L236" s="18">
        <v>82.76</v>
      </c>
      <c r="M236" s="18"/>
      <c r="N236" s="18">
        <v>54.831913278000002</v>
      </c>
      <c r="O236" s="18">
        <v>407.17748828999999</v>
      </c>
      <c r="P236" s="19" t="s">
        <v>20</v>
      </c>
      <c r="Q236" s="14" t="s">
        <v>734</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401</v>
      </c>
      <c r="D237" s="20" t="s">
        <v>402</v>
      </c>
      <c r="E237" s="16"/>
      <c r="F237" s="17">
        <v>17.3</v>
      </c>
      <c r="G237" s="17">
        <v>16.760000000000002</v>
      </c>
      <c r="H237" s="17">
        <v>16.22</v>
      </c>
      <c r="I237" s="17"/>
      <c r="J237" s="17">
        <v>17.489999999999998</v>
      </c>
      <c r="K237" s="17">
        <v>18.559999999999999</v>
      </c>
      <c r="L237" s="17">
        <v>20.309999999999999</v>
      </c>
      <c r="M237" s="17"/>
      <c r="N237" s="17">
        <v>85.438192866999998</v>
      </c>
      <c r="O237" s="36">
        <v>25.477222714</v>
      </c>
      <c r="P237" s="20" t="s">
        <v>20</v>
      </c>
      <c r="Q237" s="15" t="s">
        <v>735</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403</v>
      </c>
      <c r="D238" s="19" t="s">
        <v>404</v>
      </c>
      <c r="E238" s="16"/>
      <c r="F238" s="18">
        <v>7.35</v>
      </c>
      <c r="G238" s="18">
        <v>6.66</v>
      </c>
      <c r="H238" s="18">
        <v>5.97</v>
      </c>
      <c r="I238" s="17"/>
      <c r="J238" s="18">
        <v>7.5</v>
      </c>
      <c r="K238" s="18">
        <v>8.8699999999999992</v>
      </c>
      <c r="L238" s="18">
        <v>11.1</v>
      </c>
      <c r="M238" s="18"/>
      <c r="N238" s="18">
        <v>80.520869603999998</v>
      </c>
      <c r="O238" s="18">
        <v>3.5345082857000003</v>
      </c>
      <c r="P238" s="19" t="s">
        <v>20</v>
      </c>
      <c r="Q238" s="14" t="s">
        <v>736</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405</v>
      </c>
      <c r="D239" s="20" t="s">
        <v>406</v>
      </c>
      <c r="E239" s="16"/>
      <c r="F239" s="17" t="s">
        <v>39</v>
      </c>
      <c r="G239" s="17" t="s">
        <v>39</v>
      </c>
      <c r="H239" s="17" t="s">
        <v>39</v>
      </c>
      <c r="I239" s="17"/>
      <c r="J239" s="17" t="s">
        <v>39</v>
      </c>
      <c r="K239" s="17" t="s">
        <v>39</v>
      </c>
      <c r="L239" s="17" t="s">
        <v>39</v>
      </c>
      <c r="M239" s="17"/>
      <c r="N239" s="17" t="s">
        <v>39</v>
      </c>
      <c r="O239" s="36" t="s">
        <v>39</v>
      </c>
      <c r="P239" s="20" t="s">
        <v>39</v>
      </c>
      <c r="Q239" s="15" t="s">
        <v>40</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407</v>
      </c>
      <c r="D240" s="19" t="s">
        <v>408</v>
      </c>
      <c r="E240" s="16"/>
      <c r="F240" s="18">
        <v>15.31</v>
      </c>
      <c r="G240" s="18">
        <v>12.88</v>
      </c>
      <c r="H240" s="18">
        <v>10.45</v>
      </c>
      <c r="I240" s="17"/>
      <c r="J240" s="18">
        <v>16.350000000000001</v>
      </c>
      <c r="K240" s="18">
        <v>21.2</v>
      </c>
      <c r="L240" s="18">
        <v>29.06</v>
      </c>
      <c r="M240" s="18"/>
      <c r="N240" s="18">
        <v>55.165071838999999</v>
      </c>
      <c r="O240" s="18">
        <v>76.504102713999998</v>
      </c>
      <c r="P240" s="19" t="s">
        <v>20</v>
      </c>
      <c r="Q240" s="14" t="s">
        <v>737</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409</v>
      </c>
      <c r="D241" s="20" t="s">
        <v>410</v>
      </c>
      <c r="E241" s="16"/>
      <c r="F241" s="17">
        <v>3.24</v>
      </c>
      <c r="G241" s="17">
        <v>2.81</v>
      </c>
      <c r="H241" s="17">
        <v>2.39</v>
      </c>
      <c r="I241" s="17"/>
      <c r="J241" s="17">
        <v>3.69</v>
      </c>
      <c r="K241" s="17">
        <v>4.53</v>
      </c>
      <c r="L241" s="17">
        <v>5.9</v>
      </c>
      <c r="M241" s="17"/>
      <c r="N241" s="17">
        <v>56.947443501000002</v>
      </c>
      <c r="O241" s="36">
        <v>4.6435910000000007</v>
      </c>
      <c r="P241" s="20" t="s">
        <v>20</v>
      </c>
      <c r="Q241" s="15" t="s">
        <v>490</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738</v>
      </c>
      <c r="D242" s="19" t="s">
        <v>739</v>
      </c>
      <c r="E242" s="16"/>
      <c r="F242" s="18">
        <v>10.53</v>
      </c>
      <c r="G242" s="18">
        <v>10.24</v>
      </c>
      <c r="H242" s="18">
        <v>9.9499999999999993</v>
      </c>
      <c r="I242" s="17"/>
      <c r="J242" s="18">
        <v>11.29</v>
      </c>
      <c r="K242" s="18">
        <v>11.86</v>
      </c>
      <c r="L242" s="18">
        <v>12.79</v>
      </c>
      <c r="M242" s="18"/>
      <c r="N242" s="18">
        <v>53.856380885999997</v>
      </c>
      <c r="O242" s="18">
        <v>1.2613681286</v>
      </c>
      <c r="P242" s="19" t="s">
        <v>20</v>
      </c>
      <c r="Q242" s="14" t="s">
        <v>740</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741</v>
      </c>
      <c r="D243" s="20" t="s">
        <v>742</v>
      </c>
      <c r="E243" s="16"/>
      <c r="F243" s="17">
        <v>72.44</v>
      </c>
      <c r="G243" s="17">
        <v>69.47</v>
      </c>
      <c r="H243" s="17">
        <v>66.5</v>
      </c>
      <c r="I243" s="17"/>
      <c r="J243" s="17">
        <v>73.3</v>
      </c>
      <c r="K243" s="17">
        <v>79.23</v>
      </c>
      <c r="L243" s="17">
        <v>88.84</v>
      </c>
      <c r="M243" s="17"/>
      <c r="N243" s="17">
        <v>60.936276329000002</v>
      </c>
      <c r="O243" s="36">
        <v>1.9553018718999999</v>
      </c>
      <c r="P243" s="20" t="s">
        <v>20</v>
      </c>
      <c r="Q243" s="15" t="s">
        <v>743</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744</v>
      </c>
      <c r="D244" s="19" t="s">
        <v>745</v>
      </c>
      <c r="E244" s="16"/>
      <c r="F244" s="18">
        <v>141.4</v>
      </c>
      <c r="G244" s="18">
        <v>135.44</v>
      </c>
      <c r="H244" s="18">
        <v>129.49</v>
      </c>
      <c r="I244" s="17"/>
      <c r="J244" s="18">
        <v>143.59</v>
      </c>
      <c r="K244" s="18">
        <v>155.49</v>
      </c>
      <c r="L244" s="18">
        <v>174.75</v>
      </c>
      <c r="M244" s="18"/>
      <c r="N244" s="18">
        <v>59.563538231999999</v>
      </c>
      <c r="O244" s="18">
        <v>4.1267838005000002</v>
      </c>
      <c r="P244" s="19" t="s">
        <v>20</v>
      </c>
      <c r="Q244" s="14" t="s">
        <v>746</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491</v>
      </c>
      <c r="D245" s="20" t="s">
        <v>492</v>
      </c>
      <c r="E245" s="16"/>
      <c r="F245" s="17">
        <v>78.77</v>
      </c>
      <c r="G245" s="17">
        <v>71.05</v>
      </c>
      <c r="H245" s="17">
        <v>63.34</v>
      </c>
      <c r="I245" s="17"/>
      <c r="J245" s="17">
        <v>94.71</v>
      </c>
      <c r="K245" s="17">
        <v>110.13</v>
      </c>
      <c r="L245" s="17">
        <v>135.08000000000001</v>
      </c>
      <c r="M245" s="17"/>
      <c r="N245" s="17">
        <v>59.432602309000004</v>
      </c>
      <c r="O245" s="36">
        <v>2.0871070814000001</v>
      </c>
      <c r="P245" s="20" t="s">
        <v>20</v>
      </c>
      <c r="Q245" s="15" t="s">
        <v>747</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411</v>
      </c>
      <c r="D246" s="19" t="s">
        <v>412</v>
      </c>
      <c r="E246" s="16"/>
      <c r="F246" s="18">
        <v>110.6</v>
      </c>
      <c r="G246" s="18">
        <v>103.43</v>
      </c>
      <c r="H246" s="18">
        <v>96.27</v>
      </c>
      <c r="I246" s="17"/>
      <c r="J246" s="18">
        <v>119.92</v>
      </c>
      <c r="K246" s="18">
        <v>134.24</v>
      </c>
      <c r="L246" s="18">
        <v>157.41999999999999</v>
      </c>
      <c r="M246" s="18"/>
      <c r="N246" s="18">
        <v>62.992993312999999</v>
      </c>
      <c r="O246" s="18">
        <v>2.6392426061999998</v>
      </c>
      <c r="P246" s="19" t="s">
        <v>20</v>
      </c>
      <c r="Q246" s="14" t="s">
        <v>748</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413</v>
      </c>
      <c r="D247" s="20" t="s">
        <v>414</v>
      </c>
      <c r="E247" s="16"/>
      <c r="F247" s="17">
        <v>73.3</v>
      </c>
      <c r="G247" s="17">
        <v>69.92</v>
      </c>
      <c r="H247" s="17">
        <v>66.540000000000006</v>
      </c>
      <c r="I247" s="17"/>
      <c r="J247" s="17">
        <v>75.92</v>
      </c>
      <c r="K247" s="17">
        <v>82.67</v>
      </c>
      <c r="L247" s="17">
        <v>93.59</v>
      </c>
      <c r="M247" s="17"/>
      <c r="N247" s="17">
        <v>66.755353421999999</v>
      </c>
      <c r="O247" s="36">
        <v>5.5339680558</v>
      </c>
      <c r="P247" s="20" t="s">
        <v>20</v>
      </c>
      <c r="Q247" s="15" t="s">
        <v>749</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415</v>
      </c>
      <c r="D248" s="19" t="s">
        <v>416</v>
      </c>
      <c r="E248" s="16"/>
      <c r="F248" s="18">
        <v>99.04</v>
      </c>
      <c r="G248" s="18">
        <v>91.93</v>
      </c>
      <c r="H248" s="18">
        <v>84.83</v>
      </c>
      <c r="I248" s="17"/>
      <c r="J248" s="18">
        <v>105.76</v>
      </c>
      <c r="K248" s="18">
        <v>119.96</v>
      </c>
      <c r="L248" s="18">
        <v>142.94999999999999</v>
      </c>
      <c r="M248" s="18"/>
      <c r="N248" s="18">
        <v>63.153814187999998</v>
      </c>
      <c r="O248" s="18">
        <v>2.1105083123999999</v>
      </c>
      <c r="P248" s="19" t="s">
        <v>20</v>
      </c>
      <c r="Q248" s="14" t="s">
        <v>750</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417</v>
      </c>
      <c r="D249" s="20" t="s">
        <v>418</v>
      </c>
      <c r="E249" s="16"/>
      <c r="F249" s="17">
        <v>138.6</v>
      </c>
      <c r="G249" s="17">
        <v>125.38</v>
      </c>
      <c r="H249" s="17">
        <v>112.16</v>
      </c>
      <c r="I249" s="17"/>
      <c r="J249" s="17">
        <v>145.09</v>
      </c>
      <c r="K249" s="17">
        <v>171.52</v>
      </c>
      <c r="L249" s="17">
        <v>214.3</v>
      </c>
      <c r="M249" s="17"/>
      <c r="N249" s="17">
        <v>61.595586421</v>
      </c>
      <c r="O249" s="36">
        <v>10.727709397</v>
      </c>
      <c r="P249" s="20" t="s">
        <v>20</v>
      </c>
      <c r="Q249" s="15" t="s">
        <v>751</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419</v>
      </c>
      <c r="D250" s="19" t="s">
        <v>420</v>
      </c>
      <c r="E250" s="16"/>
      <c r="F250" s="18">
        <v>43.1</v>
      </c>
      <c r="G250" s="18">
        <v>32.75</v>
      </c>
      <c r="H250" s="18">
        <v>22.4</v>
      </c>
      <c r="I250" s="17"/>
      <c r="J250" s="18">
        <v>58.79</v>
      </c>
      <c r="K250" s="18">
        <v>79.48</v>
      </c>
      <c r="L250" s="18">
        <v>112.96</v>
      </c>
      <c r="M250" s="18"/>
      <c r="N250" s="18">
        <v>68.472015385999995</v>
      </c>
      <c r="O250" s="18">
        <v>9.9639531962000003</v>
      </c>
      <c r="P250" s="19" t="s">
        <v>20</v>
      </c>
      <c r="Q250" s="14" t="s">
        <v>752</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421</v>
      </c>
      <c r="D251" s="20" t="s">
        <v>422</v>
      </c>
      <c r="E251" s="16"/>
      <c r="F251" s="17">
        <v>80.5</v>
      </c>
      <c r="G251" s="17">
        <v>70.11</v>
      </c>
      <c r="H251" s="17">
        <v>59.72</v>
      </c>
      <c r="I251" s="17"/>
      <c r="J251" s="17">
        <v>92.35</v>
      </c>
      <c r="K251" s="17">
        <v>113.12</v>
      </c>
      <c r="L251" s="17">
        <v>146.74</v>
      </c>
      <c r="M251" s="17"/>
      <c r="N251" s="17">
        <v>60.462765709000003</v>
      </c>
      <c r="O251" s="36">
        <v>29.919986826999999</v>
      </c>
      <c r="P251" s="20" t="s">
        <v>20</v>
      </c>
      <c r="Q251" s="15" t="s">
        <v>753</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423</v>
      </c>
      <c r="D252" s="19" t="s">
        <v>424</v>
      </c>
      <c r="E252" s="16"/>
      <c r="F252" s="18">
        <v>125.13</v>
      </c>
      <c r="G252" s="18">
        <v>117.98</v>
      </c>
      <c r="H252" s="18">
        <v>110.84</v>
      </c>
      <c r="I252" s="17"/>
      <c r="J252" s="18">
        <v>129.31</v>
      </c>
      <c r="K252" s="18">
        <v>143.59</v>
      </c>
      <c r="L252" s="18">
        <v>166.7</v>
      </c>
      <c r="M252" s="18"/>
      <c r="N252" s="18">
        <v>62.323309422999998</v>
      </c>
      <c r="O252" s="18">
        <v>2.5040938729</v>
      </c>
      <c r="P252" s="19" t="s">
        <v>20</v>
      </c>
      <c r="Q252" s="14" t="s">
        <v>754</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425</v>
      </c>
      <c r="D253" s="20" t="s">
        <v>426</v>
      </c>
      <c r="E253" s="16"/>
      <c r="F253" s="17">
        <v>115.55</v>
      </c>
      <c r="G253" s="17">
        <v>104.32</v>
      </c>
      <c r="H253" s="17">
        <v>93.1</v>
      </c>
      <c r="I253" s="17"/>
      <c r="J253" s="17">
        <v>120.72</v>
      </c>
      <c r="K253" s="17">
        <v>143.16</v>
      </c>
      <c r="L253" s="17">
        <v>179.48</v>
      </c>
      <c r="M253" s="17"/>
      <c r="N253" s="17">
        <v>60.871473066</v>
      </c>
      <c r="O253" s="36">
        <v>1.8477091662</v>
      </c>
      <c r="P253" s="20" t="s">
        <v>20</v>
      </c>
      <c r="Q253" s="15" t="s">
        <v>755</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427</v>
      </c>
      <c r="D254" s="20" t="s">
        <v>428</v>
      </c>
      <c r="E254" s="16"/>
      <c r="F254" s="17">
        <v>135.4</v>
      </c>
      <c r="G254" s="17">
        <v>129.81</v>
      </c>
      <c r="H254" s="17">
        <v>124.23</v>
      </c>
      <c r="I254" s="17"/>
      <c r="J254" s="17">
        <v>137.19</v>
      </c>
      <c r="K254" s="17">
        <v>148.35</v>
      </c>
      <c r="L254" s="17">
        <v>166.42</v>
      </c>
      <c r="M254" s="17"/>
      <c r="N254" s="17">
        <v>60.530959529999997</v>
      </c>
      <c r="O254" s="36">
        <v>817.75504732000002</v>
      </c>
      <c r="P254" s="20" t="s">
        <v>20</v>
      </c>
      <c r="Q254" s="15" t="s">
        <v>756</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493</v>
      </c>
      <c r="D255" s="19" t="s">
        <v>494</v>
      </c>
      <c r="E255" s="16"/>
      <c r="F255" s="18">
        <v>71.599999999999994</v>
      </c>
      <c r="G255" s="18">
        <v>68.5</v>
      </c>
      <c r="H255" s="18">
        <v>65.400000000000006</v>
      </c>
      <c r="I255" s="17"/>
      <c r="J255" s="18">
        <v>71.94</v>
      </c>
      <c r="K255" s="18">
        <v>78.13</v>
      </c>
      <c r="L255" s="18">
        <v>88.15</v>
      </c>
      <c r="M255" s="18"/>
      <c r="N255" s="18">
        <v>76.354085651000005</v>
      </c>
      <c r="O255" s="18">
        <v>1.2356995070999999</v>
      </c>
      <c r="P255" s="19" t="s">
        <v>20</v>
      </c>
      <c r="Q255" s="14" t="s">
        <v>757</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495</v>
      </c>
      <c r="D256" s="20" t="s">
        <v>496</v>
      </c>
      <c r="E256" s="16"/>
      <c r="F256" s="17">
        <v>52.66</v>
      </c>
      <c r="G256" s="17">
        <v>50.38</v>
      </c>
      <c r="H256" s="17">
        <v>48.11</v>
      </c>
      <c r="I256" s="17"/>
      <c r="J256" s="17">
        <v>53.3</v>
      </c>
      <c r="K256" s="17">
        <v>57.84</v>
      </c>
      <c r="L256" s="17">
        <v>65.19</v>
      </c>
      <c r="M256" s="17"/>
      <c r="N256" s="17">
        <v>62.831947012000001</v>
      </c>
      <c r="O256" s="36">
        <v>1.21021668</v>
      </c>
      <c r="P256" s="20" t="s">
        <v>20</v>
      </c>
      <c r="Q256" s="15" t="s">
        <v>758</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497</v>
      </c>
      <c r="D257" s="19" t="s">
        <v>498</v>
      </c>
      <c r="E257" s="16"/>
      <c r="F257" s="18">
        <v>83.65</v>
      </c>
      <c r="G257" s="18">
        <v>79.67</v>
      </c>
      <c r="H257" s="18">
        <v>75.7</v>
      </c>
      <c r="I257" s="17"/>
      <c r="J257" s="18">
        <v>84.13</v>
      </c>
      <c r="K257" s="18">
        <v>92.07</v>
      </c>
      <c r="L257" s="18">
        <v>104.92</v>
      </c>
      <c r="M257" s="18"/>
      <c r="N257" s="18">
        <v>66.636546834000001</v>
      </c>
      <c r="O257" s="18">
        <v>1.5876322494999999</v>
      </c>
      <c r="P257" s="19" t="s">
        <v>20</v>
      </c>
      <c r="Q257" s="14" t="s">
        <v>759</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429</v>
      </c>
      <c r="D258" s="20" t="s">
        <v>430</v>
      </c>
      <c r="E258" s="16"/>
      <c r="F258" s="17">
        <v>73.22</v>
      </c>
      <c r="G258" s="17">
        <v>66.94</v>
      </c>
      <c r="H258" s="17">
        <v>60.66</v>
      </c>
      <c r="I258" s="17"/>
      <c r="J258" s="17">
        <v>83.04</v>
      </c>
      <c r="K258" s="17">
        <v>95.59</v>
      </c>
      <c r="L258" s="17">
        <v>115.91</v>
      </c>
      <c r="M258" s="17"/>
      <c r="N258" s="17">
        <v>65.152142424999994</v>
      </c>
      <c r="O258" s="36">
        <v>7.6533562848000001</v>
      </c>
      <c r="P258" s="20" t="s">
        <v>20</v>
      </c>
      <c r="Q258" s="15" t="s">
        <v>760</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431</v>
      </c>
      <c r="D259" s="19" t="s">
        <v>432</v>
      </c>
      <c r="E259" s="16"/>
      <c r="F259" s="18">
        <v>375.5</v>
      </c>
      <c r="G259" s="18">
        <v>348.88</v>
      </c>
      <c r="H259" s="18">
        <v>322.27</v>
      </c>
      <c r="I259" s="17"/>
      <c r="J259" s="18">
        <v>405.98</v>
      </c>
      <c r="K259" s="18">
        <v>459.2</v>
      </c>
      <c r="L259" s="18">
        <v>545.32000000000005</v>
      </c>
      <c r="M259" s="18"/>
      <c r="N259" s="18">
        <v>63.784921089999997</v>
      </c>
      <c r="O259" s="18">
        <v>56.772474400999997</v>
      </c>
      <c r="P259" s="19" t="s">
        <v>20</v>
      </c>
      <c r="Q259" s="14" t="s">
        <v>761</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433</v>
      </c>
      <c r="D260" s="20" t="s">
        <v>434</v>
      </c>
      <c r="E260" s="16"/>
      <c r="F260" s="17">
        <v>107.24</v>
      </c>
      <c r="G260" s="17">
        <v>100.45</v>
      </c>
      <c r="H260" s="17">
        <v>93.67</v>
      </c>
      <c r="I260" s="17"/>
      <c r="J260" s="17">
        <v>108.97</v>
      </c>
      <c r="K260" s="17">
        <v>122.53</v>
      </c>
      <c r="L260" s="17">
        <v>144.47999999999999</v>
      </c>
      <c r="M260" s="17"/>
      <c r="N260" s="17">
        <v>76.381446693000001</v>
      </c>
      <c r="O260" s="36">
        <v>199.52745766999999</v>
      </c>
      <c r="P260" s="20" t="s">
        <v>20</v>
      </c>
      <c r="Q260" s="15" t="s">
        <v>762</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435</v>
      </c>
      <c r="D261" s="19" t="s">
        <v>436</v>
      </c>
      <c r="E261" s="16"/>
      <c r="F261" s="18">
        <v>141.97</v>
      </c>
      <c r="G261" s="18">
        <v>136.1</v>
      </c>
      <c r="H261" s="18">
        <v>130.24</v>
      </c>
      <c r="I261" s="17"/>
      <c r="J261" s="18">
        <v>143.88</v>
      </c>
      <c r="K261" s="18">
        <v>155.6</v>
      </c>
      <c r="L261" s="18">
        <v>174.58</v>
      </c>
      <c r="M261" s="18"/>
      <c r="N261" s="18">
        <v>60.486954548</v>
      </c>
      <c r="O261" s="18">
        <v>200.29788302</v>
      </c>
      <c r="P261" s="19" t="s">
        <v>20</v>
      </c>
      <c r="Q261" s="14" t="s">
        <v>763</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437</v>
      </c>
      <c r="D262" s="19" t="s">
        <v>438</v>
      </c>
      <c r="E262" s="16"/>
      <c r="F262" s="18">
        <v>101.22</v>
      </c>
      <c r="G262" s="18">
        <v>97.28</v>
      </c>
      <c r="H262" s="18">
        <v>93.35</v>
      </c>
      <c r="I262" s="17"/>
      <c r="J262" s="18">
        <v>102.44</v>
      </c>
      <c r="K262" s="18">
        <v>110.3</v>
      </c>
      <c r="L262" s="18">
        <v>123.02</v>
      </c>
      <c r="M262" s="18"/>
      <c r="N262" s="18">
        <v>61.024300711999999</v>
      </c>
      <c r="O262" s="18">
        <v>11.563916838999999</v>
      </c>
      <c r="P262" s="19" t="s">
        <v>20</v>
      </c>
      <c r="Q262" s="14" t="s">
        <v>764</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439</v>
      </c>
      <c r="D263" s="20" t="s">
        <v>440</v>
      </c>
      <c r="E263" s="16"/>
      <c r="F263" s="17">
        <v>51.4</v>
      </c>
      <c r="G263" s="17">
        <v>46.85</v>
      </c>
      <c r="H263" s="17">
        <v>42.31</v>
      </c>
      <c r="I263" s="17"/>
      <c r="J263" s="17">
        <v>56.5</v>
      </c>
      <c r="K263" s="17">
        <v>65.58</v>
      </c>
      <c r="L263" s="17">
        <v>80.28</v>
      </c>
      <c r="M263" s="17"/>
      <c r="N263" s="17">
        <v>63.912386273000003</v>
      </c>
      <c r="O263" s="36">
        <v>24.726857200999998</v>
      </c>
      <c r="P263" s="20" t="s">
        <v>20</v>
      </c>
      <c r="Q263" s="15" t="s">
        <v>765</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441</v>
      </c>
      <c r="D264" s="19" t="s">
        <v>442</v>
      </c>
      <c r="E264" s="16"/>
      <c r="F264" s="18">
        <v>101.84</v>
      </c>
      <c r="G264" s="18">
        <v>91.83</v>
      </c>
      <c r="H264" s="18">
        <v>81.819999999999993</v>
      </c>
      <c r="I264" s="17"/>
      <c r="J264" s="18">
        <v>108.21</v>
      </c>
      <c r="K264" s="18">
        <v>128.22</v>
      </c>
      <c r="L264" s="18">
        <v>160.61000000000001</v>
      </c>
      <c r="M264" s="18"/>
      <c r="N264" s="18">
        <v>70.621371417000006</v>
      </c>
      <c r="O264" s="18">
        <v>16.481315621999997</v>
      </c>
      <c r="P264" s="19" t="s">
        <v>20</v>
      </c>
      <c r="Q264" s="14" t="s">
        <v>766</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767</v>
      </c>
      <c r="D265" s="20" t="s">
        <v>768</v>
      </c>
      <c r="E265" s="16"/>
      <c r="F265" s="17">
        <v>110.84</v>
      </c>
      <c r="G265" s="17">
        <v>105.98</v>
      </c>
      <c r="H265" s="17">
        <v>101.12</v>
      </c>
      <c r="I265" s="17"/>
      <c r="J265" s="17">
        <v>112.99</v>
      </c>
      <c r="K265" s="17">
        <v>122.7</v>
      </c>
      <c r="L265" s="17">
        <v>138.41999999999999</v>
      </c>
      <c r="M265" s="17"/>
      <c r="N265" s="17">
        <v>58.545320873999998</v>
      </c>
      <c r="O265" s="36">
        <v>1.5410976014</v>
      </c>
      <c r="P265" s="20" t="s">
        <v>20</v>
      </c>
      <c r="Q265" s="15" t="s">
        <v>769</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770</v>
      </c>
      <c r="D266" s="19" t="s">
        <v>771</v>
      </c>
      <c r="E266" s="16"/>
      <c r="F266" s="18">
        <v>113.9</v>
      </c>
      <c r="G266" s="18">
        <v>109.23</v>
      </c>
      <c r="H266" s="18">
        <v>104.56</v>
      </c>
      <c r="I266" s="17"/>
      <c r="J266" s="18">
        <v>115.31</v>
      </c>
      <c r="K266" s="18">
        <v>124.64</v>
      </c>
      <c r="L266" s="18">
        <v>139.75</v>
      </c>
      <c r="M266" s="18"/>
      <c r="N266" s="18">
        <v>60.423801707000003</v>
      </c>
      <c r="O266" s="18">
        <v>1.3722139661999999</v>
      </c>
      <c r="P266" s="19" t="s">
        <v>20</v>
      </c>
      <c r="Q266" s="14" t="s">
        <v>772</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443</v>
      </c>
      <c r="D267" s="20" t="s">
        <v>444</v>
      </c>
      <c r="E267" s="16"/>
      <c r="F267" s="17">
        <v>36.880000000000003</v>
      </c>
      <c r="G267" s="17">
        <v>33.299999999999997</v>
      </c>
      <c r="H267" s="17">
        <v>29.72</v>
      </c>
      <c r="I267" s="17"/>
      <c r="J267" s="17">
        <v>38.880000000000003</v>
      </c>
      <c r="K267" s="17">
        <v>46.03</v>
      </c>
      <c r="L267" s="17">
        <v>57.61</v>
      </c>
      <c r="M267" s="17"/>
      <c r="N267" s="17">
        <v>63.556489882000001</v>
      </c>
      <c r="O267" s="36">
        <v>7.3272484956999993</v>
      </c>
      <c r="P267" s="20" t="s">
        <v>20</v>
      </c>
      <c r="Q267" s="15" t="s">
        <v>773</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774</v>
      </c>
      <c r="D268" s="19" t="s">
        <v>775</v>
      </c>
      <c r="E268" s="16"/>
      <c r="F268" s="18">
        <v>11.82</v>
      </c>
      <c r="G268" s="18">
        <v>8.06</v>
      </c>
      <c r="H268" s="18">
        <v>4.3</v>
      </c>
      <c r="I268" s="17"/>
      <c r="J268" s="18">
        <v>19.57</v>
      </c>
      <c r="K268" s="18">
        <v>27.08</v>
      </c>
      <c r="L268" s="18">
        <v>39.24</v>
      </c>
      <c r="M268" s="18"/>
      <c r="N268" s="18">
        <v>52.158587457000003</v>
      </c>
      <c r="O268" s="18">
        <v>1.5519254785999999</v>
      </c>
      <c r="P268" s="19" t="s">
        <v>20</v>
      </c>
      <c r="Q268" s="14" t="s">
        <v>776</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445</v>
      </c>
      <c r="D269" s="20" t="s">
        <v>446</v>
      </c>
      <c r="E269" s="16"/>
      <c r="F269" s="17">
        <v>10.41</v>
      </c>
      <c r="G269" s="17">
        <v>7.9</v>
      </c>
      <c r="H269" s="17">
        <v>5.4</v>
      </c>
      <c r="I269" s="17"/>
      <c r="J269" s="17">
        <v>14.31</v>
      </c>
      <c r="K269" s="17">
        <v>19.309999999999999</v>
      </c>
      <c r="L269" s="17">
        <v>27.41</v>
      </c>
      <c r="M269" s="17"/>
      <c r="N269" s="17">
        <v>65.097050490000001</v>
      </c>
      <c r="O269" s="36">
        <v>2.0041319333000001</v>
      </c>
      <c r="P269" s="20" t="s">
        <v>20</v>
      </c>
      <c r="Q269" s="15" t="s">
        <v>777</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778</v>
      </c>
      <c r="D270" s="19" t="s">
        <v>779</v>
      </c>
      <c r="E270" s="16"/>
      <c r="F270" s="18">
        <v>26.66</v>
      </c>
      <c r="G270" s="18">
        <v>18.16</v>
      </c>
      <c r="H270" s="18">
        <v>9.66</v>
      </c>
      <c r="I270" s="17"/>
      <c r="J270" s="18">
        <v>44.13</v>
      </c>
      <c r="K270" s="18">
        <v>61.12</v>
      </c>
      <c r="L270" s="18">
        <v>88.62</v>
      </c>
      <c r="M270" s="18"/>
      <c r="N270" s="18">
        <v>53.753036307000002</v>
      </c>
      <c r="O270" s="18">
        <v>2.0893641133000003</v>
      </c>
      <c r="P270" s="19" t="s">
        <v>20</v>
      </c>
      <c r="Q270" s="14" t="s">
        <v>780</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499</v>
      </c>
      <c r="D271" s="20" t="s">
        <v>500</v>
      </c>
      <c r="E271" s="16"/>
      <c r="F271" s="17">
        <v>14.66</v>
      </c>
      <c r="G271" s="17">
        <v>13.83</v>
      </c>
      <c r="H271" s="17">
        <v>13</v>
      </c>
      <c r="I271" s="17"/>
      <c r="J271" s="17">
        <v>15.1</v>
      </c>
      <c r="K271" s="17">
        <v>16.75</v>
      </c>
      <c r="L271" s="17">
        <v>19.420000000000002</v>
      </c>
      <c r="M271" s="17"/>
      <c r="N271" s="17">
        <v>65.314738864000006</v>
      </c>
      <c r="O271" s="36">
        <v>7.6429137919000008</v>
      </c>
      <c r="P271" s="20" t="s">
        <v>20</v>
      </c>
      <c r="Q271" s="15" t="s">
        <v>781</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782</v>
      </c>
      <c r="D272" s="19" t="s">
        <v>783</v>
      </c>
      <c r="E272" s="16"/>
      <c r="F272" s="18">
        <v>7.74</v>
      </c>
      <c r="G272" s="18">
        <v>7.17</v>
      </c>
      <c r="H272" s="18">
        <v>6.61</v>
      </c>
      <c r="I272" s="17"/>
      <c r="J272" s="18">
        <v>7.84</v>
      </c>
      <c r="K272" s="18">
        <v>8.9600000000000009</v>
      </c>
      <c r="L272" s="18">
        <v>10.78</v>
      </c>
      <c r="M272" s="18"/>
      <c r="N272" s="18">
        <v>43.944275185999999</v>
      </c>
      <c r="O272" s="18">
        <v>1.7099983771</v>
      </c>
      <c r="P272" s="19" t="s">
        <v>17</v>
      </c>
      <c r="Q272" s="14" t="s">
        <v>784</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447</v>
      </c>
      <c r="D273" s="20" t="s">
        <v>448</v>
      </c>
      <c r="E273" s="16"/>
      <c r="F273" s="17"/>
      <c r="G273" s="17"/>
      <c r="H273" s="17"/>
      <c r="I273" s="17"/>
      <c r="J273" s="17"/>
      <c r="K273" s="17"/>
      <c r="L273" s="17"/>
      <c r="M273" s="17"/>
      <c r="N273" s="17">
        <v>54.851294748999997</v>
      </c>
      <c r="O273" s="36">
        <v>1.1094628628999998</v>
      </c>
      <c r="P273" s="20" t="s">
        <v>20</v>
      </c>
      <c r="Q273" s="15" t="s">
        <v>39</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449</v>
      </c>
      <c r="D274" s="19" t="s">
        <v>450</v>
      </c>
      <c r="E274" s="16"/>
      <c r="F274" s="18">
        <v>14.11</v>
      </c>
      <c r="G274" s="18">
        <v>13.52</v>
      </c>
      <c r="H274" s="18">
        <v>12.93</v>
      </c>
      <c r="I274" s="17"/>
      <c r="J274" s="18">
        <v>14.3</v>
      </c>
      <c r="K274" s="18">
        <v>15.47</v>
      </c>
      <c r="L274" s="18">
        <v>17.37</v>
      </c>
      <c r="M274" s="18"/>
      <c r="N274" s="18">
        <v>61.486020887999999</v>
      </c>
      <c r="O274" s="18">
        <v>24.879898035</v>
      </c>
      <c r="P274" s="19" t="s">
        <v>20</v>
      </c>
      <c r="Q274" s="14" t="s">
        <v>785</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451</v>
      </c>
      <c r="D275" s="20" t="s">
        <v>452</v>
      </c>
      <c r="E275" s="16"/>
      <c r="F275" s="17">
        <v>16.91</v>
      </c>
      <c r="G275" s="17">
        <v>15.39</v>
      </c>
      <c r="H275" s="17">
        <v>13.88</v>
      </c>
      <c r="I275" s="17"/>
      <c r="J275" s="17">
        <v>18.489999999999998</v>
      </c>
      <c r="K275" s="17">
        <v>21.51</v>
      </c>
      <c r="L275" s="17">
        <v>26.4</v>
      </c>
      <c r="M275" s="17"/>
      <c r="N275" s="17">
        <v>66.796875342000007</v>
      </c>
      <c r="O275" s="36">
        <v>13.291753974999999</v>
      </c>
      <c r="P275" s="20" t="s">
        <v>20</v>
      </c>
      <c r="Q275" s="15" t="s">
        <v>786</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453</v>
      </c>
      <c r="D276" s="19" t="s">
        <v>454</v>
      </c>
      <c r="E276" s="16"/>
      <c r="F276" s="18">
        <v>19.579999999999998</v>
      </c>
      <c r="G276" s="18">
        <v>18.34</v>
      </c>
      <c r="H276" s="18">
        <v>17.100000000000001</v>
      </c>
      <c r="I276" s="17"/>
      <c r="J276" s="18">
        <v>20.82</v>
      </c>
      <c r="K276" s="18">
        <v>23.29</v>
      </c>
      <c r="L276" s="18">
        <v>27.3</v>
      </c>
      <c r="M276" s="18"/>
      <c r="N276" s="18">
        <v>52.495453283000003</v>
      </c>
      <c r="O276" s="18">
        <v>41.134744285000004</v>
      </c>
      <c r="P276" s="19" t="s">
        <v>20</v>
      </c>
      <c r="Q276" s="14" t="s">
        <v>787</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501</v>
      </c>
      <c r="D277" s="20" t="s">
        <v>502</v>
      </c>
      <c r="E277" s="16"/>
      <c r="F277" s="17">
        <v>14.33</v>
      </c>
      <c r="G277" s="17">
        <v>13.3</v>
      </c>
      <c r="H277" s="17">
        <v>12.27</v>
      </c>
      <c r="I277" s="17"/>
      <c r="J277" s="17">
        <v>15.54</v>
      </c>
      <c r="K277" s="17">
        <v>17.59</v>
      </c>
      <c r="L277" s="17">
        <v>20.92</v>
      </c>
      <c r="M277" s="17"/>
      <c r="N277" s="17">
        <v>64.210683825000004</v>
      </c>
      <c r="O277" s="36">
        <v>3.9677913014000001</v>
      </c>
      <c r="P277" s="20" t="s">
        <v>20</v>
      </c>
      <c r="Q277" s="15" t="s">
        <v>788</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t="s">
        <v>789</v>
      </c>
      <c r="D278" s="19" t="s">
        <v>790</v>
      </c>
      <c r="E278" s="16"/>
      <c r="F278" s="18">
        <v>20.49</v>
      </c>
      <c r="G278" s="18">
        <v>18.350000000000001</v>
      </c>
      <c r="H278" s="18">
        <v>16.21</v>
      </c>
      <c r="I278" s="17"/>
      <c r="J278" s="18">
        <v>22.91</v>
      </c>
      <c r="K278" s="18">
        <v>27.18</v>
      </c>
      <c r="L278" s="18">
        <v>34.090000000000003</v>
      </c>
      <c r="M278" s="18"/>
      <c r="N278" s="18">
        <v>64.402084080999998</v>
      </c>
      <c r="O278" s="18">
        <v>1.6117409337999999</v>
      </c>
      <c r="P278" s="19" t="s">
        <v>20</v>
      </c>
      <c r="Q278" s="14" t="s">
        <v>791</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c r="D279" s="20"/>
      <c r="E279" s="16"/>
      <c r="F279" s="17"/>
      <c r="G279" s="17"/>
      <c r="H279" s="17"/>
      <c r="I279" s="17"/>
      <c r="J279" s="17"/>
      <c r="K279" s="17"/>
      <c r="L279" s="17"/>
      <c r="M279" s="17"/>
      <c r="N279" s="17"/>
      <c r="O279" s="36"/>
      <c r="P279" s="20"/>
      <c r="Q279" s="15"/>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c r="D280" s="19"/>
      <c r="E280" s="16"/>
      <c r="F280" s="18"/>
      <c r="G280" s="18"/>
      <c r="H280" s="18"/>
      <c r="I280" s="17"/>
      <c r="J280" s="18"/>
      <c r="K280" s="18"/>
      <c r="L280" s="18"/>
      <c r="M280" s="18"/>
      <c r="N280" s="18"/>
      <c r="O280" s="18"/>
      <c r="P280" s="19"/>
      <c r="Q280" s="14"/>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c r="D281" s="20"/>
      <c r="E281" s="16"/>
      <c r="F281" s="17"/>
      <c r="G281" s="17"/>
      <c r="H281" s="17"/>
      <c r="I281" s="17"/>
      <c r="J281" s="17"/>
      <c r="K281" s="17"/>
      <c r="L281" s="17"/>
      <c r="M281" s="17"/>
      <c r="N281" s="17"/>
      <c r="O281" s="36"/>
      <c r="P281" s="20"/>
      <c r="Q281" s="15"/>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c r="D282" s="19"/>
      <c r="E282" s="16"/>
      <c r="F282" s="18"/>
      <c r="G282" s="18"/>
      <c r="H282" s="18"/>
      <c r="I282" s="17"/>
      <c r="J282" s="18"/>
      <c r="K282" s="18"/>
      <c r="L282" s="18"/>
      <c r="M282" s="18"/>
      <c r="N282" s="18"/>
      <c r="O282" s="18"/>
      <c r="P282" s="19"/>
      <c r="Q282" s="14"/>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c r="D283" s="20"/>
      <c r="E283" s="16"/>
      <c r="F283" s="17"/>
      <c r="G283" s="17"/>
      <c r="H283" s="17"/>
      <c r="I283" s="17"/>
      <c r="J283" s="17"/>
      <c r="K283" s="17"/>
      <c r="L283" s="17"/>
      <c r="M283" s="17"/>
      <c r="N283" s="17"/>
      <c r="O283" s="36"/>
      <c r="P283" s="20"/>
      <c r="Q283" s="15"/>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c r="D284" s="19"/>
      <c r="E284" s="16"/>
      <c r="F284" s="18"/>
      <c r="G284" s="18"/>
      <c r="H284" s="18"/>
      <c r="I284" s="17"/>
      <c r="J284" s="18"/>
      <c r="K284" s="18"/>
      <c r="L284" s="18"/>
      <c r="M284" s="18"/>
      <c r="N284" s="18"/>
      <c r="O284" s="18"/>
      <c r="P284" s="19"/>
      <c r="Q284" s="14"/>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c r="D285" s="20"/>
      <c r="E285" s="16"/>
      <c r="F285" s="17"/>
      <c r="G285" s="17"/>
      <c r="H285" s="17"/>
      <c r="I285" s="17"/>
      <c r="J285" s="17"/>
      <c r="K285" s="17"/>
      <c r="L285" s="17"/>
      <c r="M285" s="17"/>
      <c r="N285" s="17"/>
      <c r="O285" s="36"/>
      <c r="P285" s="20"/>
      <c r="Q285" s="15"/>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c r="D286" s="19"/>
      <c r="E286" s="16"/>
      <c r="F286" s="18"/>
      <c r="G286" s="18"/>
      <c r="H286" s="18"/>
      <c r="I286" s="17"/>
      <c r="J286" s="18"/>
      <c r="K286" s="18"/>
      <c r="L286" s="18"/>
      <c r="M286" s="18"/>
      <c r="N286" s="18"/>
      <c r="O286" s="18"/>
      <c r="P286" s="19"/>
      <c r="Q286" s="14"/>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c r="D287" s="20"/>
      <c r="E287" s="16"/>
      <c r="F287" s="17"/>
      <c r="G287" s="17"/>
      <c r="H287" s="17"/>
      <c r="I287" s="17"/>
      <c r="J287" s="17"/>
      <c r="K287" s="17"/>
      <c r="L287" s="17"/>
      <c r="M287" s="17"/>
      <c r="N287" s="17"/>
      <c r="O287" s="36"/>
      <c r="P287" s="20"/>
      <c r="Q287" s="15"/>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2025-05-28T01:18:10Z</cp:lastPrinted>
  <dcterms:created xsi:type="dcterms:W3CDTF">2020-05-21T15:06:06Z</dcterms:created>
  <dcterms:modified xsi:type="dcterms:W3CDTF">2025-05-29T01:55:52Z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1417819250</vt:lpwstr>
  </property>
  <property fmtid="{D5CDD505-2E9C-101B-9397-08002B2CF9AE}" pid="3" name="EcoUpdateMessage">
    <vt:lpwstr>2024/12/04-22:40:50</vt:lpwstr>
  </property>
  <property fmtid="{D5CDD505-2E9C-101B-9397-08002B2CF9AE}" pid="4" name="EcoUpdateStatus">
    <vt:lpwstr>2024-12-04=BRA:St,ME,Fd,TP;USA:St,ME;ARG:St,ME,TP;MEX:St,ME,Fd,TP;CHL:St,ME;PER:St,ME;SAU:St|2022-10-17=USA:TP|2024-12-03=ARG:Fd;CHL:Fd;COL:St,ME;PER:TP|2021-11-17=CHL:TP|2014-02-26=VEN:St|2002-11-08=JPN:St|2024-11-29=GBR:St,ME|2016-08-18=NNN:St|2024-12-02=COL:Fd;PER:Fd|2007-01-31=ESP:St|2003-01-29=CHN:St|2003-01-28=TWN:St|2003-01-30=HKG:St;KOR:St|2023-01-19=OTH:St|2024-06-30=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