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996" documentId="14_{20F11C33-3677-4C30-A3E1-0027A7024503}" xr6:coauthVersionLast="47" xr6:coauthVersionMax="47" xr10:uidLastSave="{4376C6A9-6D73-42D8-9F72-3E9D40C1E736}"/>
  <bookViews>
    <workbookView xWindow="-25140" yWindow="495" windowWidth="24885" windowHeight="1321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<sst xmlns="http://schemas.openxmlformats.org/spreadsheetml/2006/main" count="1136" uniqueCount="820">
  <si>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</si>
  <si>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</si>
  <si>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</si>
  <si>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</si>
  <si>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</si>
  <si>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</si>
  <si>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</si>
  <si>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</si>
  <si>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</si>
  <si>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</si>
  <si>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</si>
  <si>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</si>
  <si>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</si>
  <si>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</si>
  <si>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</si>
  <si>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</si>
  <si>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TTEN3</t>
  </si>
  <si>
    <t>Baixa</t>
  </si>
  <si>
    <t>Abc Brasil</t>
  </si>
  <si>
    <t>ABCB4</t>
  </si>
  <si>
    <t>Alibaba Group Holding Ltd</t>
  </si>
  <si>
    <t>BABA34</t>
  </si>
  <si>
    <t>Allos</t>
  </si>
  <si>
    <t>ALOS3</t>
  </si>
  <si>
    <t>Alpargatas</t>
  </si>
  <si>
    <t>ALPA4</t>
  </si>
  <si>
    <t>Alta</t>
  </si>
  <si>
    <t>Alphabet Inc</t>
  </si>
  <si>
    <t>GOGL34</t>
  </si>
  <si>
    <t>Alupar</t>
  </si>
  <si>
    <t>ALUP11</t>
  </si>
  <si>
    <t>Amazon.Com, Inc</t>
  </si>
  <si>
    <t>AMZO34</t>
  </si>
  <si>
    <t>Ambev S/A</t>
  </si>
  <si>
    <t>ABEV3</t>
  </si>
  <si>
    <t>Ambipar</t>
  </si>
  <si>
    <t>AMBP3</t>
  </si>
  <si>
    <t>Americanas</t>
  </si>
  <si>
    <t>AMER3</t>
  </si>
  <si>
    <t>Anima</t>
  </si>
  <si>
    <t>ANIM3</t>
  </si>
  <si>
    <t/>
  </si>
  <si>
    <t>Restrita</t>
  </si>
  <si>
    <t>Apple Inc</t>
  </si>
  <si>
    <t>AAPL34</t>
  </si>
  <si>
    <t>Armac</t>
  </si>
  <si>
    <t>ARML3</t>
  </si>
  <si>
    <t>Assai</t>
  </si>
  <si>
    <t>ASAI3</t>
  </si>
  <si>
    <t>Aura 360</t>
  </si>
  <si>
    <t>AURA33</t>
  </si>
  <si>
    <t>Auren</t>
  </si>
  <si>
    <t>AURE3</t>
  </si>
  <si>
    <t>Automob</t>
  </si>
  <si>
    <t>AMOB3</t>
  </si>
  <si>
    <t>Azul</t>
  </si>
  <si>
    <t>AZUL4</t>
  </si>
  <si>
    <t>Azzas 2154</t>
  </si>
  <si>
    <t>AZZA3</t>
  </si>
  <si>
    <t>B3</t>
  </si>
  <si>
    <t>B3SA3</t>
  </si>
  <si>
    <t>Banco Pan</t>
  </si>
  <si>
    <t>BPAN4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</si>
  <si>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</si>
  <si>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</si>
  <si>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</si>
  <si>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</si>
  <si>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</si>
  <si>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</si>
  <si>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</si>
  <si>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</si>
  <si>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</si>
  <si>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</si>
  <si>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</si>
  <si>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</si>
  <si>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</si>
  <si>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</si>
  <si>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</si>
  <si>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</si>
  <si>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</si>
  <si>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</si>
  <si>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</si>
  <si>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</si>
  <si>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</si>
  <si>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</si>
  <si>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</si>
  <si>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</si>
  <si>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</si>
  <si>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</si>
  <si>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</si>
  <si>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BRF SA</t>
  </si>
  <si>
    <t>BRFS3</t>
  </si>
  <si>
    <t>Btgp Banco</t>
  </si>
  <si>
    <t>BPAC11</t>
  </si>
  <si>
    <t>Caixa Seguri</t>
  </si>
  <si>
    <t>CXSE3</t>
  </si>
  <si>
    <t>Camil</t>
  </si>
  <si>
    <t>CAML3</t>
  </si>
  <si>
    <t>Carrefour BR</t>
  </si>
  <si>
    <t>CRFB3</t>
  </si>
  <si>
    <t>Casas Bahia</t>
  </si>
  <si>
    <t>BHIA3</t>
  </si>
  <si>
    <t>Cba</t>
  </si>
  <si>
    <t>CBAV3</t>
  </si>
  <si>
    <t>Cea Modas</t>
  </si>
  <si>
    <t>CEAB3</t>
  </si>
  <si>
    <t>Cemig</t>
  </si>
  <si>
    <t>CMIG4</t>
  </si>
  <si>
    <t>Cogna ON</t>
  </si>
  <si>
    <t>COGN3</t>
  </si>
  <si>
    <t>Copasa</t>
  </si>
  <si>
    <t>CSMG3</t>
  </si>
  <si>
    <t>Copel</t>
  </si>
  <si>
    <t>CPLE3</t>
  </si>
  <si>
    <t>CPLE6</t>
  </si>
  <si>
    <t>Cosan</t>
  </si>
  <si>
    <t>CSAN3</t>
  </si>
  <si>
    <t>CPFL Energia</t>
  </si>
  <si>
    <t>CPFE3</t>
  </si>
  <si>
    <t>Csn Mineracao</t>
  </si>
  <si>
    <t>CMIN3</t>
  </si>
  <si>
    <t>Cury S/A</t>
  </si>
  <si>
    <t>CURY3</t>
  </si>
  <si>
    <t>Cvc Brasil</t>
  </si>
  <si>
    <t>CVCB3</t>
  </si>
  <si>
    <t>Cyrela Realt</t>
  </si>
  <si>
    <t>CYRE3</t>
  </si>
  <si>
    <t>Dexco</t>
  </si>
  <si>
    <t>DXCO3</t>
  </si>
  <si>
    <t>Dimed</t>
  </si>
  <si>
    <t>PNVL3</t>
  </si>
  <si>
    <t>Direcional</t>
  </si>
  <si>
    <t>DIRR3</t>
  </si>
  <si>
    <t>Ecorodovias</t>
  </si>
  <si>
    <t>ECOR3</t>
  </si>
  <si>
    <t>Eletrobras</t>
  </si>
  <si>
    <t>ELET3</t>
  </si>
  <si>
    <t>ELET6</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</si>
  <si>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</si>
  <si>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</si>
  <si>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</si>
  <si>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</si>
  <si>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</si>
  <si>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</si>
  <si>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</si>
  <si>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</si>
  <si>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</si>
  <si>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</si>
  <si>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</si>
  <si>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</si>
  <si>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</si>
  <si>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</si>
  <si>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</si>
  <si>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</si>
  <si>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</si>
  <si>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</si>
  <si>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</si>
  <si>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</si>
  <si>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</si>
  <si>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</si>
  <si>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</si>
  <si>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</si>
  <si>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</si>
  <si>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</si>
  <si>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Gol</t>
  </si>
  <si>
    <t>GOLL4</t>
  </si>
  <si>
    <t>Gps</t>
  </si>
  <si>
    <t>GGPS3</t>
  </si>
  <si>
    <t>Grendene</t>
  </si>
  <si>
    <t>GRND3</t>
  </si>
  <si>
    <t>Grupo Mateus</t>
  </si>
  <si>
    <t>GMAT3</t>
  </si>
  <si>
    <t>Grupo Natura</t>
  </si>
  <si>
    <t>NTCO3</t>
  </si>
  <si>
    <t>Grupo Sbf</t>
  </si>
  <si>
    <t>SBFG3</t>
  </si>
  <si>
    <t>Guararapes</t>
  </si>
  <si>
    <t>GUAR3</t>
  </si>
  <si>
    <t>Hapvida</t>
  </si>
  <si>
    <t>HAPV3</t>
  </si>
  <si>
    <t>Hidrovias</t>
  </si>
  <si>
    <t>HBSA3</t>
  </si>
  <si>
    <t>Hypera</t>
  </si>
  <si>
    <t>HYPE3</t>
  </si>
  <si>
    <t>Iguatemi SA</t>
  </si>
  <si>
    <t>IGTI11</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</si>
  <si>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</si>
  <si>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</si>
  <si>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</si>
  <si>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</si>
  <si>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</si>
  <si>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</si>
  <si>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</si>
  <si>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</si>
  <si>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</si>
  <si>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</si>
  <si>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</si>
  <si>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</si>
  <si>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</si>
  <si>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</si>
  <si>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</si>
  <si>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</si>
  <si>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</si>
  <si>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JBS</t>
  </si>
  <si>
    <t>JBSS3</t>
  </si>
  <si>
    <t>JHSF Part</t>
  </si>
  <si>
    <t>JHSF3</t>
  </si>
  <si>
    <t>JSL</t>
  </si>
  <si>
    <t>JSLG3</t>
  </si>
  <si>
    <t>Kepler Weber</t>
  </si>
  <si>
    <t>KEPL3</t>
  </si>
  <si>
    <t>Klabin S/A</t>
  </si>
  <si>
    <t>KLBN4</t>
  </si>
  <si>
    <t>KLBN11</t>
  </si>
  <si>
    <t>Lavvi</t>
  </si>
  <si>
    <t>LAVV3</t>
  </si>
  <si>
    <t>Localiza</t>
  </si>
  <si>
    <t>RENT3</t>
  </si>
  <si>
    <t>Log Com Prop</t>
  </si>
  <si>
    <t>LOGG3</t>
  </si>
  <si>
    <t>Lojas Renner</t>
  </si>
  <si>
    <t>LREN3</t>
  </si>
  <si>
    <t>Lwsa</t>
  </si>
  <si>
    <t>LWSA3</t>
  </si>
  <si>
    <t>M.Diasbranco</t>
  </si>
  <si>
    <t>MDIA3</t>
  </si>
  <si>
    <t>Magaz Luiza</t>
  </si>
  <si>
    <t>MGLU3</t>
  </si>
  <si>
    <t>Marcopolo</t>
  </si>
  <si>
    <t>POMO3</t>
  </si>
  <si>
    <t>POMO4</t>
  </si>
  <si>
    <t>Marfrig</t>
  </si>
  <si>
    <t>MRFG3</t>
  </si>
  <si>
    <t>Meliuz</t>
  </si>
  <si>
    <t>CASH3</t>
  </si>
  <si>
    <t>Mercado Libre</t>
  </si>
  <si>
    <t>MELI34</t>
  </si>
  <si>
    <t>Meta Platforms, Inc</t>
  </si>
  <si>
    <t>M1TA34</t>
  </si>
  <si>
    <t>Metal Leve</t>
  </si>
  <si>
    <t>LEVE3</t>
  </si>
  <si>
    <t>Microsoft Corp</t>
  </si>
  <si>
    <t>MSFT34</t>
  </si>
  <si>
    <t>Microstrategy Inc</t>
  </si>
  <si>
    <t>M2ST34</t>
  </si>
  <si>
    <t>Mills</t>
  </si>
  <si>
    <t>MILS3</t>
  </si>
  <si>
    <t>Minerva</t>
  </si>
  <si>
    <t>BEEF3</t>
  </si>
  <si>
    <t>Mitre Realty</t>
  </si>
  <si>
    <t>MTRE3</t>
  </si>
  <si>
    <t>Moura Dubeux</t>
  </si>
  <si>
    <t>MDNE3</t>
  </si>
  <si>
    <t>Movida</t>
  </si>
  <si>
    <t>MOVI3</t>
  </si>
  <si>
    <t>MRV</t>
  </si>
  <si>
    <t>MRVE3</t>
  </si>
  <si>
    <t>Multiplan</t>
  </si>
  <si>
    <t>MULT3</t>
  </si>
  <si>
    <t>Neoenergia</t>
  </si>
  <si>
    <t>NEOE3</t>
  </si>
  <si>
    <t>Netflix, Inc</t>
  </si>
  <si>
    <t>NFLX34</t>
  </si>
  <si>
    <t>Nu Holdings Ltd.</t>
  </si>
  <si>
    <t>ROXO34</t>
  </si>
  <si>
    <t>Nvidia Corp</t>
  </si>
  <si>
    <t>NVDC34</t>
  </si>
  <si>
    <t>Oceanpact</t>
  </si>
  <si>
    <t>OPCT3</t>
  </si>
  <si>
    <t>Odontoprev</t>
  </si>
  <si>
    <t>ODPV3</t>
  </si>
  <si>
    <t>Oi</t>
  </si>
  <si>
    <t>OIBR3</t>
  </si>
  <si>
    <t>Oncoclinicas</t>
  </si>
  <si>
    <t>ONCO3</t>
  </si>
  <si>
    <t>Orizon</t>
  </si>
  <si>
    <t>ORVR3</t>
  </si>
  <si>
    <t>P.Acucar-Cbd</t>
  </si>
  <si>
    <t>PCAR3</t>
  </si>
  <si>
    <t>Pague Menos</t>
  </si>
  <si>
    <t>PGMN3</t>
  </si>
  <si>
    <t>Palantir Technologies Inc</t>
  </si>
  <si>
    <t>P2LT34</t>
  </si>
  <si>
    <t>Petrobras</t>
  </si>
  <si>
    <t>PETR3</t>
  </si>
  <si>
    <t>PETR4</t>
  </si>
  <si>
    <t>Paypal</t>
  </si>
  <si>
    <t>RECV3</t>
  </si>
  <si>
    <t>Petrorio</t>
  </si>
  <si>
    <t>PRIO3</t>
  </si>
  <si>
    <t>PETZ3</t>
  </si>
  <si>
    <t>PLPL3</t>
  </si>
  <si>
    <t>Porto Seguro</t>
  </si>
  <si>
    <t>PSSA3</t>
  </si>
  <si>
    <t>POSI3</t>
  </si>
  <si>
    <t>PRNR3</t>
  </si>
  <si>
    <t>QUAL3</t>
  </si>
  <si>
    <t>Quero-Quero</t>
  </si>
  <si>
    <t>LJQQ3</t>
  </si>
  <si>
    <t>RADL3</t>
  </si>
  <si>
    <t>RAIZ4</t>
  </si>
  <si>
    <t>RAPT4</t>
  </si>
  <si>
    <t>RCSL4</t>
  </si>
  <si>
    <t>RDOR3</t>
  </si>
  <si>
    <t>RAIL3</t>
  </si>
  <si>
    <t>SBSP3</t>
  </si>
  <si>
    <t>Sanepar</t>
  </si>
  <si>
    <t>SAPR4</t>
  </si>
  <si>
    <t>SAPR11</t>
  </si>
  <si>
    <t>Santander BR</t>
  </si>
  <si>
    <t>SANB11</t>
  </si>
  <si>
    <t>Santos Brp</t>
  </si>
  <si>
    <t>STBP3</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</si>
  <si>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</si>
  <si>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</si>
  <si>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</si>
  <si>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</si>
  <si>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</si>
  <si>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</si>
  <si>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</si>
  <si>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</si>
  <si>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</si>
  <si>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</si>
  <si>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</si>
  <si>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</si>
  <si>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</si>
  <si>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</si>
  <si>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</si>
  <si>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</si>
  <si>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</si>
  <si>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</si>
  <si>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Suzano S.A.</t>
  </si>
  <si>
    <t>SUZB3</t>
  </si>
  <si>
    <t>Syn Prop Tec</t>
  </si>
  <si>
    <t>SYNE3</t>
  </si>
  <si>
    <t>Taesa</t>
  </si>
  <si>
    <t>TAEE4</t>
  </si>
  <si>
    <t>TAEE11</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</si>
  <si>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</si>
  <si>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</si>
  <si>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</si>
  <si>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</si>
  <si>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</si>
  <si>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</si>
  <si>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</si>
  <si>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</si>
  <si>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</si>
  <si>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</si>
  <si>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</si>
  <si>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</si>
  <si>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</si>
  <si>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</si>
  <si>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</si>
  <si>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</si>
  <si>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</si>
  <si>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</si>
  <si>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</si>
  <si>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</si>
  <si>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</si>
  <si>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</si>
  <si>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</si>
  <si>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Unipar</t>
  </si>
  <si>
    <t>UNIP6</t>
  </si>
  <si>
    <t>Usiminas</t>
  </si>
  <si>
    <t>USIM5</t>
  </si>
  <si>
    <t>Vale</t>
  </si>
  <si>
    <t>VALE3</t>
  </si>
  <si>
    <t>Valid</t>
  </si>
  <si>
    <t>VLID3</t>
  </si>
  <si>
    <t>Vamos</t>
  </si>
  <si>
    <t>VAMO3</t>
  </si>
  <si>
    <t>Vibra</t>
  </si>
  <si>
    <t>VBBR3</t>
  </si>
  <si>
    <t>Vivara S.A.</t>
  </si>
  <si>
    <t>VIVA3</t>
  </si>
  <si>
    <t>Vulcabras</t>
  </si>
  <si>
    <t>VULC3</t>
  </si>
  <si>
    <t>Weg</t>
  </si>
  <si>
    <t>WEGE3</t>
  </si>
  <si>
    <t>Wilson Sons</t>
  </si>
  <si>
    <t>PORT3</t>
  </si>
  <si>
    <t>Wiz Co</t>
  </si>
  <si>
    <t>WIZC3</t>
  </si>
  <si>
    <t>Xp Inc.</t>
  </si>
  <si>
    <t>XPBR31</t>
  </si>
  <si>
    <t>Yduqs Part</t>
  </si>
  <si>
    <t>YDUQ3</t>
  </si>
  <si>
    <t>Zamp S.A.</t>
  </si>
  <si>
    <t>ZAMP3</t>
  </si>
  <si>
    <t>Etf BV Coin</t>
  </si>
  <si>
    <t>COIN11</t>
  </si>
  <si>
    <t>Etf BV Spyi</t>
  </si>
  <si>
    <t>SPYI11</t>
  </si>
  <si>
    <t>Hashdex Btcn</t>
  </si>
  <si>
    <t>BITH11</t>
  </si>
  <si>
    <t>Hashdex Eth</t>
  </si>
  <si>
    <t>ETHE11</t>
  </si>
  <si>
    <t>Hashdex Nci</t>
  </si>
  <si>
    <t>HASH11</t>
  </si>
  <si>
    <t>Investo Wrld</t>
  </si>
  <si>
    <t>WRLD11</t>
  </si>
  <si>
    <t>Ishares Bova Ci</t>
  </si>
  <si>
    <t>BOVA11</t>
  </si>
  <si>
    <t>Ishares S&amp;P 500</t>
  </si>
  <si>
    <t>IVVB11</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</si>
  <si>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</si>
  <si>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</si>
  <si>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</si>
  <si>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</si>
  <si>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</si>
  <si>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</si>
  <si>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</si>
  <si>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</si>
  <si>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</si>
  <si>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</si>
  <si>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</si>
  <si>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</si>
  <si>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</si>
  <si>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</si>
  <si>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</si>
  <si>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</si>
  <si>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</si>
  <si>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</si>
  <si>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</si>
  <si>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</si>
  <si>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</si>
  <si>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</si>
  <si>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Petrorecsa</t>
  </si>
  <si>
    <t>Planoeplano</t>
  </si>
  <si>
    <t>Multilaser</t>
  </si>
  <si>
    <t>MLAS3</t>
  </si>
  <si>
    <t>Viveo</t>
  </si>
  <si>
    <t>VVEO3</t>
  </si>
  <si>
    <t>Jallesmachad</t>
  </si>
  <si>
    <t>JALL3</t>
  </si>
  <si>
    <t>Rumo S.A.</t>
  </si>
  <si>
    <t>Desktopsigma</t>
  </si>
  <si>
    <t>DESK3</t>
  </si>
  <si>
    <t>Taiwan Semiconductor Manufacturing Company Limited</t>
  </si>
  <si>
    <t>Positivo Tec</t>
  </si>
  <si>
    <t>Petz</t>
  </si>
  <si>
    <t>Priner</t>
  </si>
  <si>
    <t>Randon Part</t>
  </si>
  <si>
    <t>Trend Us Lrg</t>
  </si>
  <si>
    <t>USAL11</t>
  </si>
  <si>
    <t>Profarma</t>
  </si>
  <si>
    <t>PFRM3</t>
  </si>
  <si>
    <t>Trend China</t>
  </si>
  <si>
    <t>XINA11</t>
  </si>
  <si>
    <t>Eli Lilly And Company</t>
  </si>
  <si>
    <t>LILY34</t>
  </si>
  <si>
    <t>Jpmorgan Chase &amp; Co</t>
  </si>
  <si>
    <t>JPMC34</t>
  </si>
  <si>
    <t>Vitrueduca</t>
  </si>
  <si>
    <t>VTRU3</t>
  </si>
  <si>
    <t>Solana Hash</t>
  </si>
  <si>
    <t>SOLH11</t>
  </si>
  <si>
    <t>Aeris</t>
  </si>
  <si>
    <t>AERI3</t>
  </si>
  <si>
    <t>Motiva SA</t>
  </si>
  <si>
    <t>MOTV3</t>
  </si>
  <si>
    <t>Qualicorp</t>
  </si>
  <si>
    <t>Light S/A</t>
  </si>
  <si>
    <t>LIGT3</t>
  </si>
  <si>
    <t>Helbor</t>
  </si>
  <si>
    <t>HBOR3</t>
  </si>
  <si>
    <t>Mater Dei</t>
  </si>
  <si>
    <t>MATD3</t>
  </si>
  <si>
    <t>RaiaDrogasil</t>
  </si>
  <si>
    <t>Coca Cola Co</t>
  </si>
  <si>
    <t>COCA34</t>
  </si>
  <si>
    <t>KLBN3</t>
  </si>
  <si>
    <t>Nike, Inc</t>
  </si>
  <si>
    <t>NIKE34</t>
  </si>
  <si>
    <t>Sabesp</t>
  </si>
  <si>
    <t>Walt Disney Co</t>
  </si>
  <si>
    <t>DISB34</t>
  </si>
  <si>
    <t>Fundo Buena Vista II Fundo de Índice</t>
  </si>
  <si>
    <t>QQQI11</t>
  </si>
  <si>
    <t>iShares Bitcoin Trust</t>
  </si>
  <si>
    <t>IBIT39</t>
  </si>
  <si>
    <t>It Now Mill</t>
  </si>
  <si>
    <t>MILL11</t>
  </si>
  <si>
    <t>Nu Ibov Div</t>
  </si>
  <si>
    <t>NSDV11</t>
  </si>
  <si>
    <t>Nu Rend Ibov</t>
  </si>
  <si>
    <t>NDIV11</t>
  </si>
  <si>
    <t>Qr Cme Cf</t>
  </si>
  <si>
    <t>QSOL11</t>
  </si>
  <si>
    <t>CMIG3</t>
  </si>
  <si>
    <t>Coinbase Global, Inc</t>
  </si>
  <si>
    <t>C2OI34</t>
  </si>
  <si>
    <t>ITSA3</t>
  </si>
  <si>
    <t>Recrusul</t>
  </si>
  <si>
    <t>SANB3</t>
  </si>
  <si>
    <t>SANB4</t>
  </si>
  <si>
    <t>Etf BV Iwmi</t>
  </si>
  <si>
    <t>IWMI11</t>
  </si>
  <si>
    <t>It Now Ifnc Fundo de Indice</t>
  </si>
  <si>
    <t>FIND11</t>
  </si>
  <si>
    <t>Qr Ether</t>
  </si>
  <si>
    <t>QETH11</t>
  </si>
  <si>
    <t>AMOB3 está em tendência de alta no curto prazo e acima de 0,37 projetaria de 0,45 a 0,59. Tem suportes em 0,26 e 0,21.</t>
  </si>
  <si>
    <t>Exito</t>
  </si>
  <si>
    <t>EXCO32</t>
  </si>
  <si>
    <t>GUAR3 está em tendência de alta no curto prazo e acima de 8,42 projetaria de 10,18 a 13,04. Tem suportes em 7,74 e 6,85.</t>
  </si>
  <si>
    <t>Pdd Holdings Inc.</t>
  </si>
  <si>
    <t>P1DD34</t>
  </si>
  <si>
    <t>RCSL3</t>
  </si>
  <si>
    <t>USIM3</t>
  </si>
  <si>
    <t>Btc iShares Core MSCI Europe ETF</t>
  </si>
  <si>
    <t>BIEU39</t>
  </si>
  <si>
    <t>iShares Core S&amp;P 500 Index</t>
  </si>
  <si>
    <t>BIVB39</t>
  </si>
  <si>
    <t>iShares MSCI USA Esg Optimized ETF</t>
  </si>
  <si>
    <t>BEGU39</t>
  </si>
  <si>
    <t>TTEN3 está em tendência de baixa no curto prazo e abaixo de 14,14 projetaria de 12,8 a 11,47. Tem resistências em 14,98  e 17,64.</t>
  </si>
  <si>
    <t>ABCB4 está em tendência de alta no curto prazo e acima de 21,88 projetaria de 23,8 a 26,92. Tem suportes em 20,78 e 19,81. O padrão de volume favorece a alta.</t>
  </si>
  <si>
    <t>Advanced Micro Devices, Inc</t>
  </si>
  <si>
    <t>A1MD34</t>
  </si>
  <si>
    <t>A1MD34 está em tendência de alta no curto prazo e acima de 100,43 projetaria de 126,96 a 169,89. Tem suportes em 76,21 e 62,94. O IFR sobrecomprado alerta realizações se perder 76,21.</t>
  </si>
  <si>
    <t>AERI3 está em tendência de alta no curto prazo e acima de 8,35 projetaria de 11,32 a 16,13. Tem suportes em 4,23 e 2,74.</t>
  </si>
  <si>
    <t>BABA34 está em tendência de alta no curto prazo e acima de 30,15 projetaria de 38,04 a 50,82. Tem suportes em 26,77 e 22,82. O padrão de volume favorece a alta.</t>
  </si>
  <si>
    <t>ALOS3 está em tendência de alta no curto prazo e acima de 21,95 projetaria de 25,12 a 30,25. Tem suportes em 21,12 e 19,53.</t>
  </si>
  <si>
    <t>ALPA4 está em tendência de alta no curto prazo e acima de 9,08 projetaria de 11,06 a 14,28. Tem suportes em 8,77 e 7,77. O padrão de volume favorece a alta. O IFR sobrecomprado alerta realizações se perder 8,77.</t>
  </si>
  <si>
    <t>GOGL34 está em tendência de baixa no curto prazo e abaixo de 73,97 projetaria de 63,84 a 53,71. Tem resistências em 75,56  e 95,81.</t>
  </si>
  <si>
    <t>ALUP11 está em tendência de baixa no curto prazo e abaixo de 28,74 projetaria de 27,06 a 25,38. Tem resistências em 29,91  e 33,26.</t>
  </si>
  <si>
    <t>AMZO34 está em tendência de alta no curto prazo e acima de 70,8 projetaria de 85,19 a 108,48. Tem suportes em 58,2 e 51. O padrão de volume favorece a alta. O IFR sobrecomprado alerta realizações se perder 58,2.</t>
  </si>
  <si>
    <t>ABEV3 está em tendência de alta no curto prazo e acima de 15,03 projetaria de 17,75 a 22,16. Tem suportes em 14,08 e 12,71.</t>
  </si>
  <si>
    <t>AMBP3 está em tendência de baixa no curto prazo e abaixo de 120,14 projetaria de 104,99 a 89,85. Tem resistências em 125,48  e 155,76.</t>
  </si>
  <si>
    <t>AMER3 está em tendência de baixa no curto prazo e abaixo de 5,4 projetaria de 4,07 a 2,74. Tem resistências em 5,65  e 8,3.</t>
  </si>
  <si>
    <t>AAPL34 está em tendência de alta no curto prazo e acima de 74,62 projetaria de 89,34 a 113,18. Tem suportes em 58,54 e 51,17. O padrão de volume favorece a alta.</t>
  </si>
  <si>
    <t>ARML3 está em tendência de alta no curto prazo e acima de 5,53 projetaria de 6,74 a 8,69. Tem suportes em 4,31 e 3,7. O padrão de volume favorece a alta.</t>
  </si>
  <si>
    <t>ASAI3 está em tendência de alta no curto prazo e acima de 10,13 projetaria de 13,12 a 17,97. Tem suportes em 9,35 e 7,85. O IFR sobrecomprado alerta realizações se perder 9,35.</t>
  </si>
  <si>
    <t>AURA33 está em tendência de baixa no curto prazo e abaixo de 33,13 projetaria de 27,75 a 22,38. Tem resistências em 35,53  e 46,27.</t>
  </si>
  <si>
    <t>AURE3 está em tendência de alta no curto prazo e acima de 9,89 projetaria de 11,49 a 14,09. Tem suportes em 9 e 8,19.</t>
  </si>
  <si>
    <t>Azt Energia</t>
  </si>
  <si>
    <t>AZTE3</t>
  </si>
  <si>
    <t>AZTE3 está em tendência de baixa no curto prazo e abaixo de 0,77 projetaria de 0,41 a 0,05. Tem resistências em 0,84  e 1,55.</t>
  </si>
  <si>
    <t>AZUL4 está em tendência de baixa no curto prazo e abaixo de 1,23 projetaria de 0,07 a -1,07. Tem resistências em 1,32  e 3,62. O IFR sobrevendido alerta para recuperações se superar 1,32</t>
  </si>
  <si>
    <t>AZZA3 está em tendência de alta no curto prazo e acima de 39,48 projetaria de 50,75 a 68,99. Tem suportes em 38,07 e 32,43. O padrão de volume favorece a alta. O IFR sobrecomprado alerta realizações se perder 38,07.</t>
  </si>
  <si>
    <t>B3SA3 está em tendência de alta no curto prazo e acima de 14,62 projetaria de 17,68 a 22,64. Tem suportes em 14,26 e 12,72. O IFR sobrecomprado alerta realizações se perder 14,26.</t>
  </si>
  <si>
    <t>Banco BMG</t>
  </si>
  <si>
    <t>BMGB4</t>
  </si>
  <si>
    <t>BMGB4 está em tendência de alta no curto prazo e acima de 3,97 projetaria de 4,22 a 4,64. Tem suportes em 3,79 e 3,66.</t>
  </si>
  <si>
    <t>BPAN4 está em tendência de alta no curto prazo e acima de 8,09 projetaria de 9,26 a 11,16. Tem suportes em 7,65 e 7,06.</t>
  </si>
  <si>
    <t>Bank Of America Corp</t>
  </si>
  <si>
    <t>BOAC34</t>
  </si>
  <si>
    <t>BOAC34 está em tendência de alta no curto prazo e acima de 71,77 projetaria de 85,59 a 107,96. Tem suportes em 61,15 e 54,23. O padrão de volume favorece a alta. O IFR sobrecomprado alerta realizações se perder 61,15.</t>
  </si>
  <si>
    <t>BRSR6 está em tendência de alta no curto prazo e acima de 12,25 projetaria de 14,07 a 17,01. Tem suportes em 11,96 e 11,04. O padrão de volume favorece a alta. O IFR sobrecomprado alerta realizações se perder 11,96.</t>
  </si>
  <si>
    <t>BBSE3 está em tendência de baixa no curto prazo e abaixo de 37,83 projetaria de 35,08 a 32,34. Tem resistências em 38,69  e 44,17. O IFR sobrevendido alerta para recuperações se superar 38,69</t>
  </si>
  <si>
    <t>BMOB3 está em tendência de alta no curto prazo e acima de 19,68 projetaria de 24,13 a 31,34. Tem suportes em 19,06 e 16,83. O IFR sobrecomprado alerta realizações se perder 19,06.</t>
  </si>
  <si>
    <t>BERK34 está em tendência de baixa no curto prazo e abaixo de 145,02 projetaria de 137,64 a 130,26. Tem resistências em 147,53  e 162,28.</t>
  </si>
  <si>
    <t>BLAU3 está em tendência de baixa no curto prazo e abaixo de 12,55 projetaria de 11,65 a 10,76. Tem resistências em 13,07  e 14,85.</t>
  </si>
  <si>
    <t>SOJA3 está em tendência de baixa no curto prazo e abaixo de 10,11 projetaria de 9,59 a 9,07. Tem resistências em 10,33  e 11,36.</t>
  </si>
  <si>
    <t>BRBI11 está em tendência de alta no curto prazo e acima de 15,78 projetaria de 18,12 a 21,92. Tem suportes em 15,47 e 14,29. O padrão de volume favorece a alta. O IFR sobrecomprado alerta realizações se perder 15,47.</t>
  </si>
  <si>
    <t>BBDC3 está em tendência de alta no curto prazo e acima de 13,63 projetaria de 15,9 a 19,58. Tem suportes em 13 e 11,86. O IFR sobrecomprado alerta realizações se perder 13.</t>
  </si>
  <si>
    <t>BBDC4 está em tendência de alta no curto prazo e acima de 15,34 projetaria de 18,14 a 22,69. Tem suportes em 14,79 e 13,38. O IFR sobrecomprado alerta realizações se perder 14,79.</t>
  </si>
  <si>
    <t>BRAP3</t>
  </si>
  <si>
    <t>BRAP3 está em tendência de baixa no curto prazo e abaixo de 15,49 projetaria de 14,77 a 14,05. Tem resistências em 15,85  e 17,28.</t>
  </si>
  <si>
    <t>BRAP4 está em tendência de alta no curto prazo e acima de 17,55 projetaria de 19,33 a 22,21. Tem suportes em 16,5 e 15,6. O padrão de volume favorece a alta.</t>
  </si>
  <si>
    <t>BBAS3 está em tendência de alta no curto prazo e acima de 30,04 projetaria de 34,14 a 40,78. Tem suportes em 28,87 e 26,81.</t>
  </si>
  <si>
    <t>AGRO3 está em tendência de baixa no curto prazo e abaixo de 20,17 projetaria de 19,13 a 18,09. Tem resistências em 20,55  e 22,62.</t>
  </si>
  <si>
    <t>BRKM5 está em tendência de alta no curto prazo e acima de 15,12 projetaria de 19,08 a 25,49. Tem suportes em 10,47 e 8,48. O padrão de volume favorece a alta.</t>
  </si>
  <si>
    <t>BRAV3 está em tendência de alta no curto prazo e acima de 25,98 projetaria de 32,31 a 42,56. Tem suportes em 20,01 e 16,84.</t>
  </si>
  <si>
    <t>BRFS3 está em tendência de baixa no curto prazo e abaixo de 18,99 projetaria de 16,82 a 14,65. Tem resistências em 19,77  e 24,1.</t>
  </si>
  <si>
    <t>Broadcom Inc</t>
  </si>
  <si>
    <t>AVGO34</t>
  </si>
  <si>
    <t>AVGO34 está em tendência de alta no curto prazo e acima de 21,13 projetaria de 27,02 a 36,57. Tem suportes em 17,55 e 14,6. O padrão de volume favorece a alta. O IFR sobrecomprado alerta realizações se perder 17,55.</t>
  </si>
  <si>
    <t>BPAC11 está em tendência de alta no curto prazo e acima de 41,05 projetaria de 49,38 a 62,86. Tem suportes em 39,3 e 35,13. O IFR sobrecomprado alerta realizações se perder 39,3.</t>
  </si>
  <si>
    <t>CXSE3 está em tendência de baixa no curto prazo e abaixo de 14,95 projetaria de 14,08 a 13,22. Tem resistências em 15,13  e 16,85.</t>
  </si>
  <si>
    <t>CAML3 está em tendência de alta no curto prazo e acima de 5,74 projetaria de 7,16 a 9,48. Tem suportes em 4,35 e 3,63. O padrão de volume favorece a alta. O IFR sobrecomprado alerta realizações se perder 4,35.</t>
  </si>
  <si>
    <t>CRFB3 está em tendência de baixa no curto prazo e abaixo de 8,36 projetaria de 7,22 a 6,09. Tem resistências em 8,44  e 10,7.</t>
  </si>
  <si>
    <t>BHIA3 está em tendência de baixa no curto prazo e abaixo de 4,72 projetaria de 2,05 a -0,6. Tem resistências em 4,98  e 10,3. O IFR sobrevendido alerta para recuperações se superar 4,98</t>
  </si>
  <si>
    <t>CBAV3 está em tendência de alta no curto prazo e acima de 6,21 projetaria de 7,82 a 10,43. Tem suportes em 4,55 e 3,74. O padrão de volume favorece a alta. O IFR sobrecomprado alerta realizações se perder 4,55.</t>
  </si>
  <si>
    <t>CEAB3 está em tendência de alta no curto prazo e acima de 15,3 projetaria de 20,13 a 27,97. Tem suportes em 14,47 e 12,05. O padrão de volume favorece a alta. O IFR sobrecomprado alerta realizações se perder 14,47.</t>
  </si>
  <si>
    <t>CMIG3 está em tendência de alta no curto prazo e acima de 14,97 projetaria de 16,03 a 17,76. Tem suportes em 14,32 e 13,78.</t>
  </si>
  <si>
    <t>CMIG4 está em tendência de alta no curto prazo e acima de 10,67 projetaria de 11,56 a 13,01. Tem suportes em 10,08 e 9,63.</t>
  </si>
  <si>
    <t>COCA34 está em tendência de baixa no curto prazo e abaixo de 64,97 projetaria de 61,38 a 57,79. Tem resistências em 66,8  e 73,97.</t>
  </si>
  <si>
    <t>COGN3 está em tendência de alta no curto prazo e acima de 3,08 projetaria de 4,3 a 6,29. Tem suportes em 2,88 e 2,26. O IFR sobrecomprado alerta realizações se perder 2,88.</t>
  </si>
  <si>
    <t>C2OI34 está em tendência de alta no curto prazo e acima de 74,86 projetaria de 100,25 a 141,35. Tem suportes em 46,5 e 33,8. O padrão de volume favorece a alta.</t>
  </si>
  <si>
    <t>CSMG3 está em tendência de alta no curto prazo e acima de 24,4 projetaria de 27,7 a 33,05. Tem suportes em 20,37 e 18,71.</t>
  </si>
  <si>
    <t>CPLE3 está em tendência de alta no curto prazo e acima de 11,44 projetaria de 13,82 a 17,69. Tem suportes em 10,9 e 9,7. O IFR sobrecomprado alerta realizações se perder 10,9.</t>
  </si>
  <si>
    <t>CPLE6 está em tendência de alta no curto prazo e acima de 12,39 projetaria de 14,86 a 18,85. Tem suportes em 11,72 e 10,48.</t>
  </si>
  <si>
    <t>CSAN3 está em tendência de alta no curto prazo e acima de 9,32 projetaria de 11,09 a 13,96. Tem suportes em 7,75 e 6,86.</t>
  </si>
  <si>
    <t>CPFE3 está em tendência de alta no curto prazo e acima de 38,79 projetaria de 44,81 a 54,55. Tem suportes em 36,8 e 33,78.</t>
  </si>
  <si>
    <t>CMIN3 está em tendência de baixa no curto prazo e abaixo de 5,8 projetaria de 5,2 a 4,61. Tem resistências em 6,11  e 7,29.</t>
  </si>
  <si>
    <t>CURY3 está em tendência de alta no curto prazo e acima de 30,41 projetaria de 38,77 a 52,32. Tem suportes em 28,84 e 24,65.</t>
  </si>
  <si>
    <t>CVCB3 está em tendência de alta no curto prazo e acima de 2,49 projetaria de 3,08 a 4,04. Tem suportes em 2,19 e 1,89.</t>
  </si>
  <si>
    <t>CYRE3 está em tendência de alta no curto prazo e acima de 26,58 projetaria de 33,46 a 44,61. Tem suportes em 25,27 e 21,82.</t>
  </si>
  <si>
    <t>DESK3 está em tendência de alta no curto prazo e acima de 10,78 projetaria de 12,62 a 15,61. Tem suportes em 9 e 8,07.</t>
  </si>
  <si>
    <t>DXCO3 está em tendência de baixa no curto prazo e abaixo de 5,19 projetaria de 4,74 a 4,3. Tem resistências em 5,35  e 6,23.</t>
  </si>
  <si>
    <t>PNVL3 está em tendência de alta no curto prazo e acima de 9,44 projetaria de 10,48 a 12,17. Tem suportes em 8,99 e 8,46.</t>
  </si>
  <si>
    <t>DIRR3 está em tendência de alta no curto prazo e acima de 38,44 projetaria de 47,43 a 61,99. Tem suportes em 35,91 e 31,41.</t>
  </si>
  <si>
    <t>ECOR3 está em tendência de baixa no curto prazo e abaixo de 6,35 projetaria de 5,39 a 4,43. Tem resistências em 6,76  e 8,67.</t>
  </si>
  <si>
    <t>ELET3 está em tendência de alta no curto prazo e acima de 44,49 projetaria de 51,67 a 63,29. Tem suportes em 42,33 e 38,73.</t>
  </si>
  <si>
    <t>ELET6 está em tendência de alta no curto prazo e acima de 48,48 projetaria de 55,5 a 66,87. Tem suportes em 47,1 e 43,58.</t>
  </si>
  <si>
    <t>LILY34 está em tendência de baixa no curto prazo e abaixo de 132,28 projetaria de 117,31 a 102,35. Tem resistências em 145  e 174,92.</t>
  </si>
  <si>
    <t>EMBR3 está em tendência de alta no curto prazo e acima de 79,83 projetaria de 94,67 a 118,69. Tem suportes em 66,52 e 59,09.</t>
  </si>
  <si>
    <t>ENGI11 está em tendência de alta no curto prazo e acima de 46,87 projetaria de 54,78 a 67,58. Tem suportes em 44,56 e 40,6.</t>
  </si>
  <si>
    <t>ENEV3 está em tendência de alta no curto prazo e acima de 14,2 projetaria de 16,52 a 20,29. Tem suportes em 13,45 e 12,28. O padrão de volume favorece a alta.</t>
  </si>
  <si>
    <t>EGIE3 está em tendência de alta no curto prazo e acima de 40,62 projetaria de 45,38 a 53,09. Tem suportes em 38,71 e 36,32.</t>
  </si>
  <si>
    <t>Enjoei</t>
  </si>
  <si>
    <t>ENJU3</t>
  </si>
  <si>
    <t>ENJU3 está em tendência de baixa no curto prazo e abaixo de 1,14 projetaria de 0,98 a 0,83. Tem resistências em 1,2  e 1,5.</t>
  </si>
  <si>
    <t>EQTL3 está em tendência de alta no curto prazo e acima de 37,4 projetaria de 44,48 a 55,94. Tem suportes em 35,82 e 32,27.</t>
  </si>
  <si>
    <t>EVEN3 está em tendência de alta no curto prazo e acima de 7,02 projetaria de 7,98 a 9,54. Tem suportes em 5,93 e 5,44.</t>
  </si>
  <si>
    <t>EXCO32 está em tendência de alta no curto prazo e acima de 11,29 projetaria de 12,69 a 14,97. Tem suportes em 9,42 e 8,71.</t>
  </si>
  <si>
    <t>EZTC3 está em tendência de baixa no curto prazo e abaixo de 13,37 projetaria de 11,71 a 10,05. Tem resistências em 14,03  e 17,34.</t>
  </si>
  <si>
    <t>FESA4 está em tendência de alta no curto prazo e acima de 8,15 projetaria de 9,1 a 10,65. Tem suportes em 7,21 e 6,73. O padrão de volume favorece a alta.</t>
  </si>
  <si>
    <t>FLRY3 está em tendência de alta no curto prazo e acima de 13,34 projetaria de 15,02 a 17,74. Tem suportes em 12,37 e 11,52.</t>
  </si>
  <si>
    <t>FRAS3 está em tendência de baixa no curto prazo e abaixo de 26,99 projetaria de 23,91 a 20,84. Tem resistências em 27,49  e 33,63.</t>
  </si>
  <si>
    <t>GFSA3 está em tendência de baixa no curto prazo e abaixo de 1,2 projetaria de 0,67 a 0,14. Tem resistências em 1,28  e 2,33.</t>
  </si>
  <si>
    <t>GGBR4 está em tendência de alta no curto prazo e acima de 18,31 projetaria de 21,2 a 25,88. Tem suportes em 15,06 e 13,61. O padrão de volume favorece a alta.</t>
  </si>
  <si>
    <t>GOAU4 está em tendência de alta no curto prazo e acima de 10,14 projetaria de 11,71 a 14,26. Tem suportes em 8,39 e 7,6. O padrão de volume favorece a alta.</t>
  </si>
  <si>
    <t>GOLL4 está em tendência de baixa no curto prazo e abaixo de 0,87 projetaria de 0,48 a 0,1. Tem resistências em 0,97  e 1,73. O IFR sobrevendido alerta para recuperações se superar 0,97</t>
  </si>
  <si>
    <t>GGPS3 está em tendência de alta no curto prazo e acima de 15,62 projetaria de 17,78 a 21,28. Tem suportes em 15,03 e 13,94.</t>
  </si>
  <si>
    <t>GRND3 está em tendência de baixa no curto prazo e abaixo de 5,16 projetaria de 4,89 a 4,62. Tem resistências em 5,36  e 5,89.</t>
  </si>
  <si>
    <t>GMAT3 está em tendência de baixa no curto prazo e abaixo de 7,39 projetaria de 6,73 a 6,07. Tem resistências em 7,69  e 9.</t>
  </si>
  <si>
    <t>NTCO3 está em tendência de baixa no curto prazo e abaixo de 9,13 projetaria de 7,45 a 5,78. Tem resistências em 9,47  e 12,81.</t>
  </si>
  <si>
    <t>SBFG3 está em tendência de alta no curto prazo e acima de 12,01 projetaria de 13,92 a 17,02. Tem suportes em 11,33 e 10,37.</t>
  </si>
  <si>
    <t>HAPV3 está em tendência de alta no curto prazo e acima de 2,62 projetaria de 3,01 a 3,65. Tem suportes em 2,32 e 2,12. O padrão de volume favorece a alta.</t>
  </si>
  <si>
    <t>HBOR3 está em tendência de alta no curto prazo e acima de 2,6 projetaria de 3,44 a 4,8. Tem suportes em 2,42 e 1,99. O padrão de volume favorece a alta. O IFR sobrecomprado alerta realizações se perder 2,42.</t>
  </si>
  <si>
    <t>HBSA3 está em tendência de alta no curto prazo e acima de 3,4 projetaria de 4,58 a 6,51. Tem suportes em 2,78 e 2,18. O padrão de volume favorece a alta.</t>
  </si>
  <si>
    <t>HYPE3 está em tendência de alta no curto prazo e acima de 24,44 projetaria de 28,76 a 35,75. Tem suportes em 22,64 e 20,47.</t>
  </si>
  <si>
    <t>IGTI11 está em tendência de alta no curto prazo e acima de 21,58 projetaria de 25 a 30,53. Tem suportes em 20,32 e 18,6.</t>
  </si>
  <si>
    <t>Intel Corp</t>
  </si>
  <si>
    <t>ITLC34</t>
  </si>
  <si>
    <t>ITLC34 está em tendência de alta no curto prazo e acima de 26,12 projetaria de 31,32 a 39,74. Tem suportes em 20,69 e 18,08. O padrão de volume favorece a alta.</t>
  </si>
  <si>
    <t>INTB3 está em tendência de alta no curto prazo e acima de 15,62 projetaria de 18,31 a 22,68. Tem suportes em 13,9 e 12,55.</t>
  </si>
  <si>
    <t>INBR32 está em tendência de alta no curto prazo e acima de 40,65 projetaria de 50,17 a 65,59. Tem suportes em 37,71 e 32,94.</t>
  </si>
  <si>
    <t>MYPK3 está em tendência de alta no curto prazo e acima de 13,84 projetaria de 15,71 a 18,75. Tem suportes em 11,88 e 10,94.</t>
  </si>
  <si>
    <t>RANI3 está em tendência de alta no curto prazo e acima de 8,2 projetaria de 9,39 a 11,32. Tem suportes em 7,83 e 7,23.</t>
  </si>
  <si>
    <t>IRBR3 está em tendência de baixa no curto prazo e abaixo de 45,52 projetaria de 41,03 a 36,54. Tem resistências em 48,07  e 57,04.</t>
  </si>
  <si>
    <t>ISAE4 está em tendência de baixa no curto prazo e abaixo de 22,84 projetaria de 21,77 a 20,71. Tem resistências em 23,2  e 25,32.</t>
  </si>
  <si>
    <t>ITSA3 está em tendência de alta no curto prazo e acima de 11,25 projetaria de 13,1 a 16,11. Tem suportes em 10,8 e 9,87.</t>
  </si>
  <si>
    <t>ITSA4 está em tendência de alta no curto prazo e acima de 11,12 projetaria de 13,03 a 16,13. Tem suportes em 10,79 e 9,83.</t>
  </si>
  <si>
    <t>ITUB3 está em tendência de alta no curto prazo e acima de 32,99 projetaria de 38,98 a 48,68. Tem suportes em 32,05 e 29,05. O IFR sobrecomprado alerta realizações se perder 32,05.</t>
  </si>
  <si>
    <t>ITUB4 está em tendência de alta no curto prazo e acima de 37,44 projetaria de 44,29 a 55,39. Tem suportes em 36,25 e 32,82. O IFR sobrecomprado alerta realizações se perder 36,25.</t>
  </si>
  <si>
    <t>JALL3 está em tendência de alta no curto prazo e acima de 4,8 projetaria de 5,46 a 6,54. Tem suportes em 4,1 e 3,76. O padrão de volume favorece a alta.</t>
  </si>
  <si>
    <t>JBSS3 está em tendência de baixa no curto prazo e abaixo de 41,5 projetaria de 36,18 a 30,86. Tem resistências em 42,62  e 53,25.</t>
  </si>
  <si>
    <t>JHSF3 está em tendência de alta no curto prazo e acima de 5,29 projetaria de 6,4 a 8,2. Tem suportes em 4,87 e 4,31.</t>
  </si>
  <si>
    <t>JPMC34 está em tendência de alta no curto prazo e acima de 160,36 projetaria de 186,43 a 228,63. Tem suportes em 146,81 e 133,77. O IFR sobrecomprado alerta realizações se perder 146,81.</t>
  </si>
  <si>
    <t>JSLG3 está em tendência de alta no curto prazo e acima de 6,97 projetaria de 8,18 a 10,15. Tem suportes em 6,6 e 5,99.</t>
  </si>
  <si>
    <t>KEPL3 está em tendência de alta no curto prazo e acima de 9,91 projetaria de 11,79 a 14,84. Tem suportes em 7,66 e 6,71.</t>
  </si>
  <si>
    <t>KLBN3 está em tendência de alta no curto prazo e acima de 4,86 projetaria de 5,62 a 6,86. Tem suportes em 3,94 e 3,55.</t>
  </si>
  <si>
    <t>KLBN4 está em tendência de alta no curto prazo e acima de 4,47 projetaria de 5,06 a 6,02. Tem suportes em 3,85 e 3,55.</t>
  </si>
  <si>
    <t>KLBN11 está em tendência de alta no curto prazo e acima de 22,75 projetaria de 25,9 a 30,99. Tem suportes em 19,28 e 17,7.</t>
  </si>
  <si>
    <t>LAVV3 está em tendência de alta no curto prazo e acima de 10,99 projetaria de 13,65 a 17,95. Tem suportes em 10,33 e 8,99.</t>
  </si>
  <si>
    <t>LIGT3 está em tendência de alta no curto prazo e acima de 5,69 projetaria de 6,98 a 9,07. Tem suportes em 4,85 e 4,2.</t>
  </si>
  <si>
    <t>RENT3 está em tendência de alta no curto prazo e acima de 44,58 projetaria de 55,83 a 74,04. Tem suportes em 40,62 e 34,99. O padrão de volume favorece a alta.</t>
  </si>
  <si>
    <t>LOGG3 está em tendência de alta no curto prazo e acima de 21,49 projetaria de 24,99 a 30,65. Tem suportes em 20,19 e 18,43.</t>
  </si>
  <si>
    <t>LREN3 está em tendência de alta no curto prazo e acima de 16,58 projetaria de 20,25 a 26,19. Tem suportes em 16,23 e 14,39. O padrão de volume favorece a alta. O IFR sobrecomprado alerta realizações se perder 16,23.</t>
  </si>
  <si>
    <t>LWSA3 está em tendência de baixa no curto prazo e abaixo de 3,33 projetaria de 2,86 a 2,4. Tem resistências em 3,59  e 4,51.</t>
  </si>
  <si>
    <t>MDIA3 está em tendência de baixa no curto prazo e abaixo de 23,52 projetaria de 21,31 a 19,1. Tem resistências em 24,03  e 28,44.</t>
  </si>
  <si>
    <t>MGLU3 está em tendência de baixa no curto prazo e abaixo de 8,52 projetaria de 6,67 a 4,83. Tem resistências em 9,02  e 12,7.</t>
  </si>
  <si>
    <t>POMO3 está em tendência de alta no curto prazo e acima de 6,12 projetaria de 7,14 a 8,8. Tem suportes em 5,23 e 4,71.</t>
  </si>
  <si>
    <t>POMO4 está em tendência de alta no curto prazo e acima de 8,27 projetaria de 9,85 a 12,4. Tem suportes em 6,53 e 5,73.</t>
  </si>
  <si>
    <t>MRFG3 está em tendência de baixa no curto prazo e abaixo de 19,41 projetaria de 16,46 a 13,52. Tem resistências em 20,06  e 25,94.</t>
  </si>
  <si>
    <t>MATD3 está em tendência de alta no curto prazo e acima de 4,84 projetaria de 5,72 a 7,15. Tem suportes em 4,37 e 3,92.</t>
  </si>
  <si>
    <t>CASH3 está em tendência de alta no curto prazo e acima de 7,97 projetaria de 11,23 a 16,51. Tem suportes em 7,31 e 5,67. O IFR sobrecomprado alerta realizações se perder 7,31.</t>
  </si>
  <si>
    <t>MELI34 está em tendência de alta no curto prazo e acima de 119,24 projetaria de 140,62 a 175,22. Tem suportes em 115,62 e 104,92. O padrão de volume favorece a alta. O IFR sobrecomprado alerta realizações se perder 115,62.</t>
  </si>
  <si>
    <t>M1TA34 está em tendência de alta no curto prazo e acima de 151,94 projetaria de 183,96 a 235,79. Tem suportes em 125,56 e 109,54. O padrão de volume favorece a alta. O IFR sobrecomprado alerta realizações se perder 125,56.</t>
  </si>
  <si>
    <t>LEVE3 está em tendência de alta no curto prazo e acima de 29,86 projetaria de 33,01 a 38,12. Tem suportes em 28,91 e 27,33.</t>
  </si>
  <si>
    <t>MSFT34 está em tendência de alta no curto prazo e acima de 110,25 projetaria de 126 a 151,49. Tem suportes em 103,9 e 96,02. O IFR sobrecomprado alerta realizações se perder 103,9.</t>
  </si>
  <si>
    <t>M2ST34 está em tendência de alta no curto prazo e acima de 37 projetaria de 47,92 a 65,59. Tem suportes em 32,63 e 27,16.</t>
  </si>
  <si>
    <t>MILS3 está em tendência de alta no curto prazo e acima de 10,61 projetaria de 12,18 a 14,74. Tem suportes em 10,36 e 9,57. O IFR sobrecomprado alerta realizações se perder 10,36.</t>
  </si>
  <si>
    <t>BEEF3 está em tendência de baixa no curto prazo e abaixo de 4,93 projetaria de 3,83 a 2,74. Tem resistências em 5,2  e 7,38.</t>
  </si>
  <si>
    <t>MTRE3 está em tendência de alta no curto prazo e acima de 4,21 projetaria de 5,13 a 6,64. Tem suportes em 3,99 e 3,52.</t>
  </si>
  <si>
    <t>MOTV3 está em tendência de alta no curto prazo e acima de 13,98 projetaria de 16,52 a 20,64. Tem suportes em 12,91 e 11,63.</t>
  </si>
  <si>
    <t>MDNE3 está em tendência de alta no curto prazo e acima de 16,74 projetaria de 20,86 a 27,53. Tem suportes em 15,68 e 13,61.</t>
  </si>
  <si>
    <t>MOVI3 está em tendência de alta no curto prazo e acima de 7,74 projetaria de 10,49 a 14,94. Tem suportes em 6,43 e 5,05.</t>
  </si>
  <si>
    <t>MRVE3 está em tendência de baixa no curto prazo e abaixo de 5,26 projetaria de 4,67 a 4,08. Tem resistências em 5,61  e 6,78.</t>
  </si>
  <si>
    <t>MLAS3 está em tendência de alta no curto prazo e acima de 1,4 projetaria de 1,6 a 1,93. Tem suportes em 1,25 e 1,14.</t>
  </si>
  <si>
    <t>MULT3 está em tendência de alta no curto prazo e acima de 26,35 projetaria de 30,43 a 37,04. Tem suportes em 25,2 e 23,15.</t>
  </si>
  <si>
    <t>NEOE3 está em tendência de alta no curto prazo e acima de 23,16 projetaria de 26,59 a 32,15. Tem suportes em 21,72 e 20.</t>
  </si>
  <si>
    <t>NFLX34 está em tendência de alta no curto prazo e acima de 133,68 projetaria de 156,46 a 193,33. Tem suportes em 125,19 e 113,79.</t>
  </si>
  <si>
    <t>NIKE34 está em tendência de alta no curto prazo e acima de 47,47 projetaria de 58,22 a 75,62. Tem suportes em 34,99 e 29,61. O padrão de volume favorece a alta.</t>
  </si>
  <si>
    <t>ROXO34 está em tendência de alta no curto prazo e acima de 13,45 projetaria de 16,36 a 21,08. Tem suportes em 12,12 e 10,66. O padrão de volume favorece a alta. O IFR sobrecomprado alerta realizações se perder 12,12.</t>
  </si>
  <si>
    <t>NVDC34 está em tendência de alta no curto prazo e acima de 19,46 projetaria de 24,89 a 33,69. Tem suportes em 14,24 e 11,52. O padrão de volume favorece a alta. O IFR sobrecomprado alerta realizações se perder 14,24.</t>
  </si>
  <si>
    <t>OPCT3 está em tendência de alta no curto prazo e acima de 5,92 projetaria de 6,58 a 7,65. Tem suportes em 5,56 e 5,22.</t>
  </si>
  <si>
    <t>ODPV3 está em tendência de alta no curto prazo e acima de 11,59 projetaria de 12,66 a 14,39. Tem suportes em 10,59 e 10,05. O padrão de volume favorece a alta.</t>
  </si>
  <si>
    <t>OIBR3 está em tendência de alta no curto prazo e acima de 1,67 projetaria de 2,41 a 3,62. Tem suportes em 0,64 e 0,26.</t>
  </si>
  <si>
    <t>ORVR3 está em tendência de alta no curto prazo e acima de 49,94 projetaria de 58,53 a 72,43. Tem suportes em 47,6 e 43,3. O padrão de volume favorece a alta.</t>
  </si>
  <si>
    <t>PCAR3 está em tendência de baixa no curto prazo e abaixo de 3,01 projetaria de 2,2 a 1,4. Tem resistências em 3,16  e 4,76.</t>
  </si>
  <si>
    <t>PGMN3 está em tendência de baixa no curto prazo e abaixo de 3,24 projetaria de 2,96 a 2,68. Tem resistências em 3,5  e 4,05.</t>
  </si>
  <si>
    <t>P2LT34 está em tendência de alta no curto prazo e acima de 238,15 projetaria de 305,41 a 414,26. Tem suportes em 218,28 e 184,64. O padrão de volume favorece a alta.</t>
  </si>
  <si>
    <t>P1DD34 está em tendência de alta no curto prazo e acima de 75,81 projetaria de 90,77 a 114,98. Tem suportes em 65 e 57,51. O IFR sobrecomprado alerta realizações se perder 65.</t>
  </si>
  <si>
    <t>PETR3 está em tendência de alta no curto prazo e acima de 41,71 projetaria de 47,85 a 57,81. Tem suportes em 33,98 e 30,9.</t>
  </si>
  <si>
    <t>PETR4 está em tendência de alta no curto prazo e acima de 37,74 projetaria de 42,73 a 50,81. Tem suportes em 31,65 e 29,15. O padrão de volume favorece a alta.</t>
  </si>
  <si>
    <t>RECV3 está em tendência de alta no curto prazo e acima de 17,14 projetaria de 19,92 a 24,43. Tem suportes em 14,58 e 13,18. O padrão de volume favorece a alta.</t>
  </si>
  <si>
    <t>PRIO3 está em tendência de alta no curto prazo e acima de 43,71 projetaria de 50,52 a 61,55. Tem suportes em 37,9 e 34,49. O padrão de volume favorece a alta.</t>
  </si>
  <si>
    <t>PETZ3 está em tendência de baixa no curto prazo e abaixo de 3,98 projetaria de 3,56 a 3,14. Tem resistências em 4,11  e 4,94.</t>
  </si>
  <si>
    <t>Pine</t>
  </si>
  <si>
    <t>PINE4</t>
  </si>
  <si>
    <t>PINE4 está em tendência de alta no curto prazo e acima de 5,22 projetaria de 5,9 a 7. Tem suportes em 5,02 e 4,67.</t>
  </si>
  <si>
    <t>PLPL3 está em tendência de alta no curto prazo e acima de 13,62 projetaria de 17,21 a 23,02. Tem suportes em 12,66 e 10,86.</t>
  </si>
  <si>
    <t>PSSA3 está em tendência de alta no curto prazo e acima de 47,46 projetaria de 55,23 a 67,82. Tem suportes em 45 e 41,11.</t>
  </si>
  <si>
    <t>POSI3 está em tendência de alta no curto prazo e acima de 6,05 projetaria de 7,01 a 8,58. Tem suportes em 5,49 e 5.</t>
  </si>
  <si>
    <t>PRNR3 está em tendência de baixa no curto prazo e abaixo de 16,08 projetaria de 14,5 a 12,92. Tem resistências em 16,7  e 19,85.</t>
  </si>
  <si>
    <t>PFRM3 está em tendência de alta no curto prazo e acima de 8,22 projetaria de 9,62 a 11,9. Tem suportes em 7,63 e 6,92.</t>
  </si>
  <si>
    <t>QUAL3 está em tendência de baixa no curto prazo e abaixo de 1,98 projetaria de 1,72 a 1,47. Tem resistências em 2,09  e 2,59.</t>
  </si>
  <si>
    <t>LJQQ3 está em tendência de alta no curto prazo e acima de 3,33 projetaria de 4,23 a 5,69. Tem suportes em 2,88 e 2,42. O padrão de volume favorece a alta. O IFR sobrecomprado alerta realizações se perder 2,88.</t>
  </si>
  <si>
    <t>RADL3 está em tendência de baixa no curto prazo e abaixo de 15,23 projetaria de 12,88 a 10,53. Tem resistências em 16,06  e 20,75. O IFR sobrevendido alerta para recuperações se superar 16,06</t>
  </si>
  <si>
    <t>RAIZ4 está em tendência de baixa no curto prazo e abaixo de 1,75 projetaria de 1,56 a 1,37. Tem resistências em 1,86  e 2,23.</t>
  </si>
  <si>
    <t>RAPT4 está em tendência de baixa no curto prazo e abaixo de 7,96 projetaria de 7,33 a 6,7. Tem resistências em 8,49  e 9,74. O IFR sobrevendido alerta para recuperações se superar 8,49</t>
  </si>
  <si>
    <t>RCSL3 está em tendência de alta no curto prazo e acima de 5,23 projetaria de 6,94 a 9,71. Tem suportes em 3,05 e 2,19.</t>
  </si>
  <si>
    <t>RCSL4 está em tendência de alta no curto prazo e acima de 1,78 projetaria de 2,48 a 3,62. Tem suportes em 1,6 e 1,24.</t>
  </si>
  <si>
    <t>Rede D Or</t>
  </si>
  <si>
    <t>RDOR3 está em tendência de alta no curto prazo e acima de 34,07 projetaria de 39,37 a 47,96. Tem suportes em 32,96 e 30,3. O IFR sobrecomprado alerta realizações se perder 32,96.</t>
  </si>
  <si>
    <t>RAIL3 está em tendência de baixa no curto prazo e abaixo de 17,28 projetaria de 16 a 14,73. Tem resistências em 17,94  e 20,48.</t>
  </si>
  <si>
    <t>SBSP3 está em tendência de alta no curto prazo e acima de 118,76 projetaria de 140,31 a 175,2. Tem suportes em 112,59 e 101,81.</t>
  </si>
  <si>
    <t>SAPR4 está em tendência de alta no curto prazo e acima de 6,24 projetaria de 7 a 8,23. Tem suportes em 5,86 e 5,47.</t>
  </si>
  <si>
    <t>SAPR11 está em tendência de alta no curto prazo e acima de 31,41 projetaria de 35,37 a 41,79. Tem suportes em 29,2 e 27,21.</t>
  </si>
  <si>
    <t>SANB3 está em tendência de alta no curto prazo e acima de 14,5 projetaria de 16,96 a 20,94. Tem suportes em 14,02 e 12,78.</t>
  </si>
  <si>
    <t>SANB4 está em tendência de alta no curto prazo e acima de 15,73 projetaria de 18,01 a 21,7. Tem suportes em 15,35 e 14,2.</t>
  </si>
  <si>
    <t>SANB11 está em tendência de alta no curto prazo e acima de 30,26 projetaria de 34,78 a 42,1. Tem suportes em 29,52 e 27,25. O IFR sobrecomprado alerta realizações se perder 29,52.</t>
  </si>
  <si>
    <t>STBP3 está em tendência de alta no curto prazo e acima de 13,58 projetaria de 14,16 a 15,1. Tem suportes em 13,5 e 13,2. O IFR sobrecomprado alerta realizações se perder 13,5.</t>
  </si>
  <si>
    <t>SMTO3 está em tendência de baixa no curto prazo e abaixo de 18,92 projetaria de 16,8 a 14,68. Tem resistências em 19,54  e 23,77.</t>
  </si>
  <si>
    <t>SHUL4 está em tendência de alta no curto prazo e acima de 6,16 projetaria de 6,87 a 8,03. Tem suportes em 5,39 e 5,03.</t>
  </si>
  <si>
    <t>SEER3 está em tendência de alta no curto prazo e acima de 6,98 projetaria de 8,88 a 11,96. Tem suportes em 6,6 e 5,64. O IFR sobrecomprado alerta realizações se perder 6,6.</t>
  </si>
  <si>
    <t>SRNA3 está em tendência de alta no curto prazo e acima de 10,23 projetaria de 13,11 a 17,78. Tem suportes em 9,57 e 8,12. O padrão de volume favorece a alta.</t>
  </si>
  <si>
    <t>CSNA3 está em tendência de baixa no curto prazo e abaixo de 8,81 projetaria de 7,91 a 7,01. Tem resistências em 9,43  e 11,22.</t>
  </si>
  <si>
    <t>SIMH3 está em tendência de baixa no curto prazo e abaixo de 4,71 projetaria de 3,88 a 3,05. Tem resistências em 5,27  e 6,92.</t>
  </si>
  <si>
    <t>SLCE3 está em tendência de baixa no curto prazo e abaixo de 18,46 projetaria de 17,26 a 16,06. Tem resistências em 19,01  e 21,4.</t>
  </si>
  <si>
    <t>SMFT3 está em tendência de baixa no curto prazo e abaixo de 21,95 projetaria de 19,55 a 17,15. Tem resistências em 22,47  e 27,26.</t>
  </si>
  <si>
    <t>Spotify Technology S.A.</t>
  </si>
  <si>
    <t>S1PO34</t>
  </si>
  <si>
    <t>S1PO34 está em tendência de alta no curto prazo e acima de 946,99 projetaria de 1110,44 a 1374,93. Tem suportes em 856,17 e 774,44.</t>
  </si>
  <si>
    <t>STOC34 está em tendência de alta no curto prazo e acima de 82,08 projetaria de 103,64 a 138,54. Tem suportes em 74,64 e 63,85. O padrão de volume favorece a alta.</t>
  </si>
  <si>
    <t>SUZB3 está em tendência de alta no curto prazo e acima de 63,51 projetaria de 72,31 a 86,56. Tem suportes em 51,31 e 46,9. O padrão de volume favorece a alta.</t>
  </si>
  <si>
    <t>SYNE3 está em tendência de alta no curto prazo e acima de 5,8 projetaria de 6,83 a 8,51. Tem suportes em 5,41 e 4,89.</t>
  </si>
  <si>
    <t>TAEE4 está em tendência de alta no curto prazo e acima de 12,08 projetaria de 13,11 a 14,79. Tem suportes em 11,73 e 11,21.</t>
  </si>
  <si>
    <t>TAEE11 está em tendência de alta no curto prazo e acima de 36,19 projetaria de 39,39 a 44,56. Tem suportes em 35,1 e 33,49.</t>
  </si>
  <si>
    <t>TSMC34 está em tendência de alta no curto prazo e acima de 168,39 projetaria de 211,39 a 280,96. Tem suportes em 130,5 e 108,99. O padrão de volume favorece a alta. O IFR sobrecomprado alerta realizações se perder 130,5.</t>
  </si>
  <si>
    <t>TASA4 está em tendência de alta no curto prazo e acima de 8,37 projetaria de 9,26 a 10,71. Tem suportes em 7,79 e 7,34.</t>
  </si>
  <si>
    <t>TGMA3 está em tendência de baixa no curto prazo e abaixo de 33,06 projetaria de 30,22 a 27,38. Tem resistências em 34,42  e 40,09.</t>
  </si>
  <si>
    <t>VIVT3 está em tendência de alta no curto prazo e acima de 28,65 projetaria de 32,42 a 38,53. Tem suportes em 27,2 e 25,31.</t>
  </si>
  <si>
    <t>TEND3 está em tendência de alta no curto prazo e acima de 19,77 projetaria de 24,71 a 32,71. Tem suportes em 18,51 e 16,03. O IFR sobrecomprado alerta realizações se perder 18,51.</t>
  </si>
  <si>
    <t>TSLA34 está em tendência de alta no curto prazo e acima de 83,48 projetaria de 110,62 a 154,54. Tem suportes em 55,19 e 41,61. O padrão de volume favorece a alta. O IFR sobrecomprado alerta realizações se perder 55,19.</t>
  </si>
  <si>
    <t>TIMS3 está em tendência de alta no curto prazo e acima de 20,41 projetaria de 25,05 a 32,56. Tem suportes em 19,03 e 16,7.</t>
  </si>
  <si>
    <t>TOTS3 está em tendência de alta no curto prazo e acima de 39,38 projetaria de 47,74 a 61,26. Tem suportes em 37,75 e 33,56. O padrão de volume favorece a alta. O IFR sobrecomprado alerta realizações se perder 37,75.</t>
  </si>
  <si>
    <t>TFCO4 está em tendência de alta no curto prazo e acima de 11,75 projetaria de 13,89 a 17,36. Tem suportes em 11,44 e 10,36.</t>
  </si>
  <si>
    <t>TRIS3 está em tendência de alta no curto prazo e acima de 7,1 projetaria de 8,94 a 11,92. Tem suportes em 6,85 e 5,92.</t>
  </si>
  <si>
    <t>TUPY3 está em tendência de baixa no curto prazo e abaixo de 18,82 projetaria de 16,43 a 14,04. Tem resistências em 19,57  e 24,34.</t>
  </si>
  <si>
    <t>UGPA3 está em tendência de baixa no curto prazo e abaixo de 16,04 projetaria de 14,92 a 13,81. Tem resistências em 16,5  e 18,72.</t>
  </si>
  <si>
    <t>UNIP6 está em tendência de alta no curto prazo e acima de 57,99 projetaria de 67,5 a 82,89. Tem suportes em 53,01 e 48,25. O padrão de volume favorece a alta.</t>
  </si>
  <si>
    <t>USIM3 está em tendência de baixa no curto prazo e abaixo de 5,35 projetaria de 4,87 a 4,39. Tem resistências em 5,54  e 6,49.</t>
  </si>
  <si>
    <t>USIM5 está em tendência de baixa no curto prazo e abaixo de 5,42 projetaria de 4,92 a 4,43. Tem resistências em 5,6  e 6,58.</t>
  </si>
  <si>
    <t>VALE3 está em tendência de alta no curto prazo e acima de 58,45 projetaria de 64,43 a 74,11. Tem suportes em 54,28 e 51,28. O padrão de volume favorece a alta.</t>
  </si>
  <si>
    <t>VLID3 está em tendência de alta no curto prazo e acima de 26,28 projetaria de 29,91 a 35,79. Tem suportes em 23,87 e 22,05.</t>
  </si>
  <si>
    <t>VAMO3 está em tendência de baixa no curto prazo e abaixo de 4,27 projetaria de 3,65 a 3,04. Tem resistências em 4,57  e 5,79.</t>
  </si>
  <si>
    <t>VBBR3 está em tendência de baixa no curto prazo e abaixo de 18,05 projetaria de 16,82 a 15,59. Tem resistências em 18,46  e 20,91.</t>
  </si>
  <si>
    <t>VTRU3 está em tendência de alta no curto prazo e acima de 9,28 projetaria de 11,77 a 15,8. Tem suportes em 8,81 e 7,56.</t>
  </si>
  <si>
    <t>VIVA3 está em tendência de alta no curto prazo e acima de 22,91 projetaria de 27,32 a 34,47. Tem suportes em 20,94 e 18,73.</t>
  </si>
  <si>
    <t>VVEO3 está em tendência de baixa no curto prazo e abaixo de 1,13 projetaria de 0,76 a 0,39. Tem resistências em 1,2  e 1,93.</t>
  </si>
  <si>
    <t>VULC3 está em tendência de alta no curto prazo e acima de 20,99 projetaria de 25,04 a 31,61. Tem suportes em 20,43 e 18,4. O IFR sobrecomprado alerta realizações se perder 20,43.</t>
  </si>
  <si>
    <t>Walmart Inc</t>
  </si>
  <si>
    <t>WALM34</t>
  </si>
  <si>
    <t>WALM34 está em tendência de alta no curto prazo e acima de 37,9 projetaria de 43,74 a 53,19. Tem suportes em 34,02 e 31,09. O padrão de volume favorece a alta.</t>
  </si>
  <si>
    <t>DISB34 está em tendência de alta no curto prazo e acima de 46 projetaria de 54,91 a 69,33. Tem suportes em 41 e 36,54. O padrão de volume favorece a alta. O IFR sobrecomprado alerta realizações se perder 41.</t>
  </si>
  <si>
    <t>WEGE3 está em tendência de baixa no curto prazo e abaixo de 42,05 projetaria de 37,21 a 32,37. Tem resistências em 43,08  e 52,75.</t>
  </si>
  <si>
    <t>PORT3 está em tendência de alta no curto prazo e acima de 17,54 projetaria de 18,62 a 20,37. Tem suportes em 17,38 e 16,83. O IFR sobrecomprado alerta realizações se perder 17,38.</t>
  </si>
  <si>
    <t>WIZC3 está em tendência de alta no curto prazo e acima de 6,35 projetaria de 7,24 a 8,69. Tem suportes em 6,17 e 5,72.</t>
  </si>
  <si>
    <t>YDUQ3 está em tendência de alta no curto prazo e acima de 16,35 projetaria de 21,48 a 29,8. Tem suportes em 15,59 e 13,02. O IFR sobrecomprado alerta realizações se perder 15,59.</t>
  </si>
  <si>
    <t>ZAMP3 está em tendência de alta no curto prazo e acima de 3,27 projetaria de 3,85 a 4,8. Tem suportes em 3,09 e 2,79.</t>
  </si>
  <si>
    <t>BB Etf Dolar</t>
  </si>
  <si>
    <t>DOLA11</t>
  </si>
  <si>
    <t>DOLA11 está em tendência de baixa no curto prazo e abaixo de 10,52 projetaria de 10,22 a 9,93. Tem resistências em 10,62  e 11,2.</t>
  </si>
  <si>
    <t>BB Etf Ibov</t>
  </si>
  <si>
    <t>BBOV11</t>
  </si>
  <si>
    <t>BBOV11 está em tendência de alta no curto prazo e acima de 72,68 projetaria de 79,42 a 90,33. Tem suportes em 71,2 e 67,82. O IFR sobrecomprado alerta realizações se perder 71,2.</t>
  </si>
  <si>
    <t>BIEU39 está em tendência de alta no curto prazo e acima de 61,18 projetaria de 66,42 a 74,9. Tem suportes em 59,8 e 57,17. O padrão de volume favorece a alta.</t>
  </si>
  <si>
    <t>Etf Brad Bov</t>
  </si>
  <si>
    <t>BOVB11</t>
  </si>
  <si>
    <t>BOVB11 está em tendência de alta no curto prazo e acima de 140,08 projetaria de 151,95 a 171,17. Tem suportes em 138,99 e 133,05. O IFR sobrecomprado alerta realizações se perder 138,99.</t>
  </si>
  <si>
    <t>COIN11 está em tendência de alta no curto prazo e acima de 105,36 projetaria de 126,22 a 159,98. Tem suportes em 89,38 e 78,94. O IFR sobrecomprado alerta realizações se perder 89,38.</t>
  </si>
  <si>
    <t>IWMI11 está em tendência de alta no curto prazo e acima de 95,89 projetaria de 111,51 a 136,79. Tem suportes em 79,9 e 72,08. O padrão de volume favorece a alta. O IFR sobrecomprado alerta realizações se perder 79,9.</t>
  </si>
  <si>
    <t>SPYI11 está em tendência de alta no curto prazo e acima de 124,06 projetaria de 140,32 a 166,65. Tem suportes em 110,2 e 102,06.</t>
  </si>
  <si>
    <t>QQQI11 está em tendência de alta no curto prazo e acima de 109,57 projetaria de 125,48 a 151,23. Tem suportes em 97,97 e 90,01. O IFR sobrecomprado alerta realizações se perder 97,97.</t>
  </si>
  <si>
    <t>BITH11 está em tendência de alta no curto prazo e acima de 150,33 projetaria de 180 a 228,02. Tem suportes em 131 e 116,16.</t>
  </si>
  <si>
    <t>ETHE11 está em tendência de alta no curto prazo e acima de 65,16 projetaria de 89,78 a 129,63. Tem suportes em 38,86 e 26,54. O padrão de volume favorece a alta. O IFR sobrecomprado alerta realizações se perder 38,86.</t>
  </si>
  <si>
    <t>HASH11 está em tendência de alta no curto prazo e acima de 94,88 projetaria de 117,22 a 153,37. Tem suportes em 76,76 e 65,58. O padrão de volume favorece a alta. O IFR sobrecomprado alerta realizações se perder 76,76.</t>
  </si>
  <si>
    <t>WRLD11 está em tendência de alta no curto prazo e acima de 131,57 projetaria de 147,24 a 172,61. Tem suportes em 122,33 e 114,49. O IFR sobrecomprado alerta realizações se perder 122,33.</t>
  </si>
  <si>
    <t>IBIT39 está em tendência de alta no curto prazo e acima de 123,84 projetaria de 148,21 a 187,65. Tem suportes em 108,8 e 96,61. O IFR sobrecomprado alerta realizações se perder 108,8.</t>
  </si>
  <si>
    <t>BOVA11 está em tendência de alta no curto prazo e acima de 134,47 projetaria de 146,34 a 165,55. Tem suportes em 133,14 e 127,2. O IFR sobrecomprado alerta realizações se perder 133,14.</t>
  </si>
  <si>
    <t>BIVB39 está em tendência de alta no curto prazo e acima de 93,2 projetaria de 106,54 a 128,14. Tem suportes em 82,05 e 75,37. O IFR sobrecomprado alerta realizações se perder 82,05.</t>
  </si>
  <si>
    <t>iShares Gold Trust</t>
  </si>
  <si>
    <t>BIAU39</t>
  </si>
  <si>
    <t>BIAU39 está em tendência de baixa no curto prazo e abaixo de 86,35 projetaria de 80,64 a 74,94. Tem resistências em 87,47  e 98,87.</t>
  </si>
  <si>
    <t>iShares MSCI Acwi (All Country World Index)</t>
  </si>
  <si>
    <t>BACW39</t>
  </si>
  <si>
    <t>BACW39 está em tendência de alta no curto prazo e acima de 73,99 projetaria de 82,71 a 96,83. Tem suportes em 68,6 e 64,23. O padrão de volume favorece a alta.</t>
  </si>
  <si>
    <t>iShares MSCI EAFE Esg Optimized ETF</t>
  </si>
  <si>
    <t>BEGD39</t>
  </si>
  <si>
    <t>BEGD39 está em tendência de alta no curto prazo e acima de 61,2 projetaria de 65,39 a 72,17. Tem suportes em 60,92 e 58,82.</t>
  </si>
  <si>
    <t>BEGU39 está em tendência de alta no curto prazo e acima de 83,04 projetaria de 95,59 a 115,91. Tem suportes em 71,64 e 65,36. O IFR sobrecomprado alerta realizações se perder 71,64.</t>
  </si>
  <si>
    <t>IVVB11 está em tendência de alta no curto prazo e acima de 410,42 projetaria de 466,38 a 556,94. Tem suportes em 368,08 e 340,09. O IFR sobrecomprado alerta realizações se perder 368,08.</t>
  </si>
  <si>
    <t>SMAL11 está em tendência de alta no curto prazo e acima de 104,03 projetaria de 116,24 a 136. Tem suportes em 101,21 e 95,1.</t>
  </si>
  <si>
    <t>BOVV11 está em tendência de alta no curto prazo e acima de 141 projetaria de 155,13 a 178. Tem suportes em 139,66 e 132,59. O IFR sobrecomprado alerta realizações se perder 139,66.</t>
  </si>
  <si>
    <t>DIVO11 está em tendência de alta no curto prazo e acima de 100 projetaria de 108,02 a 121. Tem suportes em 98,73 e 94,71.</t>
  </si>
  <si>
    <t>FIND11 está em tendência de alta no curto prazo e acima de 153,08 projetaria de 177,48 a 216,97. Tem suportes em 149,61 e 137,4.</t>
  </si>
  <si>
    <t>MILL11 está em tendência de alta no curto prazo e acima de 83,16 projetaria de 97,47 a 120,63. Tem suportes em 69,16 e 62. O padrão de volume favorece a alta. O IFR sobrecomprado alerta realizações se perder 69,16.</t>
  </si>
  <si>
    <t>SPXR11 está em tendência de alta no curto prazo e acima de 56,5 projetaria de 65,58 a 80,28. Tem suportes em 50,06 e 45,51. O IFR sobrecomprado alerta realizações se perder 50,06.</t>
  </si>
  <si>
    <t>SPXI11 está em tendência de alta no curto prazo e acima de 399,48 projetaria de 454,12 a 542,55. Tem suportes em 358,12 e 330,79. O IFR sobrecomprado alerta realizações se perder 358,12.</t>
  </si>
  <si>
    <t>TECK11 está em tendência de alta no curto prazo e acima de 109 projetaria de 129,5 a 162,68. Tem suportes em 95,04 e 84,78. O padrão de volume favorece a alta. O IFR sobrecomprado alerta realizações se perder 95,04.</t>
  </si>
  <si>
    <t>NSDV11 está em tendência de alta no curto prazo e acima de 125,98 projetaria de 137,56 a 156,31. Tem suportes em 123,26 e 117,46.</t>
  </si>
  <si>
    <t>NDIV11 está em tendência de alta no curto prazo e acima de 110,12 projetaria de 120,08 a 136,21. Tem suportes em 108,15 e 103,16.</t>
  </si>
  <si>
    <t>QBTC11 está em tendência de alta no curto prazo e acima de 40 projetaria de 47,84 a 60,54. Tem suportes em 34,77 e 30,84. O IFR sobrecomprado alerta realizações se perder 34,77.</t>
  </si>
  <si>
    <t>QSOL11 está em tendência de alta no curto prazo e acima de 19,57 projetaria de 27,08 a 39,24. Tem suportes em 11,77 e 8,01. O IFR sobrecomprado alerta realizações se perder 11,77.</t>
  </si>
  <si>
    <t>QETH11 está em tendência de alta no curto prazo e acima de 15,93 projetaria de 21,93 a 31,65. Tem suportes em 9,66 e 6,65. O padrão de volume favorece a alta. O IFR sobrecomprado alerta realizações se perder 9,66.</t>
  </si>
  <si>
    <t>SOLH11 está em tendência de alta no curto prazo e acima de 44,5 projetaria de 61,72 a 89,59. Tem suportes em 26,6 e 17,98. O padrão de volume favorece a alta. O IFR sobrecomprado alerta realizações se perder 26,6.</t>
  </si>
  <si>
    <t>XINA11 está em tendência de alta no curto prazo e acima de 8,65 projetaria de 9,94 a 12,04. Tem suportes em 7,91 e 7,26.</t>
  </si>
  <si>
    <t>BOVX11 está em tendência de alta no curto prazo e acima de 14,01 projetaria de 15,23 a 17,21. Tem suportes em 13,89 e 13,27. O IFR sobrecomprado alerta realizações se perder 13,89.</t>
  </si>
  <si>
    <t>NASD11 está em tendência de alta no curto prazo e acima de 18,5 projetaria de 21,52 a 26,42. Tem suportes em 16,33 e 14,81. O padrão de volume favorece a alta. O IFR sobrecomprado alerta realizações se perder 16,33.</t>
  </si>
  <si>
    <t>GOLD11 está em tendência de baixa no curto prazo e abaixo de 19,06 projetaria de 17,82 a 16,58. Tem resistências em 19,35  e 21,82.</t>
  </si>
  <si>
    <t>USAL11 está em tendência de alta no curto prazo e acima de 15,85 projetaria de 18,09 a 21,73. Tem suportes em 14,02 e 12,89. O IFR sobrecomprado alerta realizações se perder 14,02.</t>
  </si>
  <si>
    <t>Trend Us Tec</t>
  </si>
  <si>
    <t>UTEC11</t>
  </si>
  <si>
    <t>UTEC11 está em tendência de alta no curto prazo e acima de 24,11 projetaria de 29,12 a 37,23. Tem suportes em 20,08 e 17,57. O padrão de volume favorece a alta. O IFR sobrecomprado alerta realizações se perder 20,08.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</si>
</sst>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280" zoomScaleNormal="100" workbookViewId="0">
      <selection activeCell="F283" sqref="F283:L28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205</v>
      </c>
      <c r="W7" s="21">
        <f>COUNTIF($P$15:$P$350,"Baixa")</f>
        <v>66</v>
      </c>
      <c r="X7" s="21"/>
      <c r="Y7" s="21">
        <f>V7+W7</f>
        <v>271</v>
      </c>
    </row>
    <row r="8" spans="2:259" ht="15" customHeight="1" x14ac:dyDescent="0.25">
      <c r="B8" s="3"/>
      <c r="C8" s="31"/>
      <c r="D8" s="32"/>
      <c r="E8" s="32"/>
      <c r="F8" s="32"/>
      <c r="G8" s="32"/>
      <c r="H8" s="32"/>
      <c r="I8" s="32"/>
      <c r="J8" s="32"/>
      <c r="K8" s="32"/>
      <c r="L8" s="32"/>
      <c r="M8" s="32"/>
      <c r="N8" s="32"/>
      <c r="O8" s="33"/>
      <c r="P8" s="32"/>
      <c r="Q8" s="34"/>
      <c r="R8" s="23"/>
      <c r="V8" s="37">
        <f>V7/Y7</f>
        <v>0.75645756457564572</v>
      </c>
      <c r="W8" s="37">
        <f>W7/Y7</f>
        <v>0.24354243542435425</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45790</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16</v>
      </c>
      <c r="E15" s="16"/>
      <c r="F15" s="18">
        <v>14.14</v>
      </c>
      <c r="G15" s="18">
        <v>12.8</v>
      </c>
      <c r="H15" s="18">
        <v>11.47</v>
      </c>
      <c r="I15" s="17"/>
      <c r="J15" s="18">
        <v>14.98</v>
      </c>
      <c r="K15" s="18">
        <v>17.64</v>
      </c>
      <c r="L15" s="18">
        <v>21.94</v>
      </c>
      <c r="M15" s="18"/>
      <c r="N15" s="18">
        <v>32.686130143</v>
      </c>
      <c r="O15" s="18">
        <v>25.217026388999997</v>
      </c>
      <c r="P15" s="19" t="s">
        <v>17</v>
      </c>
      <c r="Q15" s="14" t="s">
        <v>516</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18</v>
      </c>
      <c r="D16" s="20" t="s">
        <v>19</v>
      </c>
      <c r="E16" s="16"/>
      <c r="F16" s="17">
        <v>20.78</v>
      </c>
      <c r="G16" s="17">
        <v>19.809999999999999</v>
      </c>
      <c r="H16" s="17">
        <v>18.850000000000001</v>
      </c>
      <c r="I16" s="17"/>
      <c r="J16" s="17">
        <v>21.88</v>
      </c>
      <c r="K16" s="17">
        <v>23.8</v>
      </c>
      <c r="L16" s="17">
        <v>26.92</v>
      </c>
      <c r="M16" s="17"/>
      <c r="N16" s="17">
        <v>50.209781978999999</v>
      </c>
      <c r="O16" s="36">
        <v>11.4992725</v>
      </c>
      <c r="P16" s="20" t="s">
        <v>26</v>
      </c>
      <c r="Q16" s="15" t="s">
        <v>517</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518</v>
      </c>
      <c r="D17" s="19" t="s">
        <v>519</v>
      </c>
      <c r="E17" s="16"/>
      <c r="F17" s="18">
        <v>76.209999999999994</v>
      </c>
      <c r="G17" s="18">
        <v>62.94</v>
      </c>
      <c r="H17" s="18">
        <v>49.67</v>
      </c>
      <c r="I17" s="17"/>
      <c r="J17" s="18">
        <v>100.43</v>
      </c>
      <c r="K17" s="18">
        <v>126.96</v>
      </c>
      <c r="L17" s="18">
        <v>169.89</v>
      </c>
      <c r="M17" s="18"/>
      <c r="N17" s="18">
        <v>72.149352876999998</v>
      </c>
      <c r="O17" s="18">
        <v>1.3714009344</v>
      </c>
      <c r="P17" s="19" t="s">
        <v>26</v>
      </c>
      <c r="Q17" s="14" t="s">
        <v>520</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457</v>
      </c>
      <c r="D18" s="20" t="s">
        <v>458</v>
      </c>
      <c r="E18" s="16"/>
      <c r="F18" s="17">
        <v>4.2300000000000004</v>
      </c>
      <c r="G18" s="17">
        <v>2.74</v>
      </c>
      <c r="H18" s="17">
        <v>1.25</v>
      </c>
      <c r="I18" s="17"/>
      <c r="J18" s="17">
        <v>8.35</v>
      </c>
      <c r="K18" s="17">
        <v>11.32</v>
      </c>
      <c r="L18" s="17">
        <v>16.13</v>
      </c>
      <c r="M18" s="17"/>
      <c r="N18" s="17">
        <v>49.511702755999998</v>
      </c>
      <c r="O18" s="36">
        <v>1.8518499443999998</v>
      </c>
      <c r="P18" s="20" t="s">
        <v>26</v>
      </c>
      <c r="Q18" s="15" t="s">
        <v>521</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v>
      </c>
      <c r="D19" s="19" t="s">
        <v>21</v>
      </c>
      <c r="E19" s="16"/>
      <c r="F19" s="18">
        <v>26.77</v>
      </c>
      <c r="G19" s="18">
        <v>22.82</v>
      </c>
      <c r="H19" s="18">
        <v>18.87</v>
      </c>
      <c r="I19" s="17"/>
      <c r="J19" s="18">
        <v>30.15</v>
      </c>
      <c r="K19" s="18">
        <v>38.04</v>
      </c>
      <c r="L19" s="18">
        <v>50.82</v>
      </c>
      <c r="M19" s="18"/>
      <c r="N19" s="18">
        <v>67.978854389999995</v>
      </c>
      <c r="O19" s="18">
        <v>4.5365590361000008</v>
      </c>
      <c r="P19" s="19" t="s">
        <v>26</v>
      </c>
      <c r="Q19" s="14" t="s">
        <v>522</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23</v>
      </c>
      <c r="E20" s="16"/>
      <c r="F20" s="17">
        <v>21.12</v>
      </c>
      <c r="G20" s="17">
        <v>19.53</v>
      </c>
      <c r="H20" s="17">
        <v>17.940000000000001</v>
      </c>
      <c r="I20" s="17"/>
      <c r="J20" s="17">
        <v>21.95</v>
      </c>
      <c r="K20" s="17">
        <v>25.12</v>
      </c>
      <c r="L20" s="17">
        <v>30.25</v>
      </c>
      <c r="M20" s="17"/>
      <c r="N20" s="17">
        <v>57.826260369000003</v>
      </c>
      <c r="O20" s="36">
        <v>76.060774221999992</v>
      </c>
      <c r="P20" s="20" t="s">
        <v>26</v>
      </c>
      <c r="Q20" s="15" t="s">
        <v>523</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24</v>
      </c>
      <c r="D21" s="19" t="s">
        <v>25</v>
      </c>
      <c r="E21" s="16"/>
      <c r="F21" s="18">
        <v>8.77</v>
      </c>
      <c r="G21" s="18">
        <v>7.77</v>
      </c>
      <c r="H21" s="18">
        <v>6.78</v>
      </c>
      <c r="I21" s="17"/>
      <c r="J21" s="18">
        <v>9.08</v>
      </c>
      <c r="K21" s="18">
        <v>11.06</v>
      </c>
      <c r="L21" s="18">
        <v>14.28</v>
      </c>
      <c r="M21" s="18"/>
      <c r="N21" s="18">
        <v>89.325046247000003</v>
      </c>
      <c r="O21" s="18">
        <v>19.602251444</v>
      </c>
      <c r="P21" s="19" t="s">
        <v>26</v>
      </c>
      <c r="Q21" s="14" t="s">
        <v>524</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27</v>
      </c>
      <c r="D22" s="20" t="s">
        <v>28</v>
      </c>
      <c r="E22" s="16"/>
      <c r="F22" s="17">
        <v>73.97</v>
      </c>
      <c r="G22" s="17">
        <v>63.84</v>
      </c>
      <c r="H22" s="17">
        <v>53.71</v>
      </c>
      <c r="I22" s="17"/>
      <c r="J22" s="17">
        <v>75.56</v>
      </c>
      <c r="K22" s="17">
        <v>95.81</v>
      </c>
      <c r="L22" s="17">
        <v>128.58000000000001</v>
      </c>
      <c r="M22" s="17"/>
      <c r="N22" s="17">
        <v>49.348559407000003</v>
      </c>
      <c r="O22" s="36">
        <v>25.697350103000002</v>
      </c>
      <c r="P22" s="20" t="s">
        <v>17</v>
      </c>
      <c r="Q22" s="15" t="s">
        <v>525</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9" t="s">
        <v>30</v>
      </c>
      <c r="E23" s="16"/>
      <c r="F23" s="18">
        <v>28.74</v>
      </c>
      <c r="G23" s="18">
        <v>27.06</v>
      </c>
      <c r="H23" s="18">
        <v>25.38</v>
      </c>
      <c r="I23" s="17"/>
      <c r="J23" s="18">
        <v>29.91</v>
      </c>
      <c r="K23" s="18">
        <v>33.26</v>
      </c>
      <c r="L23" s="18">
        <v>38.68</v>
      </c>
      <c r="M23" s="18"/>
      <c r="N23" s="18">
        <v>40.738637668000003</v>
      </c>
      <c r="O23" s="18">
        <v>31.664966</v>
      </c>
      <c r="P23" s="19" t="s">
        <v>17</v>
      </c>
      <c r="Q23" s="14" t="s">
        <v>526</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31</v>
      </c>
      <c r="D24" s="20" t="s">
        <v>32</v>
      </c>
      <c r="E24" s="16"/>
      <c r="F24" s="17">
        <v>58.2</v>
      </c>
      <c r="G24" s="17">
        <v>51</v>
      </c>
      <c r="H24" s="17">
        <v>43.8</v>
      </c>
      <c r="I24" s="17"/>
      <c r="J24" s="17">
        <v>70.8</v>
      </c>
      <c r="K24" s="17">
        <v>85.19</v>
      </c>
      <c r="L24" s="17">
        <v>108.48</v>
      </c>
      <c r="M24" s="17"/>
      <c r="N24" s="17">
        <v>74.677474803999999</v>
      </c>
      <c r="O24" s="36">
        <v>20.502895722000002</v>
      </c>
      <c r="P24" s="20" t="s">
        <v>26</v>
      </c>
      <c r="Q24" s="15" t="s">
        <v>527</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9" t="s">
        <v>34</v>
      </c>
      <c r="E25" s="16"/>
      <c r="F25" s="18">
        <v>14.08</v>
      </c>
      <c r="G25" s="18">
        <v>12.71</v>
      </c>
      <c r="H25" s="18">
        <v>11.35</v>
      </c>
      <c r="I25" s="17"/>
      <c r="J25" s="18">
        <v>15.03</v>
      </c>
      <c r="K25" s="18">
        <v>17.75</v>
      </c>
      <c r="L25" s="18">
        <v>22.16</v>
      </c>
      <c r="M25" s="18"/>
      <c r="N25" s="18">
        <v>58.443039026000001</v>
      </c>
      <c r="O25" s="18">
        <v>489.48984688999997</v>
      </c>
      <c r="P25" s="19" t="s">
        <v>26</v>
      </c>
      <c r="Q25" s="14" t="s">
        <v>528</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35</v>
      </c>
      <c r="D26" s="20" t="s">
        <v>36</v>
      </c>
      <c r="E26" s="16"/>
      <c r="F26" s="17">
        <v>120.14</v>
      </c>
      <c r="G26" s="17">
        <v>104.99</v>
      </c>
      <c r="H26" s="17">
        <v>89.85</v>
      </c>
      <c r="I26" s="17"/>
      <c r="J26" s="17">
        <v>125.48</v>
      </c>
      <c r="K26" s="17">
        <v>155.76</v>
      </c>
      <c r="L26" s="17">
        <v>204.76</v>
      </c>
      <c r="M26" s="17"/>
      <c r="N26" s="17">
        <v>41.50243923</v>
      </c>
      <c r="O26" s="36">
        <v>11.344294777</v>
      </c>
      <c r="P26" s="20" t="s">
        <v>17</v>
      </c>
      <c r="Q26" s="15" t="s">
        <v>529</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37</v>
      </c>
      <c r="D27" s="19" t="s">
        <v>38</v>
      </c>
      <c r="E27" s="16"/>
      <c r="F27" s="18">
        <v>5.4</v>
      </c>
      <c r="G27" s="18">
        <v>4.07</v>
      </c>
      <c r="H27" s="18">
        <v>2.74</v>
      </c>
      <c r="I27" s="17"/>
      <c r="J27" s="18">
        <v>5.65</v>
      </c>
      <c r="K27" s="18">
        <v>8.3000000000000007</v>
      </c>
      <c r="L27" s="18">
        <v>12.59</v>
      </c>
      <c r="M27" s="18"/>
      <c r="N27" s="18">
        <v>42.395612257000003</v>
      </c>
      <c r="O27" s="18">
        <v>13.872073666</v>
      </c>
      <c r="P27" s="19" t="s">
        <v>17</v>
      </c>
      <c r="Q27" s="14" t="s">
        <v>530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39</v>
      </c>
      <c r="D28" s="20" t="s">
        <v>40</v>
      </c>
      <c r="E28" s="16"/>
      <c r="F28" s="17" t="s">
        <v>41</v>
      </c>
      <c r="G28" s="17" t="s">
        <v>41</v>
      </c>
      <c r="H28" s="17" t="s">
        <v>41</v>
      </c>
      <c r="I28" s="17"/>
      <c r="J28" s="17" t="s">
        <v>41</v>
      </c>
      <c r="K28" s="17" t="s">
        <v>41</v>
      </c>
      <c r="L28" s="17" t="s">
        <v>41</v>
      </c>
      <c r="M28" s="17"/>
      <c r="N28" s="17" t="s">
        <v>41</v>
      </c>
      <c r="O28" s="36" t="s">
        <v>41</v>
      </c>
      <c r="P28" s="20" t="s">
        <v>41</v>
      </c>
      <c r="Q28" s="15" t="s">
        <v>42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43</v>
      </c>
      <c r="D29" s="19" t="s">
        <v>44</v>
      </c>
      <c r="E29" s="16"/>
      <c r="F29" s="18">
        <v>58.54</v>
      </c>
      <c r="G29" s="18">
        <v>51.17</v>
      </c>
      <c r="H29" s="18">
        <v>43.81</v>
      </c>
      <c r="I29" s="17"/>
      <c r="J29" s="18">
        <v>74.62</v>
      </c>
      <c r="K29" s="18">
        <v>89.34</v>
      </c>
      <c r="L29" s="18">
        <v>113.18</v>
      </c>
      <c r="M29" s="18"/>
      <c r="N29" s="18">
        <v>59.699669247000003</v>
      </c>
      <c r="O29" s="18">
        <v>17.033148311000001</v>
      </c>
      <c r="P29" s="19" t="s">
        <v>26</v>
      </c>
      <c r="Q29" s="14" t="s">
        <v>531</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45</v>
      </c>
      <c r="D30" s="20" t="s">
        <v>46</v>
      </c>
      <c r="E30" s="16"/>
      <c r="F30" s="17">
        <v>4.3099999999999996</v>
      </c>
      <c r="G30" s="17">
        <v>3.7</v>
      </c>
      <c r="H30" s="17">
        <v>3.09</v>
      </c>
      <c r="I30" s="17"/>
      <c r="J30" s="17">
        <v>5.53</v>
      </c>
      <c r="K30" s="17">
        <v>6.74</v>
      </c>
      <c r="L30" s="17">
        <v>8.69</v>
      </c>
      <c r="M30" s="17"/>
      <c r="N30" s="17">
        <v>51.134465628999997</v>
      </c>
      <c r="O30" s="36">
        <v>4.4482737777999999</v>
      </c>
      <c r="P30" s="20" t="s">
        <v>26</v>
      </c>
      <c r="Q30" s="15" t="s">
        <v>532</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47</v>
      </c>
      <c r="D31" s="19" t="s">
        <v>48</v>
      </c>
      <c r="E31" s="16"/>
      <c r="F31" s="18">
        <v>9.35</v>
      </c>
      <c r="G31" s="18">
        <v>7.85</v>
      </c>
      <c r="H31" s="18">
        <v>6.35</v>
      </c>
      <c r="I31" s="17"/>
      <c r="J31" s="18">
        <v>10.130000000000001</v>
      </c>
      <c r="K31" s="18">
        <v>13.12</v>
      </c>
      <c r="L31" s="18">
        <v>17.97</v>
      </c>
      <c r="M31" s="18"/>
      <c r="N31" s="18">
        <v>70.345780348000005</v>
      </c>
      <c r="O31" s="18">
        <v>98.323599221999999</v>
      </c>
      <c r="P31" s="19" t="s">
        <v>26</v>
      </c>
      <c r="Q31" s="14" t="s">
        <v>533</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49</v>
      </c>
      <c r="D32" s="20" t="s">
        <v>50</v>
      </c>
      <c r="E32" s="16"/>
      <c r="F32" s="17">
        <v>33.130000000000003</v>
      </c>
      <c r="G32" s="17">
        <v>27.75</v>
      </c>
      <c r="H32" s="17">
        <v>22.38</v>
      </c>
      <c r="I32" s="17"/>
      <c r="J32" s="17">
        <v>35.53</v>
      </c>
      <c r="K32" s="17">
        <v>46.27</v>
      </c>
      <c r="L32" s="17">
        <v>63.65</v>
      </c>
      <c r="M32" s="17"/>
      <c r="N32" s="17">
        <v>32.779274375999996</v>
      </c>
      <c r="O32" s="36">
        <v>11.708530116</v>
      </c>
      <c r="P32" s="20" t="s">
        <v>17</v>
      </c>
      <c r="Q32" s="15" t="s">
        <v>534</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51</v>
      </c>
      <c r="D33" s="19" t="s">
        <v>52</v>
      </c>
      <c r="E33" s="16"/>
      <c r="F33" s="18">
        <v>9</v>
      </c>
      <c r="G33" s="18">
        <v>8.19</v>
      </c>
      <c r="H33" s="18">
        <v>7.39</v>
      </c>
      <c r="I33" s="17"/>
      <c r="J33" s="18">
        <v>9.89</v>
      </c>
      <c r="K33" s="18">
        <v>11.49</v>
      </c>
      <c r="L33" s="18">
        <v>14.09</v>
      </c>
      <c r="M33" s="18"/>
      <c r="N33" s="18">
        <v>67.652081949999996</v>
      </c>
      <c r="O33" s="18">
        <v>47.870070721999994</v>
      </c>
      <c r="P33" s="19" t="s">
        <v>26</v>
      </c>
      <c r="Q33" s="14" t="s">
        <v>535</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53</v>
      </c>
      <c r="D34" s="20" t="s">
        <v>54</v>
      </c>
      <c r="E34" s="16"/>
      <c r="F34" s="17">
        <v>0.26</v>
      </c>
      <c r="G34" s="17">
        <v>0.21</v>
      </c>
      <c r="H34" s="17">
        <v>0.17</v>
      </c>
      <c r="I34" s="17"/>
      <c r="J34" s="17">
        <v>0.37</v>
      </c>
      <c r="K34" s="17">
        <v>0.45</v>
      </c>
      <c r="L34" s="17">
        <v>0.59</v>
      </c>
      <c r="M34" s="17"/>
      <c r="N34" s="17">
        <v>57.917416420000002</v>
      </c>
      <c r="O34" s="36">
        <v>2.8552187778000002</v>
      </c>
      <c r="P34" s="20" t="s">
        <v>26</v>
      </c>
      <c r="Q34" s="15" t="s">
        <v>502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536</v>
      </c>
      <c r="D35" s="19" t="s">
        <v>537</v>
      </c>
      <c r="E35" s="16"/>
      <c r="F35" s="18">
        <v>0.77</v>
      </c>
      <c r="G35" s="18">
        <v>0.41</v>
      </c>
      <c r="H35" s="18">
        <v>0.05</v>
      </c>
      <c r="I35" s="17"/>
      <c r="J35" s="18">
        <v>0.84</v>
      </c>
      <c r="K35" s="18">
        <v>1.55</v>
      </c>
      <c r="L35" s="18">
        <v>2.72</v>
      </c>
      <c r="M35" s="18"/>
      <c r="N35" s="18">
        <v>47.793531014999999</v>
      </c>
      <c r="O35" s="18">
        <v>2.5303236667000002</v>
      </c>
      <c r="P35" s="19" t="s">
        <v>17</v>
      </c>
      <c r="Q35" s="14" t="s">
        <v>538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55</v>
      </c>
      <c r="D36" s="20" t="s">
        <v>56</v>
      </c>
      <c r="E36" s="16"/>
      <c r="F36" s="17">
        <v>1.23</v>
      </c>
      <c r="G36" s="17">
        <v>7.0000000000000007E-2</v>
      </c>
      <c r="H36" s="17">
        <v>-1.07</v>
      </c>
      <c r="I36" s="17"/>
      <c r="J36" s="17">
        <v>1.32</v>
      </c>
      <c r="K36" s="17">
        <v>3.62</v>
      </c>
      <c r="L36" s="17">
        <v>7.35</v>
      </c>
      <c r="M36" s="17"/>
      <c r="N36" s="17">
        <v>14.733111726000001</v>
      </c>
      <c r="O36" s="36">
        <v>203.78288533</v>
      </c>
      <c r="P36" s="20" t="s">
        <v>17</v>
      </c>
      <c r="Q36" s="15" t="s">
        <v>539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57</v>
      </c>
      <c r="D37" s="19" t="s">
        <v>58</v>
      </c>
      <c r="E37" s="16"/>
      <c r="F37" s="18">
        <v>38.07</v>
      </c>
      <c r="G37" s="18">
        <v>32.43</v>
      </c>
      <c r="H37" s="18">
        <v>26.79</v>
      </c>
      <c r="I37" s="17"/>
      <c r="J37" s="18">
        <v>39.479999999999997</v>
      </c>
      <c r="K37" s="18">
        <v>50.75</v>
      </c>
      <c r="L37" s="18">
        <v>68.989999999999995</v>
      </c>
      <c r="M37" s="18"/>
      <c r="N37" s="18">
        <v>86.856944192</v>
      </c>
      <c r="O37" s="18">
        <v>91.582072499999995</v>
      </c>
      <c r="P37" s="19" t="s">
        <v>26</v>
      </c>
      <c r="Q37" s="14" t="s">
        <v>540</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59</v>
      </c>
      <c r="D38" s="20" t="s">
        <v>60</v>
      </c>
      <c r="E38" s="16"/>
      <c r="F38" s="17">
        <v>14.26</v>
      </c>
      <c r="G38" s="17">
        <v>12.72</v>
      </c>
      <c r="H38" s="17">
        <v>11.19</v>
      </c>
      <c r="I38" s="17"/>
      <c r="J38" s="17">
        <v>14.62</v>
      </c>
      <c r="K38" s="17">
        <v>17.68</v>
      </c>
      <c r="L38" s="17">
        <v>22.64</v>
      </c>
      <c r="M38" s="17"/>
      <c r="N38" s="17">
        <v>74.690878483999995</v>
      </c>
      <c r="O38" s="36">
        <v>683.77941578000002</v>
      </c>
      <c r="P38" s="20" t="s">
        <v>26</v>
      </c>
      <c r="Q38" s="15" t="s">
        <v>541</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542</v>
      </c>
      <c r="D39" s="19" t="s">
        <v>543</v>
      </c>
      <c r="E39" s="16"/>
      <c r="F39" s="18">
        <v>3.79</v>
      </c>
      <c r="G39" s="18">
        <v>3.66</v>
      </c>
      <c r="H39" s="18">
        <v>3.53</v>
      </c>
      <c r="I39" s="17"/>
      <c r="J39" s="18">
        <v>3.97</v>
      </c>
      <c r="K39" s="18">
        <v>4.22</v>
      </c>
      <c r="L39" s="18">
        <v>4.6399999999999997</v>
      </c>
      <c r="M39" s="18"/>
      <c r="N39" s="18">
        <v>54.047875500000004</v>
      </c>
      <c r="O39" s="18">
        <v>1.0555576667</v>
      </c>
      <c r="P39" s="19" t="s">
        <v>26</v>
      </c>
      <c r="Q39" s="14" t="s">
        <v>544</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61</v>
      </c>
      <c r="D40" s="20" t="s">
        <v>62</v>
      </c>
      <c r="E40" s="16"/>
      <c r="F40" s="17">
        <v>7.65</v>
      </c>
      <c r="G40" s="17">
        <v>7.06</v>
      </c>
      <c r="H40" s="17">
        <v>6.47</v>
      </c>
      <c r="I40" s="17"/>
      <c r="J40" s="17">
        <v>8.09</v>
      </c>
      <c r="K40" s="17">
        <v>9.26</v>
      </c>
      <c r="L40" s="17">
        <v>11.16</v>
      </c>
      <c r="M40" s="17"/>
      <c r="N40" s="17">
        <v>55.705560636999998</v>
      </c>
      <c r="O40" s="36">
        <v>7.1502828889000005</v>
      </c>
      <c r="P40" s="20" t="s">
        <v>26</v>
      </c>
      <c r="Q40" s="15" t="s">
        <v>545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546</v>
      </c>
      <c r="D41" s="19" t="s">
        <v>547</v>
      </c>
      <c r="E41" s="16"/>
      <c r="F41" s="18">
        <v>61.15</v>
      </c>
      <c r="G41" s="18">
        <v>54.23</v>
      </c>
      <c r="H41" s="18">
        <v>47.32</v>
      </c>
      <c r="I41" s="17"/>
      <c r="J41" s="18">
        <v>71.77</v>
      </c>
      <c r="K41" s="18">
        <v>85.59</v>
      </c>
      <c r="L41" s="18">
        <v>107.96</v>
      </c>
      <c r="M41" s="18"/>
      <c r="N41" s="18">
        <v>80.953630966999995</v>
      </c>
      <c r="O41" s="18">
        <v>1.1598635472000001</v>
      </c>
      <c r="P41" s="19" t="s">
        <v>26</v>
      </c>
      <c r="Q41" s="14" t="s">
        <v>548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63</v>
      </c>
      <c r="D42" s="20" t="s">
        <v>64</v>
      </c>
      <c r="E42" s="16"/>
      <c r="F42" s="17">
        <v>11.96</v>
      </c>
      <c r="G42" s="17">
        <v>11.04</v>
      </c>
      <c r="H42" s="17">
        <v>10.130000000000001</v>
      </c>
      <c r="I42" s="17"/>
      <c r="J42" s="17">
        <v>12.25</v>
      </c>
      <c r="K42" s="17">
        <v>14.07</v>
      </c>
      <c r="L42" s="17">
        <v>17.010000000000002</v>
      </c>
      <c r="M42" s="17"/>
      <c r="N42" s="17">
        <v>84.844183865999995</v>
      </c>
      <c r="O42" s="36">
        <v>12.6090655</v>
      </c>
      <c r="P42" s="20" t="s">
        <v>26</v>
      </c>
      <c r="Q42" s="15" t="s">
        <v>549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65</v>
      </c>
      <c r="D43" s="20" t="s">
        <v>66</v>
      </c>
      <c r="E43" s="16"/>
      <c r="F43" s="17">
        <v>37.83</v>
      </c>
      <c r="G43" s="17">
        <v>35.08</v>
      </c>
      <c r="H43" s="17">
        <v>32.340000000000003</v>
      </c>
      <c r="I43" s="17"/>
      <c r="J43" s="17">
        <v>38.69</v>
      </c>
      <c r="K43" s="17">
        <v>44.17</v>
      </c>
      <c r="L43" s="17">
        <v>53.05</v>
      </c>
      <c r="M43" s="17"/>
      <c r="N43" s="17">
        <v>29.074624056000001</v>
      </c>
      <c r="O43" s="36">
        <v>207.10908011000001</v>
      </c>
      <c r="P43" s="20" t="s">
        <v>17</v>
      </c>
      <c r="Q43" s="15" t="s">
        <v>550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67</v>
      </c>
      <c r="D44" s="19" t="s">
        <v>68</v>
      </c>
      <c r="E44" s="16"/>
      <c r="F44" s="18">
        <v>19.059999999999999</v>
      </c>
      <c r="G44" s="18">
        <v>16.829999999999998</v>
      </c>
      <c r="H44" s="18">
        <v>14.6</v>
      </c>
      <c r="I44" s="17"/>
      <c r="J44" s="18">
        <v>19.68</v>
      </c>
      <c r="K44" s="18">
        <v>24.13</v>
      </c>
      <c r="L44" s="18">
        <v>31.34</v>
      </c>
      <c r="M44" s="18"/>
      <c r="N44" s="18">
        <v>78.616826562</v>
      </c>
      <c r="O44" s="18">
        <v>6.1784687221999999</v>
      </c>
      <c r="P44" s="19" t="s">
        <v>26</v>
      </c>
      <c r="Q44" s="14" t="s">
        <v>551</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69</v>
      </c>
      <c r="D45" s="20" t="s">
        <v>70</v>
      </c>
      <c r="E45" s="16"/>
      <c r="F45" s="17">
        <v>145.02000000000001</v>
      </c>
      <c r="G45" s="17">
        <v>137.63999999999999</v>
      </c>
      <c r="H45" s="17">
        <v>130.26</v>
      </c>
      <c r="I45" s="17"/>
      <c r="J45" s="17">
        <v>147.53</v>
      </c>
      <c r="K45" s="17">
        <v>162.28</v>
      </c>
      <c r="L45" s="17">
        <v>186.15</v>
      </c>
      <c r="M45" s="17"/>
      <c r="N45" s="17">
        <v>43.268903047000002</v>
      </c>
      <c r="O45" s="36">
        <v>6.6012508339</v>
      </c>
      <c r="P45" s="20" t="s">
        <v>17</v>
      </c>
      <c r="Q45" s="15" t="s">
        <v>552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71</v>
      </c>
      <c r="D46" s="19" t="s">
        <v>72</v>
      </c>
      <c r="E46" s="16"/>
      <c r="F46" s="18">
        <v>12.55</v>
      </c>
      <c r="G46" s="18">
        <v>11.65</v>
      </c>
      <c r="H46" s="18">
        <v>10.76</v>
      </c>
      <c r="I46" s="17"/>
      <c r="J46" s="18">
        <v>13.07</v>
      </c>
      <c r="K46" s="18">
        <v>14.85</v>
      </c>
      <c r="L46" s="18">
        <v>17.739999999999998</v>
      </c>
      <c r="M46" s="18"/>
      <c r="N46" s="18">
        <v>45.880619995000004</v>
      </c>
      <c r="O46" s="18">
        <v>5.4243455555999995</v>
      </c>
      <c r="P46" s="19" t="s">
        <v>17</v>
      </c>
      <c r="Q46" s="14" t="s">
        <v>553</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73</v>
      </c>
      <c r="D47" s="20" t="s">
        <v>74</v>
      </c>
      <c r="E47" s="16"/>
      <c r="F47" s="17">
        <v>10.11</v>
      </c>
      <c r="G47" s="17">
        <v>9.59</v>
      </c>
      <c r="H47" s="17">
        <v>9.07</v>
      </c>
      <c r="I47" s="17"/>
      <c r="J47" s="17">
        <v>10.33</v>
      </c>
      <c r="K47" s="17">
        <v>11.36</v>
      </c>
      <c r="L47" s="17">
        <v>13.04</v>
      </c>
      <c r="M47" s="17"/>
      <c r="N47" s="17">
        <v>45.095716477000003</v>
      </c>
      <c r="O47" s="36">
        <v>9.4598192777999994</v>
      </c>
      <c r="P47" s="20" t="s">
        <v>17</v>
      </c>
      <c r="Q47" s="15" t="s">
        <v>554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75</v>
      </c>
      <c r="D48" s="19" t="s">
        <v>76</v>
      </c>
      <c r="E48" s="16"/>
      <c r="F48" s="18">
        <v>15.47</v>
      </c>
      <c r="G48" s="18">
        <v>14.29</v>
      </c>
      <c r="H48" s="18">
        <v>13.12</v>
      </c>
      <c r="I48" s="17"/>
      <c r="J48" s="18">
        <v>15.78</v>
      </c>
      <c r="K48" s="18">
        <v>18.12</v>
      </c>
      <c r="L48" s="18">
        <v>21.92</v>
      </c>
      <c r="M48" s="18"/>
      <c r="N48" s="18">
        <v>83.432448769000004</v>
      </c>
      <c r="O48" s="18">
        <v>4.2857937222000002</v>
      </c>
      <c r="P48" s="19" t="s">
        <v>26</v>
      </c>
      <c r="Q48" s="14" t="s">
        <v>555</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77</v>
      </c>
      <c r="D49" s="20" t="s">
        <v>78</v>
      </c>
      <c r="E49" s="16"/>
      <c r="F49" s="17">
        <v>13</v>
      </c>
      <c r="G49" s="17">
        <v>11.86</v>
      </c>
      <c r="H49" s="17">
        <v>10.72</v>
      </c>
      <c r="I49" s="17"/>
      <c r="J49" s="17">
        <v>13.63</v>
      </c>
      <c r="K49" s="17">
        <v>15.9</v>
      </c>
      <c r="L49" s="17">
        <v>19.579999999999998</v>
      </c>
      <c r="M49" s="17"/>
      <c r="N49" s="17">
        <v>73.331179231999997</v>
      </c>
      <c r="O49" s="36">
        <v>102.72982994</v>
      </c>
      <c r="P49" s="20" t="s">
        <v>26</v>
      </c>
      <c r="Q49" s="15" t="s">
        <v>556</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77</v>
      </c>
      <c r="D50" s="19" t="s">
        <v>79</v>
      </c>
      <c r="E50" s="16"/>
      <c r="F50" s="18">
        <v>14.79</v>
      </c>
      <c r="G50" s="18">
        <v>13.38</v>
      </c>
      <c r="H50" s="18">
        <v>11.98</v>
      </c>
      <c r="I50" s="17"/>
      <c r="J50" s="18">
        <v>15.34</v>
      </c>
      <c r="K50" s="18">
        <v>18.14</v>
      </c>
      <c r="L50" s="18">
        <v>22.69</v>
      </c>
      <c r="M50" s="18"/>
      <c r="N50" s="18">
        <v>74.908482039999996</v>
      </c>
      <c r="O50" s="18">
        <v>582.52391422000005</v>
      </c>
      <c r="P50" s="19" t="s">
        <v>26</v>
      </c>
      <c r="Q50" s="14" t="s">
        <v>557</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80</v>
      </c>
      <c r="D51" s="20" t="s">
        <v>558</v>
      </c>
      <c r="E51" s="16"/>
      <c r="F51" s="17">
        <v>15.49</v>
      </c>
      <c r="G51" s="17">
        <v>14.77</v>
      </c>
      <c r="H51" s="17">
        <v>14.05</v>
      </c>
      <c r="I51" s="17"/>
      <c r="J51" s="17">
        <v>15.85</v>
      </c>
      <c r="K51" s="17">
        <v>17.28</v>
      </c>
      <c r="L51" s="17">
        <v>19.61</v>
      </c>
      <c r="M51" s="17"/>
      <c r="N51" s="17">
        <v>51.421426015999998</v>
      </c>
      <c r="O51" s="36">
        <v>1.3476616111000002</v>
      </c>
      <c r="P51" s="20" t="s">
        <v>17</v>
      </c>
      <c r="Q51" s="15" t="s">
        <v>559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80</v>
      </c>
      <c r="D52" s="19" t="s">
        <v>81</v>
      </c>
      <c r="E52" s="16"/>
      <c r="F52" s="18">
        <v>16.5</v>
      </c>
      <c r="G52" s="18">
        <v>15.6</v>
      </c>
      <c r="H52" s="18">
        <v>14.71</v>
      </c>
      <c r="I52" s="17"/>
      <c r="J52" s="18">
        <v>17.55</v>
      </c>
      <c r="K52" s="18">
        <v>19.329999999999998</v>
      </c>
      <c r="L52" s="18">
        <v>22.21</v>
      </c>
      <c r="M52" s="18"/>
      <c r="N52" s="18">
        <v>60.081633132</v>
      </c>
      <c r="O52" s="18">
        <v>80.666152277999998</v>
      </c>
      <c r="P52" s="19" t="s">
        <v>26</v>
      </c>
      <c r="Q52" s="14" t="s">
        <v>560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82</v>
      </c>
      <c r="D53" s="20" t="s">
        <v>83</v>
      </c>
      <c r="E53" s="16"/>
      <c r="F53" s="17">
        <v>28.87</v>
      </c>
      <c r="G53" s="17">
        <v>26.81</v>
      </c>
      <c r="H53" s="17">
        <v>24.76</v>
      </c>
      <c r="I53" s="17"/>
      <c r="J53" s="17">
        <v>30.04</v>
      </c>
      <c r="K53" s="17">
        <v>34.14</v>
      </c>
      <c r="L53" s="17">
        <v>40.78</v>
      </c>
      <c r="M53" s="17"/>
      <c r="N53" s="17">
        <v>58.875040515999999</v>
      </c>
      <c r="O53" s="36">
        <v>569.20855821999999</v>
      </c>
      <c r="P53" s="20" t="s">
        <v>26</v>
      </c>
      <c r="Q53" s="15" t="s">
        <v>561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84</v>
      </c>
      <c r="D54" s="19" t="s">
        <v>85</v>
      </c>
      <c r="E54" s="16"/>
      <c r="F54" s="18">
        <v>20.170000000000002</v>
      </c>
      <c r="G54" s="18">
        <v>19.13</v>
      </c>
      <c r="H54" s="18">
        <v>18.09</v>
      </c>
      <c r="I54" s="17"/>
      <c r="J54" s="18">
        <v>20.55</v>
      </c>
      <c r="K54" s="18">
        <v>22.62</v>
      </c>
      <c r="L54" s="18">
        <v>25.98</v>
      </c>
      <c r="M54" s="18"/>
      <c r="N54" s="18">
        <v>32.440960527999998</v>
      </c>
      <c r="O54" s="18">
        <v>4.4665847777999996</v>
      </c>
      <c r="P54" s="19" t="s">
        <v>17</v>
      </c>
      <c r="Q54" s="14" t="s">
        <v>562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86</v>
      </c>
      <c r="D55" s="20" t="s">
        <v>87</v>
      </c>
      <c r="E55" s="16"/>
      <c r="F55" s="17">
        <v>10.47</v>
      </c>
      <c r="G55" s="17">
        <v>8.48</v>
      </c>
      <c r="H55" s="17">
        <v>6.5</v>
      </c>
      <c r="I55" s="17"/>
      <c r="J55" s="17">
        <v>15.12</v>
      </c>
      <c r="K55" s="17">
        <v>19.079999999999998</v>
      </c>
      <c r="L55" s="17">
        <v>25.49</v>
      </c>
      <c r="M55" s="17"/>
      <c r="N55" s="17">
        <v>52.753601531000001</v>
      </c>
      <c r="O55" s="36">
        <v>31.998507721999999</v>
      </c>
      <c r="P55" s="20" t="s">
        <v>26</v>
      </c>
      <c r="Q55" s="15" t="s">
        <v>563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88</v>
      </c>
      <c r="D56" s="19" t="s">
        <v>89</v>
      </c>
      <c r="E56" s="16"/>
      <c r="F56" s="18">
        <v>20.010000000000002</v>
      </c>
      <c r="G56" s="18">
        <v>16.84</v>
      </c>
      <c r="H56" s="18">
        <v>13.67</v>
      </c>
      <c r="I56" s="17"/>
      <c r="J56" s="18">
        <v>25.98</v>
      </c>
      <c r="K56" s="18">
        <v>32.31</v>
      </c>
      <c r="L56" s="18">
        <v>42.56</v>
      </c>
      <c r="M56" s="18"/>
      <c r="N56" s="18">
        <v>65.704619093999995</v>
      </c>
      <c r="O56" s="18">
        <v>168.68114828</v>
      </c>
      <c r="P56" s="19" t="s">
        <v>26</v>
      </c>
      <c r="Q56" s="14" t="s">
        <v>564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90</v>
      </c>
      <c r="D57" s="20" t="s">
        <v>91</v>
      </c>
      <c r="E57" s="16"/>
      <c r="F57" s="17">
        <v>18.989999999999998</v>
      </c>
      <c r="G57" s="17">
        <v>16.82</v>
      </c>
      <c r="H57" s="17">
        <v>14.65</v>
      </c>
      <c r="I57" s="17"/>
      <c r="J57" s="17">
        <v>19.77</v>
      </c>
      <c r="K57" s="17">
        <v>24.1</v>
      </c>
      <c r="L57" s="17">
        <v>31.11</v>
      </c>
      <c r="M57" s="17"/>
      <c r="N57" s="17">
        <v>35.937238356999998</v>
      </c>
      <c r="O57" s="36">
        <v>163.98089183000002</v>
      </c>
      <c r="P57" s="20" t="s">
        <v>17</v>
      </c>
      <c r="Q57" s="15" t="s">
        <v>565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566</v>
      </c>
      <c r="D58" s="19" t="s">
        <v>567</v>
      </c>
      <c r="E58" s="16"/>
      <c r="F58" s="18">
        <v>17.55</v>
      </c>
      <c r="G58" s="18">
        <v>14.6</v>
      </c>
      <c r="H58" s="18">
        <v>11.65</v>
      </c>
      <c r="I58" s="17"/>
      <c r="J58" s="18">
        <v>21.13</v>
      </c>
      <c r="K58" s="18">
        <v>27.02</v>
      </c>
      <c r="L58" s="18">
        <v>36.57</v>
      </c>
      <c r="M58" s="18"/>
      <c r="N58" s="18">
        <v>81.498759171000003</v>
      </c>
      <c r="O58" s="18">
        <v>3.3723815017000001</v>
      </c>
      <c r="P58" s="19" t="s">
        <v>26</v>
      </c>
      <c r="Q58" s="14" t="s">
        <v>568</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92</v>
      </c>
      <c r="D59" s="19" t="s">
        <v>93</v>
      </c>
      <c r="E59" s="16"/>
      <c r="F59" s="18">
        <v>39.299999999999997</v>
      </c>
      <c r="G59" s="18">
        <v>35.130000000000003</v>
      </c>
      <c r="H59" s="18">
        <v>30.96</v>
      </c>
      <c r="I59" s="17"/>
      <c r="J59" s="18">
        <v>41.05</v>
      </c>
      <c r="K59" s="18">
        <v>49.38</v>
      </c>
      <c r="L59" s="18">
        <v>62.86</v>
      </c>
      <c r="M59" s="18"/>
      <c r="N59" s="18">
        <v>70.837832194000001</v>
      </c>
      <c r="O59" s="18">
        <v>303.89953772000001</v>
      </c>
      <c r="P59" s="19" t="s">
        <v>26</v>
      </c>
      <c r="Q59" s="14" t="s">
        <v>569</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94</v>
      </c>
      <c r="D60" s="20" t="s">
        <v>95</v>
      </c>
      <c r="E60" s="16"/>
      <c r="F60" s="17">
        <v>14.95</v>
      </c>
      <c r="G60" s="17">
        <v>14.08</v>
      </c>
      <c r="H60" s="17">
        <v>13.22</v>
      </c>
      <c r="I60" s="17"/>
      <c r="J60" s="17">
        <v>15.13</v>
      </c>
      <c r="K60" s="17">
        <v>16.850000000000001</v>
      </c>
      <c r="L60" s="17">
        <v>19.63</v>
      </c>
      <c r="M60" s="17"/>
      <c r="N60" s="17">
        <v>40.094354877999997</v>
      </c>
      <c r="O60" s="36">
        <v>81.616963556000002</v>
      </c>
      <c r="P60" s="20" t="s">
        <v>17</v>
      </c>
      <c r="Q60" s="15" t="s">
        <v>570</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96</v>
      </c>
      <c r="D61" s="19" t="s">
        <v>97</v>
      </c>
      <c r="E61" s="16"/>
      <c r="F61" s="18">
        <v>4.3499999999999996</v>
      </c>
      <c r="G61" s="18">
        <v>3.63</v>
      </c>
      <c r="H61" s="18">
        <v>2.92</v>
      </c>
      <c r="I61" s="17"/>
      <c r="J61" s="18">
        <v>5.74</v>
      </c>
      <c r="K61" s="18">
        <v>7.16</v>
      </c>
      <c r="L61" s="18">
        <v>9.48</v>
      </c>
      <c r="M61" s="18"/>
      <c r="N61" s="18">
        <v>76.207080289000004</v>
      </c>
      <c r="O61" s="18">
        <v>8.4118475555999996</v>
      </c>
      <c r="P61" s="19" t="s">
        <v>26</v>
      </c>
      <c r="Q61" s="14" t="s">
        <v>571</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98</v>
      </c>
      <c r="D62" s="20" t="s">
        <v>99</v>
      </c>
      <c r="E62" s="16"/>
      <c r="F62" s="17">
        <v>8.36</v>
      </c>
      <c r="G62" s="17">
        <v>7.22</v>
      </c>
      <c r="H62" s="17">
        <v>6.09</v>
      </c>
      <c r="I62" s="17"/>
      <c r="J62" s="17">
        <v>8.44</v>
      </c>
      <c r="K62" s="17">
        <v>10.7</v>
      </c>
      <c r="L62" s="17">
        <v>14.37</v>
      </c>
      <c r="M62" s="17"/>
      <c r="N62" s="17">
        <v>48.177105623999999</v>
      </c>
      <c r="O62" s="36">
        <v>500.17233666999999</v>
      </c>
      <c r="P62" s="20" t="s">
        <v>17</v>
      </c>
      <c r="Q62" s="15" t="s">
        <v>572</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100</v>
      </c>
      <c r="D63" s="19" t="s">
        <v>101</v>
      </c>
      <c r="E63" s="16"/>
      <c r="F63" s="18">
        <v>4.72</v>
      </c>
      <c r="G63" s="18">
        <v>2.0499999999999998</v>
      </c>
      <c r="H63" s="18">
        <v>-0.6</v>
      </c>
      <c r="I63" s="17"/>
      <c r="J63" s="18">
        <v>4.9800000000000004</v>
      </c>
      <c r="K63" s="18">
        <v>10.3</v>
      </c>
      <c r="L63" s="18">
        <v>18.91</v>
      </c>
      <c r="M63" s="18"/>
      <c r="N63" s="18">
        <v>29.882675742</v>
      </c>
      <c r="O63" s="18">
        <v>24.686222388999997</v>
      </c>
      <c r="P63" s="19" t="s">
        <v>17</v>
      </c>
      <c r="Q63" s="14" t="s">
        <v>573</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102</v>
      </c>
      <c r="D64" s="20" t="s">
        <v>103</v>
      </c>
      <c r="E64" s="16"/>
      <c r="F64" s="17">
        <v>4.55</v>
      </c>
      <c r="G64" s="17">
        <v>3.74</v>
      </c>
      <c r="H64" s="17">
        <v>2.93</v>
      </c>
      <c r="I64" s="17"/>
      <c r="J64" s="17">
        <v>6.21</v>
      </c>
      <c r="K64" s="17">
        <v>7.82</v>
      </c>
      <c r="L64" s="17">
        <v>10.43</v>
      </c>
      <c r="M64" s="17"/>
      <c r="N64" s="17">
        <v>73.698089703999997</v>
      </c>
      <c r="O64" s="36">
        <v>25.436364667000003</v>
      </c>
      <c r="P64" s="20" t="s">
        <v>26</v>
      </c>
      <c r="Q64" s="15" t="s">
        <v>574</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104</v>
      </c>
      <c r="D65" s="19" t="s">
        <v>105</v>
      </c>
      <c r="E65" s="16"/>
      <c r="F65" s="18">
        <v>14.47</v>
      </c>
      <c r="G65" s="18">
        <v>12.05</v>
      </c>
      <c r="H65" s="18">
        <v>9.6300000000000008</v>
      </c>
      <c r="I65" s="17"/>
      <c r="J65" s="18">
        <v>15.3</v>
      </c>
      <c r="K65" s="18">
        <v>20.13</v>
      </c>
      <c r="L65" s="18">
        <v>27.97</v>
      </c>
      <c r="M65" s="18"/>
      <c r="N65" s="18">
        <v>83.028684476999999</v>
      </c>
      <c r="O65" s="18">
        <v>47.344528832999998</v>
      </c>
      <c r="P65" s="19" t="s">
        <v>26</v>
      </c>
      <c r="Q65" s="14" t="s">
        <v>575</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106</v>
      </c>
      <c r="D66" s="20" t="s">
        <v>489</v>
      </c>
      <c r="E66" s="16"/>
      <c r="F66" s="17">
        <v>14.32</v>
      </c>
      <c r="G66" s="17">
        <v>13.78</v>
      </c>
      <c r="H66" s="17">
        <v>13.25</v>
      </c>
      <c r="I66" s="17"/>
      <c r="J66" s="17">
        <v>14.97</v>
      </c>
      <c r="K66" s="17">
        <v>16.03</v>
      </c>
      <c r="L66" s="17">
        <v>17.760000000000002</v>
      </c>
      <c r="M66" s="17"/>
      <c r="N66" s="17">
        <v>50.265997016999997</v>
      </c>
      <c r="O66" s="36">
        <v>2.2398946111</v>
      </c>
      <c r="P66" s="20" t="s">
        <v>26</v>
      </c>
      <c r="Q66" s="15" t="s">
        <v>576</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106</v>
      </c>
      <c r="D67" s="19" t="s">
        <v>107</v>
      </c>
      <c r="E67" s="16"/>
      <c r="F67" s="18">
        <v>10.08</v>
      </c>
      <c r="G67" s="18">
        <v>9.6300000000000008</v>
      </c>
      <c r="H67" s="18">
        <v>9.18</v>
      </c>
      <c r="I67" s="17"/>
      <c r="J67" s="18">
        <v>10.67</v>
      </c>
      <c r="K67" s="18">
        <v>11.56</v>
      </c>
      <c r="L67" s="18">
        <v>13.01</v>
      </c>
      <c r="M67" s="18"/>
      <c r="N67" s="18">
        <v>54.519904906999997</v>
      </c>
      <c r="O67" s="18">
        <v>159.80760933000002</v>
      </c>
      <c r="P67" s="19" t="s">
        <v>26</v>
      </c>
      <c r="Q67" s="14" t="s">
        <v>577</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469</v>
      </c>
      <c r="D68" s="20" t="s">
        <v>470</v>
      </c>
      <c r="E68" s="16"/>
      <c r="F68" s="17">
        <v>64.97</v>
      </c>
      <c r="G68" s="17">
        <v>61.38</v>
      </c>
      <c r="H68" s="17">
        <v>57.79</v>
      </c>
      <c r="I68" s="17"/>
      <c r="J68" s="17">
        <v>66.8</v>
      </c>
      <c r="K68" s="17">
        <v>73.97</v>
      </c>
      <c r="L68" s="17">
        <v>85.58</v>
      </c>
      <c r="M68" s="17"/>
      <c r="N68" s="17">
        <v>31.454872172999998</v>
      </c>
      <c r="O68" s="36">
        <v>1.723056945</v>
      </c>
      <c r="P68" s="20" t="s">
        <v>17</v>
      </c>
      <c r="Q68" s="15" t="s">
        <v>578</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108</v>
      </c>
      <c r="D69" s="19" t="s">
        <v>109</v>
      </c>
      <c r="E69" s="16"/>
      <c r="F69" s="18">
        <v>2.88</v>
      </c>
      <c r="G69" s="18">
        <v>2.2599999999999998</v>
      </c>
      <c r="H69" s="18">
        <v>1.65</v>
      </c>
      <c r="I69" s="17"/>
      <c r="J69" s="18">
        <v>3.08</v>
      </c>
      <c r="K69" s="18">
        <v>4.3</v>
      </c>
      <c r="L69" s="18">
        <v>6.29</v>
      </c>
      <c r="M69" s="18"/>
      <c r="N69" s="18">
        <v>78.006246610999995</v>
      </c>
      <c r="O69" s="18">
        <v>152.60204122000002</v>
      </c>
      <c r="P69" s="19" t="s">
        <v>26</v>
      </c>
      <c r="Q69" s="14" t="s">
        <v>579</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490</v>
      </c>
      <c r="D70" s="20" t="s">
        <v>491</v>
      </c>
      <c r="E70" s="16"/>
      <c r="F70" s="17">
        <v>46.5</v>
      </c>
      <c r="G70" s="17">
        <v>33.799999999999997</v>
      </c>
      <c r="H70" s="17">
        <v>21.1</v>
      </c>
      <c r="I70" s="17"/>
      <c r="J70" s="17">
        <v>74.86</v>
      </c>
      <c r="K70" s="17">
        <v>100.25</v>
      </c>
      <c r="L70" s="17">
        <v>141.35</v>
      </c>
      <c r="M70" s="17"/>
      <c r="N70" s="17">
        <v>56.628553676999999</v>
      </c>
      <c r="O70" s="36">
        <v>4.0138800878000005</v>
      </c>
      <c r="P70" s="20" t="s">
        <v>26</v>
      </c>
      <c r="Q70" s="15" t="s">
        <v>580</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110</v>
      </c>
      <c r="D71" s="19" t="s">
        <v>111</v>
      </c>
      <c r="E71" s="16"/>
      <c r="F71" s="18">
        <v>20.37</v>
      </c>
      <c r="G71" s="18">
        <v>18.71</v>
      </c>
      <c r="H71" s="18">
        <v>17.059999999999999</v>
      </c>
      <c r="I71" s="17"/>
      <c r="J71" s="18">
        <v>24.4</v>
      </c>
      <c r="K71" s="18">
        <v>27.7</v>
      </c>
      <c r="L71" s="18">
        <v>33.049999999999997</v>
      </c>
      <c r="M71" s="18"/>
      <c r="N71" s="18">
        <v>52.33065792</v>
      </c>
      <c r="O71" s="18">
        <v>35.843538332999998</v>
      </c>
      <c r="P71" s="19" t="s">
        <v>26</v>
      </c>
      <c r="Q71" s="14" t="s">
        <v>581</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112</v>
      </c>
      <c r="D72" s="20" t="s">
        <v>113</v>
      </c>
      <c r="E72" s="16"/>
      <c r="F72" s="17">
        <v>10.9</v>
      </c>
      <c r="G72" s="17">
        <v>9.6999999999999993</v>
      </c>
      <c r="H72" s="17">
        <v>8.51</v>
      </c>
      <c r="I72" s="17"/>
      <c r="J72" s="17">
        <v>11.44</v>
      </c>
      <c r="K72" s="17">
        <v>13.82</v>
      </c>
      <c r="L72" s="17">
        <v>17.690000000000001</v>
      </c>
      <c r="M72" s="17"/>
      <c r="N72" s="17">
        <v>77.680577231000001</v>
      </c>
      <c r="O72" s="36">
        <v>81.416029722000005</v>
      </c>
      <c r="P72" s="20" t="s">
        <v>26</v>
      </c>
      <c r="Q72" s="15" t="s">
        <v>582</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112</v>
      </c>
      <c r="D73" s="19" t="s">
        <v>114</v>
      </c>
      <c r="E73" s="16"/>
      <c r="F73" s="18">
        <v>11.72</v>
      </c>
      <c r="G73" s="18">
        <v>10.48</v>
      </c>
      <c r="H73" s="18">
        <v>9.24</v>
      </c>
      <c r="I73" s="17"/>
      <c r="J73" s="18">
        <v>12.39</v>
      </c>
      <c r="K73" s="18">
        <v>14.86</v>
      </c>
      <c r="L73" s="18">
        <v>18.850000000000001</v>
      </c>
      <c r="M73" s="18"/>
      <c r="N73" s="18">
        <v>69.052393330000001</v>
      </c>
      <c r="O73" s="18">
        <v>201.18919717</v>
      </c>
      <c r="P73" s="19" t="s">
        <v>26</v>
      </c>
      <c r="Q73" s="14" t="s">
        <v>583</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115</v>
      </c>
      <c r="D74" s="20" t="s">
        <v>116</v>
      </c>
      <c r="E74" s="16"/>
      <c r="F74" s="17">
        <v>7.75</v>
      </c>
      <c r="G74" s="17">
        <v>6.86</v>
      </c>
      <c r="H74" s="17">
        <v>5.97</v>
      </c>
      <c r="I74" s="17"/>
      <c r="J74" s="17">
        <v>9.32</v>
      </c>
      <c r="K74" s="17">
        <v>11.09</v>
      </c>
      <c r="L74" s="17">
        <v>13.96</v>
      </c>
      <c r="M74" s="17"/>
      <c r="N74" s="17">
        <v>55.291824660000003</v>
      </c>
      <c r="O74" s="36">
        <v>119.01623644</v>
      </c>
      <c r="P74" s="20" t="s">
        <v>26</v>
      </c>
      <c r="Q74" s="15" t="s">
        <v>584</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117</v>
      </c>
      <c r="D75" s="19" t="s">
        <v>118</v>
      </c>
      <c r="E75" s="16"/>
      <c r="F75" s="18">
        <v>36.799999999999997</v>
      </c>
      <c r="G75" s="18">
        <v>33.78</v>
      </c>
      <c r="H75" s="18">
        <v>30.77</v>
      </c>
      <c r="I75" s="17"/>
      <c r="J75" s="18">
        <v>38.79</v>
      </c>
      <c r="K75" s="18">
        <v>44.81</v>
      </c>
      <c r="L75" s="18">
        <v>54.55</v>
      </c>
      <c r="M75" s="18"/>
      <c r="N75" s="18">
        <v>57.02535176</v>
      </c>
      <c r="O75" s="18">
        <v>63.717077833000005</v>
      </c>
      <c r="P75" s="19" t="s">
        <v>26</v>
      </c>
      <c r="Q75" s="14" t="s">
        <v>585</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119</v>
      </c>
      <c r="D76" s="20" t="s">
        <v>120</v>
      </c>
      <c r="E76" s="16"/>
      <c r="F76" s="17">
        <v>5.8</v>
      </c>
      <c r="G76" s="17">
        <v>5.2</v>
      </c>
      <c r="H76" s="17">
        <v>4.6100000000000003</v>
      </c>
      <c r="I76" s="17"/>
      <c r="J76" s="17">
        <v>6.11</v>
      </c>
      <c r="K76" s="17">
        <v>7.29</v>
      </c>
      <c r="L76" s="17">
        <v>9.1999999999999993</v>
      </c>
      <c r="M76" s="17"/>
      <c r="N76" s="17">
        <v>42.575917083</v>
      </c>
      <c r="O76" s="36">
        <v>45.336756667000003</v>
      </c>
      <c r="P76" s="20" t="s">
        <v>17</v>
      </c>
      <c r="Q76" s="15" t="s">
        <v>586</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121</v>
      </c>
      <c r="D77" s="19" t="s">
        <v>122</v>
      </c>
      <c r="E77" s="16"/>
      <c r="F77" s="18">
        <v>28.84</v>
      </c>
      <c r="G77" s="18">
        <v>24.65</v>
      </c>
      <c r="H77" s="18">
        <v>20.47</v>
      </c>
      <c r="I77" s="17"/>
      <c r="J77" s="18">
        <v>30.41</v>
      </c>
      <c r="K77" s="18">
        <v>38.770000000000003</v>
      </c>
      <c r="L77" s="18">
        <v>52.32</v>
      </c>
      <c r="M77" s="18"/>
      <c r="N77" s="18">
        <v>69.766194764000005</v>
      </c>
      <c r="O77" s="18">
        <v>61.879773055999998</v>
      </c>
      <c r="P77" s="19" t="s">
        <v>26</v>
      </c>
      <c r="Q77" s="14" t="s">
        <v>587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123</v>
      </c>
      <c r="D78" s="20" t="s">
        <v>124</v>
      </c>
      <c r="E78" s="16"/>
      <c r="F78" s="17">
        <v>2.19</v>
      </c>
      <c r="G78" s="17">
        <v>1.89</v>
      </c>
      <c r="H78" s="17">
        <v>1.59</v>
      </c>
      <c r="I78" s="17"/>
      <c r="J78" s="17">
        <v>2.4900000000000002</v>
      </c>
      <c r="K78" s="17">
        <v>3.08</v>
      </c>
      <c r="L78" s="17">
        <v>4.04</v>
      </c>
      <c r="M78" s="17"/>
      <c r="N78" s="17">
        <v>55.274665964</v>
      </c>
      <c r="O78" s="36">
        <v>34.498470832999999</v>
      </c>
      <c r="P78" s="20" t="s">
        <v>26</v>
      </c>
      <c r="Q78" s="15" t="s">
        <v>588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125</v>
      </c>
      <c r="D79" s="19" t="s">
        <v>126</v>
      </c>
      <c r="E79" s="16"/>
      <c r="F79" s="18">
        <v>25.27</v>
      </c>
      <c r="G79" s="18">
        <v>21.82</v>
      </c>
      <c r="H79" s="18">
        <v>18.38</v>
      </c>
      <c r="I79" s="17"/>
      <c r="J79" s="18">
        <v>26.58</v>
      </c>
      <c r="K79" s="18">
        <v>33.46</v>
      </c>
      <c r="L79" s="18">
        <v>44.61</v>
      </c>
      <c r="M79" s="18"/>
      <c r="N79" s="18">
        <v>58.70613444</v>
      </c>
      <c r="O79" s="18">
        <v>144.16739994</v>
      </c>
      <c r="P79" s="19" t="s">
        <v>26</v>
      </c>
      <c r="Q79" s="14" t="s">
        <v>589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436</v>
      </c>
      <c r="D80" s="20" t="s">
        <v>437</v>
      </c>
      <c r="E80" s="16"/>
      <c r="F80" s="17">
        <v>9</v>
      </c>
      <c r="G80" s="17">
        <v>8.07</v>
      </c>
      <c r="H80" s="17">
        <v>7.15</v>
      </c>
      <c r="I80" s="17"/>
      <c r="J80" s="17">
        <v>10.78</v>
      </c>
      <c r="K80" s="17">
        <v>12.62</v>
      </c>
      <c r="L80" s="17">
        <v>15.61</v>
      </c>
      <c r="M80" s="17"/>
      <c r="N80" s="17">
        <v>49.324201760000001</v>
      </c>
      <c r="O80" s="36">
        <v>2.0568392778000004</v>
      </c>
      <c r="P80" s="20" t="s">
        <v>26</v>
      </c>
      <c r="Q80" s="15" t="s">
        <v>590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127</v>
      </c>
      <c r="D81" s="19" t="s">
        <v>128</v>
      </c>
      <c r="E81" s="16"/>
      <c r="F81" s="18">
        <v>5.19</v>
      </c>
      <c r="G81" s="18">
        <v>4.74</v>
      </c>
      <c r="H81" s="18">
        <v>4.3</v>
      </c>
      <c r="I81" s="17"/>
      <c r="J81" s="18">
        <v>5.35</v>
      </c>
      <c r="K81" s="18">
        <v>6.23</v>
      </c>
      <c r="L81" s="18">
        <v>7.66</v>
      </c>
      <c r="M81" s="18"/>
      <c r="N81" s="18">
        <v>41.514928443000002</v>
      </c>
      <c r="O81" s="18">
        <v>17.718979167000001</v>
      </c>
      <c r="P81" s="19" t="s">
        <v>17</v>
      </c>
      <c r="Q81" s="14" t="s">
        <v>591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129</v>
      </c>
      <c r="D82" s="20" t="s">
        <v>130</v>
      </c>
      <c r="E82" s="16"/>
      <c r="F82" s="17">
        <v>8.99</v>
      </c>
      <c r="G82" s="17">
        <v>8.4600000000000009</v>
      </c>
      <c r="H82" s="17">
        <v>7.94</v>
      </c>
      <c r="I82" s="17"/>
      <c r="J82" s="17">
        <v>9.44</v>
      </c>
      <c r="K82" s="17">
        <v>10.48</v>
      </c>
      <c r="L82" s="17">
        <v>12.17</v>
      </c>
      <c r="M82" s="17"/>
      <c r="N82" s="17">
        <v>58.252549825000003</v>
      </c>
      <c r="O82" s="36">
        <v>2.6051761667000002</v>
      </c>
      <c r="P82" s="20" t="s">
        <v>26</v>
      </c>
      <c r="Q82" s="15" t="s">
        <v>592</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131</v>
      </c>
      <c r="D83" s="19" t="s">
        <v>132</v>
      </c>
      <c r="E83" s="16"/>
      <c r="F83" s="18">
        <v>35.909999999999997</v>
      </c>
      <c r="G83" s="18">
        <v>31.41</v>
      </c>
      <c r="H83" s="18">
        <v>26.91</v>
      </c>
      <c r="I83" s="17"/>
      <c r="J83" s="18">
        <v>38.44</v>
      </c>
      <c r="K83" s="18">
        <v>47.43</v>
      </c>
      <c r="L83" s="18">
        <v>61.99</v>
      </c>
      <c r="M83" s="18"/>
      <c r="N83" s="18">
        <v>56.759130292999998</v>
      </c>
      <c r="O83" s="18">
        <v>69.940225778000013</v>
      </c>
      <c r="P83" s="19" t="s">
        <v>26</v>
      </c>
      <c r="Q83" s="14" t="s">
        <v>593</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133</v>
      </c>
      <c r="D84" s="20" t="s">
        <v>134</v>
      </c>
      <c r="E84" s="16"/>
      <c r="F84" s="17">
        <v>6.35</v>
      </c>
      <c r="G84" s="17">
        <v>5.39</v>
      </c>
      <c r="H84" s="17">
        <v>4.43</v>
      </c>
      <c r="I84" s="17"/>
      <c r="J84" s="17">
        <v>6.76</v>
      </c>
      <c r="K84" s="17">
        <v>8.67</v>
      </c>
      <c r="L84" s="17">
        <v>11.77</v>
      </c>
      <c r="M84" s="17"/>
      <c r="N84" s="17">
        <v>48.218195805999997</v>
      </c>
      <c r="O84" s="36">
        <v>32.248264722000002</v>
      </c>
      <c r="P84" s="20" t="s">
        <v>17</v>
      </c>
      <c r="Q84" s="15" t="s">
        <v>594</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135</v>
      </c>
      <c r="D85" s="19" t="s">
        <v>136</v>
      </c>
      <c r="E85" s="16"/>
      <c r="F85" s="18">
        <v>42.33</v>
      </c>
      <c r="G85" s="18">
        <v>38.729999999999997</v>
      </c>
      <c r="H85" s="18">
        <v>35.14</v>
      </c>
      <c r="I85" s="17"/>
      <c r="J85" s="18">
        <v>44.49</v>
      </c>
      <c r="K85" s="18">
        <v>51.67</v>
      </c>
      <c r="L85" s="18">
        <v>63.29</v>
      </c>
      <c r="M85" s="18"/>
      <c r="N85" s="18">
        <v>53.731179846000003</v>
      </c>
      <c r="O85" s="18">
        <v>343.63443183000004</v>
      </c>
      <c r="P85" s="19" t="s">
        <v>26</v>
      </c>
      <c r="Q85" s="14" t="s">
        <v>595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135</v>
      </c>
      <c r="D86" s="20" t="s">
        <v>137</v>
      </c>
      <c r="E86" s="16"/>
      <c r="F86" s="17">
        <v>47.1</v>
      </c>
      <c r="G86" s="17">
        <v>43.58</v>
      </c>
      <c r="H86" s="17">
        <v>40.07</v>
      </c>
      <c r="I86" s="17"/>
      <c r="J86" s="17">
        <v>48.48</v>
      </c>
      <c r="K86" s="17">
        <v>55.5</v>
      </c>
      <c r="L86" s="17">
        <v>66.87</v>
      </c>
      <c r="M86" s="17"/>
      <c r="N86" s="17">
        <v>59.597949974000002</v>
      </c>
      <c r="O86" s="36">
        <v>68.011506389000004</v>
      </c>
      <c r="P86" s="20" t="s">
        <v>26</v>
      </c>
      <c r="Q86" s="15" t="s">
        <v>596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449</v>
      </c>
      <c r="D87" s="19" t="s">
        <v>450</v>
      </c>
      <c r="E87" s="16"/>
      <c r="F87" s="18">
        <v>132.28</v>
      </c>
      <c r="G87" s="18">
        <v>117.31</v>
      </c>
      <c r="H87" s="18">
        <v>102.35</v>
      </c>
      <c r="I87" s="17"/>
      <c r="J87" s="18">
        <v>145</v>
      </c>
      <c r="K87" s="18">
        <v>174.92</v>
      </c>
      <c r="L87" s="18">
        <v>223.34</v>
      </c>
      <c r="M87" s="18"/>
      <c r="N87" s="18">
        <v>38.548762498000002</v>
      </c>
      <c r="O87" s="18">
        <v>3.2600161011000002</v>
      </c>
      <c r="P87" s="19" t="s">
        <v>17</v>
      </c>
      <c r="Q87" s="14" t="s">
        <v>597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138</v>
      </c>
      <c r="D88" s="20" t="s">
        <v>139</v>
      </c>
      <c r="E88" s="16"/>
      <c r="F88" s="17">
        <v>66.52</v>
      </c>
      <c r="G88" s="17">
        <v>59.09</v>
      </c>
      <c r="H88" s="17">
        <v>51.67</v>
      </c>
      <c r="I88" s="17"/>
      <c r="J88" s="17">
        <v>79.83</v>
      </c>
      <c r="K88" s="17">
        <v>94.67</v>
      </c>
      <c r="L88" s="17">
        <v>118.69</v>
      </c>
      <c r="M88" s="17"/>
      <c r="N88" s="17">
        <v>62.937022008</v>
      </c>
      <c r="O88" s="36">
        <v>300.92508717000004</v>
      </c>
      <c r="P88" s="20" t="s">
        <v>26</v>
      </c>
      <c r="Q88" s="15" t="s">
        <v>598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140</v>
      </c>
      <c r="D89" s="19" t="s">
        <v>141</v>
      </c>
      <c r="E89" s="16"/>
      <c r="F89" s="18">
        <v>44.56</v>
      </c>
      <c r="G89" s="18">
        <v>40.6</v>
      </c>
      <c r="H89" s="18">
        <v>36.64</v>
      </c>
      <c r="I89" s="17"/>
      <c r="J89" s="18">
        <v>46.87</v>
      </c>
      <c r="K89" s="18">
        <v>54.78</v>
      </c>
      <c r="L89" s="18">
        <v>67.58</v>
      </c>
      <c r="M89" s="18"/>
      <c r="N89" s="18">
        <v>56.681994615999997</v>
      </c>
      <c r="O89" s="18">
        <v>159.82137238999999</v>
      </c>
      <c r="P89" s="19" t="s">
        <v>26</v>
      </c>
      <c r="Q89" s="14" t="s">
        <v>599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142</v>
      </c>
      <c r="D90" s="20" t="s">
        <v>143</v>
      </c>
      <c r="E90" s="16"/>
      <c r="F90" s="17">
        <v>13.45</v>
      </c>
      <c r="G90" s="17">
        <v>12.28</v>
      </c>
      <c r="H90" s="17">
        <v>11.12</v>
      </c>
      <c r="I90" s="17"/>
      <c r="J90" s="17">
        <v>14.2</v>
      </c>
      <c r="K90" s="17">
        <v>16.52</v>
      </c>
      <c r="L90" s="17">
        <v>20.29</v>
      </c>
      <c r="M90" s="17"/>
      <c r="N90" s="17">
        <v>66.735640431999997</v>
      </c>
      <c r="O90" s="36">
        <v>114.82677177000001</v>
      </c>
      <c r="P90" s="20" t="s">
        <v>26</v>
      </c>
      <c r="Q90" s="15" t="s">
        <v>600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144</v>
      </c>
      <c r="D91" s="19" t="s">
        <v>145</v>
      </c>
      <c r="E91" s="16"/>
      <c r="F91" s="18">
        <v>38.71</v>
      </c>
      <c r="G91" s="18">
        <v>36.32</v>
      </c>
      <c r="H91" s="18">
        <v>33.94</v>
      </c>
      <c r="I91" s="17"/>
      <c r="J91" s="18">
        <v>40.619999999999997</v>
      </c>
      <c r="K91" s="18">
        <v>45.38</v>
      </c>
      <c r="L91" s="18">
        <v>53.09</v>
      </c>
      <c r="M91" s="18"/>
      <c r="N91" s="18">
        <v>53.367631451999998</v>
      </c>
      <c r="O91" s="18">
        <v>58.674783167000001</v>
      </c>
      <c r="P91" s="19" t="s">
        <v>26</v>
      </c>
      <c r="Q91" s="14" t="s">
        <v>601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602</v>
      </c>
      <c r="D92" s="20" t="s">
        <v>603</v>
      </c>
      <c r="E92" s="16"/>
      <c r="F92" s="17">
        <v>1.1399999999999999</v>
      </c>
      <c r="G92" s="17">
        <v>0.98</v>
      </c>
      <c r="H92" s="17">
        <v>0.83</v>
      </c>
      <c r="I92" s="17"/>
      <c r="J92" s="17">
        <v>1.2</v>
      </c>
      <c r="K92" s="17">
        <v>1.5</v>
      </c>
      <c r="L92" s="17">
        <v>2</v>
      </c>
      <c r="M92" s="17"/>
      <c r="N92" s="17">
        <v>45.393058158999999</v>
      </c>
      <c r="O92" s="36">
        <v>1.4798711111</v>
      </c>
      <c r="P92" s="20" t="s">
        <v>17</v>
      </c>
      <c r="Q92" s="15" t="s">
        <v>604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146</v>
      </c>
      <c r="D93" s="19" t="s">
        <v>147</v>
      </c>
      <c r="E93" s="16"/>
      <c r="F93" s="18">
        <v>35.82</v>
      </c>
      <c r="G93" s="18">
        <v>32.270000000000003</v>
      </c>
      <c r="H93" s="18">
        <v>28.73</v>
      </c>
      <c r="I93" s="17"/>
      <c r="J93" s="18">
        <v>37.4</v>
      </c>
      <c r="K93" s="18">
        <v>44.48</v>
      </c>
      <c r="L93" s="18">
        <v>55.94</v>
      </c>
      <c r="M93" s="18"/>
      <c r="N93" s="18">
        <v>69.531871507999995</v>
      </c>
      <c r="O93" s="18">
        <v>322.77311988999998</v>
      </c>
      <c r="P93" s="19" t="s">
        <v>26</v>
      </c>
      <c r="Q93" s="14" t="s">
        <v>605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148</v>
      </c>
      <c r="D94" s="20" t="s">
        <v>149</v>
      </c>
      <c r="E94" s="16"/>
      <c r="F94" s="17">
        <v>5.93</v>
      </c>
      <c r="G94" s="17">
        <v>5.44</v>
      </c>
      <c r="H94" s="17">
        <v>4.96</v>
      </c>
      <c r="I94" s="17"/>
      <c r="J94" s="17">
        <v>7.02</v>
      </c>
      <c r="K94" s="17">
        <v>7.98</v>
      </c>
      <c r="L94" s="17">
        <v>9.5399999999999991</v>
      </c>
      <c r="M94" s="17"/>
      <c r="N94" s="17">
        <v>53.702995391999998</v>
      </c>
      <c r="O94" s="36">
        <v>5.8628765555999998</v>
      </c>
      <c r="P94" s="20" t="s">
        <v>26</v>
      </c>
      <c r="Q94" s="15" t="s">
        <v>606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503</v>
      </c>
      <c r="D95" s="19" t="s">
        <v>504</v>
      </c>
      <c r="E95" s="16"/>
      <c r="F95" s="18">
        <v>9.42</v>
      </c>
      <c r="G95" s="18">
        <v>8.7100000000000009</v>
      </c>
      <c r="H95" s="18">
        <v>8.01</v>
      </c>
      <c r="I95" s="17"/>
      <c r="J95" s="18">
        <v>11.29</v>
      </c>
      <c r="K95" s="18">
        <v>12.69</v>
      </c>
      <c r="L95" s="18">
        <v>14.97</v>
      </c>
      <c r="M95" s="18"/>
      <c r="N95" s="18">
        <v>49.684507525999997</v>
      </c>
      <c r="O95" s="18">
        <v>2.5689862339</v>
      </c>
      <c r="P95" s="19" t="s">
        <v>26</v>
      </c>
      <c r="Q95" s="14" t="s">
        <v>607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150</v>
      </c>
      <c r="D96" s="20" t="s">
        <v>151</v>
      </c>
      <c r="E96" s="16"/>
      <c r="F96" s="17">
        <v>13.37</v>
      </c>
      <c r="G96" s="17">
        <v>11.71</v>
      </c>
      <c r="H96" s="17">
        <v>10.050000000000001</v>
      </c>
      <c r="I96" s="17"/>
      <c r="J96" s="17">
        <v>14.03</v>
      </c>
      <c r="K96" s="17">
        <v>17.34</v>
      </c>
      <c r="L96" s="17">
        <v>22.7</v>
      </c>
      <c r="M96" s="17"/>
      <c r="N96" s="17">
        <v>42.037363235000001</v>
      </c>
      <c r="O96" s="36">
        <v>27.790267888999999</v>
      </c>
      <c r="P96" s="20" t="s">
        <v>17</v>
      </c>
      <c r="Q96" s="15" t="s">
        <v>608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152</v>
      </c>
      <c r="D97" s="19" t="s">
        <v>153</v>
      </c>
      <c r="E97" s="16"/>
      <c r="F97" s="18">
        <v>7.21</v>
      </c>
      <c r="G97" s="18">
        <v>6.73</v>
      </c>
      <c r="H97" s="18">
        <v>6.25</v>
      </c>
      <c r="I97" s="17"/>
      <c r="J97" s="18">
        <v>8.15</v>
      </c>
      <c r="K97" s="18">
        <v>9.1</v>
      </c>
      <c r="L97" s="18">
        <v>10.65</v>
      </c>
      <c r="M97" s="18"/>
      <c r="N97" s="18">
        <v>68.509117302000007</v>
      </c>
      <c r="O97" s="18">
        <v>3.1520940556000001</v>
      </c>
      <c r="P97" s="19" t="s">
        <v>26</v>
      </c>
      <c r="Q97" s="14" t="s">
        <v>609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154</v>
      </c>
      <c r="D98" s="20" t="s">
        <v>155</v>
      </c>
      <c r="E98" s="16"/>
      <c r="F98" s="17">
        <v>12.37</v>
      </c>
      <c r="G98" s="17">
        <v>11.52</v>
      </c>
      <c r="H98" s="17">
        <v>10.68</v>
      </c>
      <c r="I98" s="17"/>
      <c r="J98" s="17">
        <v>13.34</v>
      </c>
      <c r="K98" s="17">
        <v>15.02</v>
      </c>
      <c r="L98" s="17">
        <v>17.739999999999998</v>
      </c>
      <c r="M98" s="17"/>
      <c r="N98" s="17">
        <v>50.116899740000001</v>
      </c>
      <c r="O98" s="36">
        <v>38.775826389000002</v>
      </c>
      <c r="P98" s="20" t="s">
        <v>26</v>
      </c>
      <c r="Q98" s="15" t="s">
        <v>610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156</v>
      </c>
      <c r="D99" s="19" t="s">
        <v>157</v>
      </c>
      <c r="E99" s="16"/>
      <c r="F99" s="18">
        <v>26.99</v>
      </c>
      <c r="G99" s="18">
        <v>23.91</v>
      </c>
      <c r="H99" s="18">
        <v>20.84</v>
      </c>
      <c r="I99" s="17"/>
      <c r="J99" s="18">
        <v>27.49</v>
      </c>
      <c r="K99" s="18">
        <v>33.630000000000003</v>
      </c>
      <c r="L99" s="18">
        <v>43.57</v>
      </c>
      <c r="M99" s="18"/>
      <c r="N99" s="18">
        <v>31.129291553000002</v>
      </c>
      <c r="O99" s="18">
        <v>12.754190611</v>
      </c>
      <c r="P99" s="19" t="s">
        <v>17</v>
      </c>
      <c r="Q99" s="14" t="s">
        <v>611</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158</v>
      </c>
      <c r="D100" s="20" t="s">
        <v>159</v>
      </c>
      <c r="E100" s="16"/>
      <c r="F100" s="17">
        <v>1.2</v>
      </c>
      <c r="G100" s="17">
        <v>0.67</v>
      </c>
      <c r="H100" s="17">
        <v>0.14000000000000001</v>
      </c>
      <c r="I100" s="17"/>
      <c r="J100" s="17">
        <v>1.28</v>
      </c>
      <c r="K100" s="17">
        <v>2.33</v>
      </c>
      <c r="L100" s="17">
        <v>4.04</v>
      </c>
      <c r="M100" s="17"/>
      <c r="N100" s="17">
        <v>30.728959621000001</v>
      </c>
      <c r="O100" s="36">
        <v>9.4196942222000004</v>
      </c>
      <c r="P100" s="20" t="s">
        <v>17</v>
      </c>
      <c r="Q100" s="15" t="s">
        <v>612</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160</v>
      </c>
      <c r="D101" s="19" t="s">
        <v>161</v>
      </c>
      <c r="E101" s="16"/>
      <c r="F101" s="18">
        <v>15.06</v>
      </c>
      <c r="G101" s="18">
        <v>13.61</v>
      </c>
      <c r="H101" s="18">
        <v>12.16</v>
      </c>
      <c r="I101" s="17"/>
      <c r="J101" s="18">
        <v>18.309999999999999</v>
      </c>
      <c r="K101" s="18">
        <v>21.2</v>
      </c>
      <c r="L101" s="18">
        <v>25.88</v>
      </c>
      <c r="M101" s="18"/>
      <c r="N101" s="18">
        <v>55.259305402000003</v>
      </c>
      <c r="O101" s="18">
        <v>163.95269033000002</v>
      </c>
      <c r="P101" s="19" t="s">
        <v>26</v>
      </c>
      <c r="Q101" s="14" t="s">
        <v>613</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162</v>
      </c>
      <c r="D102" s="20" t="s">
        <v>163</v>
      </c>
      <c r="E102" s="16"/>
      <c r="F102" s="17">
        <v>8.39</v>
      </c>
      <c r="G102" s="17">
        <v>7.6</v>
      </c>
      <c r="H102" s="17">
        <v>6.81</v>
      </c>
      <c r="I102" s="17"/>
      <c r="J102" s="17">
        <v>10.14</v>
      </c>
      <c r="K102" s="17">
        <v>11.71</v>
      </c>
      <c r="L102" s="17">
        <v>14.26</v>
      </c>
      <c r="M102" s="17"/>
      <c r="N102" s="17">
        <v>54.649590543000002</v>
      </c>
      <c r="O102" s="36">
        <v>90.424372610999995</v>
      </c>
      <c r="P102" s="20" t="s">
        <v>26</v>
      </c>
      <c r="Q102" s="15" t="s">
        <v>614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164</v>
      </c>
      <c r="D103" s="20" t="s">
        <v>165</v>
      </c>
      <c r="E103" s="16"/>
      <c r="F103" s="17">
        <v>0.87</v>
      </c>
      <c r="G103" s="17">
        <v>0.48</v>
      </c>
      <c r="H103" s="17">
        <v>0.1</v>
      </c>
      <c r="I103" s="17"/>
      <c r="J103" s="17">
        <v>0.97</v>
      </c>
      <c r="K103" s="17">
        <v>1.73</v>
      </c>
      <c r="L103" s="17">
        <v>2.97</v>
      </c>
      <c r="M103" s="17"/>
      <c r="N103" s="17">
        <v>14.041099710999999</v>
      </c>
      <c r="O103" s="36">
        <v>7.4429272778000009</v>
      </c>
      <c r="P103" s="20" t="s">
        <v>17</v>
      </c>
      <c r="Q103" s="15" t="s">
        <v>615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166</v>
      </c>
      <c r="D104" s="19" t="s">
        <v>167</v>
      </c>
      <c r="E104" s="16"/>
      <c r="F104" s="18">
        <v>15.03</v>
      </c>
      <c r="G104" s="18">
        <v>13.94</v>
      </c>
      <c r="H104" s="18">
        <v>12.86</v>
      </c>
      <c r="I104" s="17"/>
      <c r="J104" s="18">
        <v>15.62</v>
      </c>
      <c r="K104" s="18">
        <v>17.78</v>
      </c>
      <c r="L104" s="18">
        <v>21.28</v>
      </c>
      <c r="M104" s="18"/>
      <c r="N104" s="18">
        <v>59.933575304000001</v>
      </c>
      <c r="O104" s="18">
        <v>27.821959</v>
      </c>
      <c r="P104" s="19" t="s">
        <v>26</v>
      </c>
      <c r="Q104" s="14" t="s">
        <v>616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168</v>
      </c>
      <c r="D105" s="20" t="s">
        <v>169</v>
      </c>
      <c r="E105" s="16"/>
      <c r="F105" s="17">
        <v>5.16</v>
      </c>
      <c r="G105" s="17">
        <v>4.8899999999999997</v>
      </c>
      <c r="H105" s="17">
        <v>4.62</v>
      </c>
      <c r="I105" s="17"/>
      <c r="J105" s="17">
        <v>5.36</v>
      </c>
      <c r="K105" s="17">
        <v>5.89</v>
      </c>
      <c r="L105" s="17">
        <v>6.75</v>
      </c>
      <c r="M105" s="17"/>
      <c r="N105" s="17">
        <v>42.736458835000001</v>
      </c>
      <c r="O105" s="36">
        <v>18.855258000000003</v>
      </c>
      <c r="P105" s="20" t="s">
        <v>17</v>
      </c>
      <c r="Q105" s="15" t="s">
        <v>617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170</v>
      </c>
      <c r="D106" s="19" t="s">
        <v>171</v>
      </c>
      <c r="E106" s="16"/>
      <c r="F106" s="18">
        <v>7.39</v>
      </c>
      <c r="G106" s="18">
        <v>6.73</v>
      </c>
      <c r="H106" s="18">
        <v>6.07</v>
      </c>
      <c r="I106" s="17"/>
      <c r="J106" s="18">
        <v>7.69</v>
      </c>
      <c r="K106" s="18">
        <v>9</v>
      </c>
      <c r="L106" s="18">
        <v>11.13</v>
      </c>
      <c r="M106" s="18"/>
      <c r="N106" s="18">
        <v>47.950897021999999</v>
      </c>
      <c r="O106" s="18">
        <v>28.864213888999998</v>
      </c>
      <c r="P106" s="19" t="s">
        <v>17</v>
      </c>
      <c r="Q106" s="14" t="s">
        <v>618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172</v>
      </c>
      <c r="D107" s="20" t="s">
        <v>173</v>
      </c>
      <c r="E107" s="16"/>
      <c r="F107" s="17">
        <v>9.1300000000000008</v>
      </c>
      <c r="G107" s="17">
        <v>7.45</v>
      </c>
      <c r="H107" s="17">
        <v>5.78</v>
      </c>
      <c r="I107" s="17"/>
      <c r="J107" s="17">
        <v>9.4700000000000006</v>
      </c>
      <c r="K107" s="17">
        <v>12.81</v>
      </c>
      <c r="L107" s="17">
        <v>18.22</v>
      </c>
      <c r="M107" s="17"/>
      <c r="N107" s="17">
        <v>47.911764769000001</v>
      </c>
      <c r="O107" s="36">
        <v>88.929931889000002</v>
      </c>
      <c r="P107" s="20" t="s">
        <v>17</v>
      </c>
      <c r="Q107" s="15" t="s">
        <v>619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174</v>
      </c>
      <c r="D108" s="19" t="s">
        <v>175</v>
      </c>
      <c r="E108" s="16"/>
      <c r="F108" s="18">
        <v>11.33</v>
      </c>
      <c r="G108" s="18">
        <v>10.37</v>
      </c>
      <c r="H108" s="18">
        <v>9.41</v>
      </c>
      <c r="I108" s="17"/>
      <c r="J108" s="18">
        <v>12.01</v>
      </c>
      <c r="K108" s="18">
        <v>13.92</v>
      </c>
      <c r="L108" s="18">
        <v>17.02</v>
      </c>
      <c r="M108" s="18"/>
      <c r="N108" s="18">
        <v>68.451271414000004</v>
      </c>
      <c r="O108" s="18">
        <v>12.477360666000001</v>
      </c>
      <c r="P108" s="19" t="s">
        <v>26</v>
      </c>
      <c r="Q108" s="14" t="s">
        <v>620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176</v>
      </c>
      <c r="D109" s="20" t="s">
        <v>177</v>
      </c>
      <c r="E109" s="16"/>
      <c r="F109" s="17">
        <v>7.74</v>
      </c>
      <c r="G109" s="17">
        <v>6.85</v>
      </c>
      <c r="H109" s="17">
        <v>5.97</v>
      </c>
      <c r="I109" s="17"/>
      <c r="J109" s="17">
        <v>8.42</v>
      </c>
      <c r="K109" s="17">
        <v>10.18</v>
      </c>
      <c r="L109" s="17">
        <v>13.04</v>
      </c>
      <c r="M109" s="17"/>
      <c r="N109" s="17">
        <v>50.820391071000003</v>
      </c>
      <c r="O109" s="36">
        <v>11.512485887999999</v>
      </c>
      <c r="P109" s="20" t="s">
        <v>26</v>
      </c>
      <c r="Q109" s="15" t="s">
        <v>505</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178</v>
      </c>
      <c r="D110" s="19" t="s">
        <v>179</v>
      </c>
      <c r="E110" s="16"/>
      <c r="F110" s="18">
        <v>2.3199999999999998</v>
      </c>
      <c r="G110" s="18">
        <v>2.12</v>
      </c>
      <c r="H110" s="18">
        <v>1.92</v>
      </c>
      <c r="I110" s="17"/>
      <c r="J110" s="18">
        <v>2.62</v>
      </c>
      <c r="K110" s="18">
        <v>3.01</v>
      </c>
      <c r="L110" s="18">
        <v>3.65</v>
      </c>
      <c r="M110" s="18"/>
      <c r="N110" s="18">
        <v>57.246473850000001</v>
      </c>
      <c r="O110" s="18">
        <v>182.63578988999998</v>
      </c>
      <c r="P110" s="19" t="s">
        <v>26</v>
      </c>
      <c r="Q110" s="14" t="s">
        <v>621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464</v>
      </c>
      <c r="D111" s="20" t="s">
        <v>465</v>
      </c>
      <c r="E111" s="16"/>
      <c r="F111" s="17">
        <v>2.42</v>
      </c>
      <c r="G111" s="17">
        <v>1.99</v>
      </c>
      <c r="H111" s="17">
        <v>1.57</v>
      </c>
      <c r="I111" s="17"/>
      <c r="J111" s="17">
        <v>2.6</v>
      </c>
      <c r="K111" s="17">
        <v>3.44</v>
      </c>
      <c r="L111" s="17">
        <v>4.8</v>
      </c>
      <c r="M111" s="17"/>
      <c r="N111" s="17">
        <v>76.400513606999993</v>
      </c>
      <c r="O111" s="36">
        <v>3.1401045555999998</v>
      </c>
      <c r="P111" s="20" t="s">
        <v>26</v>
      </c>
      <c r="Q111" s="15" t="s">
        <v>622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180</v>
      </c>
      <c r="D112" s="19" t="s">
        <v>181</v>
      </c>
      <c r="E112" s="16"/>
      <c r="F112" s="18">
        <v>2.78</v>
      </c>
      <c r="G112" s="18">
        <v>2.1800000000000002</v>
      </c>
      <c r="H112" s="18">
        <v>1.59</v>
      </c>
      <c r="I112" s="17"/>
      <c r="J112" s="18">
        <v>3.4</v>
      </c>
      <c r="K112" s="18">
        <v>4.58</v>
      </c>
      <c r="L112" s="18">
        <v>6.51</v>
      </c>
      <c r="M112" s="18"/>
      <c r="N112" s="18">
        <v>60.799215689</v>
      </c>
      <c r="O112" s="18">
        <v>15.759657499999999</v>
      </c>
      <c r="P112" s="19" t="s">
        <v>26</v>
      </c>
      <c r="Q112" s="14" t="s">
        <v>623</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182</v>
      </c>
      <c r="D113" s="20" t="s">
        <v>183</v>
      </c>
      <c r="E113" s="16"/>
      <c r="F113" s="17">
        <v>22.64</v>
      </c>
      <c r="G113" s="17">
        <v>20.47</v>
      </c>
      <c r="H113" s="17">
        <v>18.309999999999999</v>
      </c>
      <c r="I113" s="17"/>
      <c r="J113" s="17">
        <v>24.44</v>
      </c>
      <c r="K113" s="17">
        <v>28.76</v>
      </c>
      <c r="L113" s="17">
        <v>35.75</v>
      </c>
      <c r="M113" s="17"/>
      <c r="N113" s="17">
        <v>60.889391467000003</v>
      </c>
      <c r="O113" s="36">
        <v>77.623346221999995</v>
      </c>
      <c r="P113" s="20" t="s">
        <v>26</v>
      </c>
      <c r="Q113" s="15" t="s">
        <v>624</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184</v>
      </c>
      <c r="D114" s="19" t="s">
        <v>185</v>
      </c>
      <c r="E114" s="16"/>
      <c r="F114" s="18">
        <v>20.32</v>
      </c>
      <c r="G114" s="18">
        <v>18.600000000000001</v>
      </c>
      <c r="H114" s="18">
        <v>16.89</v>
      </c>
      <c r="I114" s="17"/>
      <c r="J114" s="18">
        <v>21.58</v>
      </c>
      <c r="K114" s="18">
        <v>25</v>
      </c>
      <c r="L114" s="18">
        <v>30.53</v>
      </c>
      <c r="M114" s="18"/>
      <c r="N114" s="18">
        <v>55.95999046</v>
      </c>
      <c r="O114" s="18">
        <v>64.808426667000006</v>
      </c>
      <c r="P114" s="19" t="s">
        <v>26</v>
      </c>
      <c r="Q114" s="14" t="s">
        <v>625</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626</v>
      </c>
      <c r="D115" s="20" t="s">
        <v>627</v>
      </c>
      <c r="E115" s="16"/>
      <c r="F115" s="17">
        <v>20.69</v>
      </c>
      <c r="G115" s="17">
        <v>18.079999999999998</v>
      </c>
      <c r="H115" s="17">
        <v>15.48</v>
      </c>
      <c r="I115" s="17"/>
      <c r="J115" s="17">
        <v>26.12</v>
      </c>
      <c r="K115" s="17">
        <v>31.32</v>
      </c>
      <c r="L115" s="17">
        <v>39.74</v>
      </c>
      <c r="M115" s="17"/>
      <c r="N115" s="17">
        <v>67.407816836999999</v>
      </c>
      <c r="O115" s="36">
        <v>2.2553959966999999</v>
      </c>
      <c r="P115" s="20" t="s">
        <v>26</v>
      </c>
      <c r="Q115" s="15" t="s">
        <v>628</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186</v>
      </c>
      <c r="D116" s="19" t="s">
        <v>187</v>
      </c>
      <c r="E116" s="16"/>
      <c r="F116" s="18">
        <v>13.9</v>
      </c>
      <c r="G116" s="18">
        <v>12.55</v>
      </c>
      <c r="H116" s="18">
        <v>11.2</v>
      </c>
      <c r="I116" s="17"/>
      <c r="J116" s="18">
        <v>15.62</v>
      </c>
      <c r="K116" s="18">
        <v>18.309999999999999</v>
      </c>
      <c r="L116" s="18">
        <v>22.68</v>
      </c>
      <c r="M116" s="18"/>
      <c r="N116" s="18">
        <v>54.426415427000002</v>
      </c>
      <c r="O116" s="18">
        <v>33.136440332999996</v>
      </c>
      <c r="P116" s="19" t="s">
        <v>26</v>
      </c>
      <c r="Q116" s="14" t="s">
        <v>629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188</v>
      </c>
      <c r="D117" s="20" t="s">
        <v>189</v>
      </c>
      <c r="E117" s="16"/>
      <c r="F117" s="17">
        <v>37.71</v>
      </c>
      <c r="G117" s="17">
        <v>32.94</v>
      </c>
      <c r="H117" s="17">
        <v>28.18</v>
      </c>
      <c r="I117" s="17"/>
      <c r="J117" s="17">
        <v>40.65</v>
      </c>
      <c r="K117" s="17">
        <v>50.17</v>
      </c>
      <c r="L117" s="17">
        <v>65.59</v>
      </c>
      <c r="M117" s="17"/>
      <c r="N117" s="17">
        <v>56.615620239000002</v>
      </c>
      <c r="O117" s="36">
        <v>103.91432791000001</v>
      </c>
      <c r="P117" s="20" t="s">
        <v>26</v>
      </c>
      <c r="Q117" s="15" t="s">
        <v>630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190</v>
      </c>
      <c r="D118" s="19" t="s">
        <v>191</v>
      </c>
      <c r="E118" s="16"/>
      <c r="F118" s="18">
        <v>11.88</v>
      </c>
      <c r="G118" s="18">
        <v>10.94</v>
      </c>
      <c r="H118" s="18">
        <v>10</v>
      </c>
      <c r="I118" s="17"/>
      <c r="J118" s="18">
        <v>13.84</v>
      </c>
      <c r="K118" s="18">
        <v>15.71</v>
      </c>
      <c r="L118" s="18">
        <v>18.75</v>
      </c>
      <c r="M118" s="18"/>
      <c r="N118" s="18">
        <v>46.351577994000003</v>
      </c>
      <c r="O118" s="18">
        <v>13.698772388</v>
      </c>
      <c r="P118" s="19" t="s">
        <v>26</v>
      </c>
      <c r="Q118" s="14" t="s">
        <v>631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192</v>
      </c>
      <c r="D119" s="20" t="s">
        <v>193</v>
      </c>
      <c r="E119" s="16"/>
      <c r="F119" s="17">
        <v>7.83</v>
      </c>
      <c r="G119" s="17">
        <v>7.23</v>
      </c>
      <c r="H119" s="17">
        <v>6.63</v>
      </c>
      <c r="I119" s="17"/>
      <c r="J119" s="17">
        <v>8.1999999999999993</v>
      </c>
      <c r="K119" s="17">
        <v>9.39</v>
      </c>
      <c r="L119" s="17">
        <v>11.32</v>
      </c>
      <c r="M119" s="17"/>
      <c r="N119" s="17">
        <v>61.168949493</v>
      </c>
      <c r="O119" s="36">
        <v>5.2028911667000006</v>
      </c>
      <c r="P119" s="20" t="s">
        <v>26</v>
      </c>
      <c r="Q119" s="15" t="s">
        <v>632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194</v>
      </c>
      <c r="D120" s="19" t="s">
        <v>195</v>
      </c>
      <c r="E120" s="16"/>
      <c r="F120" s="18">
        <v>45.52</v>
      </c>
      <c r="G120" s="18">
        <v>41.03</v>
      </c>
      <c r="H120" s="18">
        <v>36.54</v>
      </c>
      <c r="I120" s="17"/>
      <c r="J120" s="18">
        <v>48.07</v>
      </c>
      <c r="K120" s="18">
        <v>57.04</v>
      </c>
      <c r="L120" s="18">
        <v>71.569999999999993</v>
      </c>
      <c r="M120" s="18"/>
      <c r="N120" s="18">
        <v>40.063329824</v>
      </c>
      <c r="O120" s="18">
        <v>48.749821777999998</v>
      </c>
      <c r="P120" s="19" t="s">
        <v>17</v>
      </c>
      <c r="Q120" s="14" t="s">
        <v>633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196</v>
      </c>
      <c r="D121" s="20" t="s">
        <v>197</v>
      </c>
      <c r="E121" s="16"/>
      <c r="F121" s="17">
        <v>22.84</v>
      </c>
      <c r="G121" s="17">
        <v>21.77</v>
      </c>
      <c r="H121" s="17">
        <v>20.71</v>
      </c>
      <c r="I121" s="17"/>
      <c r="J121" s="17">
        <v>23.2</v>
      </c>
      <c r="K121" s="17">
        <v>25.32</v>
      </c>
      <c r="L121" s="17">
        <v>28.76</v>
      </c>
      <c r="M121" s="17"/>
      <c r="N121" s="17">
        <v>46.318490971999999</v>
      </c>
      <c r="O121" s="36">
        <v>52.860591833000001</v>
      </c>
      <c r="P121" s="20" t="s">
        <v>17</v>
      </c>
      <c r="Q121" s="15" t="s">
        <v>634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198</v>
      </c>
      <c r="D122" s="19" t="s">
        <v>492</v>
      </c>
      <c r="E122" s="16"/>
      <c r="F122" s="18">
        <v>10.8</v>
      </c>
      <c r="G122" s="18">
        <v>9.8699999999999992</v>
      </c>
      <c r="H122" s="18">
        <v>8.94</v>
      </c>
      <c r="I122" s="17"/>
      <c r="J122" s="18">
        <v>11.25</v>
      </c>
      <c r="K122" s="18">
        <v>13.1</v>
      </c>
      <c r="L122" s="18">
        <v>16.11</v>
      </c>
      <c r="M122" s="18"/>
      <c r="N122" s="18">
        <v>62.878473528000001</v>
      </c>
      <c r="O122" s="18">
        <v>1.4022586111000002</v>
      </c>
      <c r="P122" s="19" t="s">
        <v>26</v>
      </c>
      <c r="Q122" s="14" t="s">
        <v>635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198</v>
      </c>
      <c r="D123" s="20" t="s">
        <v>199</v>
      </c>
      <c r="E123" s="16"/>
      <c r="F123" s="17">
        <v>10.79</v>
      </c>
      <c r="G123" s="17">
        <v>9.83</v>
      </c>
      <c r="H123" s="17">
        <v>8.8699999999999992</v>
      </c>
      <c r="I123" s="17"/>
      <c r="J123" s="17">
        <v>11.12</v>
      </c>
      <c r="K123" s="17">
        <v>13.03</v>
      </c>
      <c r="L123" s="17">
        <v>16.13</v>
      </c>
      <c r="M123" s="17"/>
      <c r="N123" s="17">
        <v>66.125576542000005</v>
      </c>
      <c r="O123" s="36">
        <v>347.84201410999998</v>
      </c>
      <c r="P123" s="20" t="s">
        <v>26</v>
      </c>
      <c r="Q123" s="15" t="s">
        <v>636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200</v>
      </c>
      <c r="D124" s="19" t="s">
        <v>201</v>
      </c>
      <c r="E124" s="16"/>
      <c r="F124" s="18">
        <v>32.049999999999997</v>
      </c>
      <c r="G124" s="18">
        <v>29.05</v>
      </c>
      <c r="H124" s="18">
        <v>26.05</v>
      </c>
      <c r="I124" s="17"/>
      <c r="J124" s="18">
        <v>32.99</v>
      </c>
      <c r="K124" s="18">
        <v>38.979999999999997</v>
      </c>
      <c r="L124" s="18">
        <v>48.68</v>
      </c>
      <c r="M124" s="18"/>
      <c r="N124" s="18">
        <v>74.986446262000001</v>
      </c>
      <c r="O124" s="18">
        <v>22.550461943999998</v>
      </c>
      <c r="P124" s="19" t="s">
        <v>26</v>
      </c>
      <c r="Q124" s="14" t="s">
        <v>637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200</v>
      </c>
      <c r="D125" s="20" t="s">
        <v>202</v>
      </c>
      <c r="E125" s="16"/>
      <c r="F125" s="17">
        <v>36.25</v>
      </c>
      <c r="G125" s="17">
        <v>32.82</v>
      </c>
      <c r="H125" s="17">
        <v>29.39</v>
      </c>
      <c r="I125" s="17"/>
      <c r="J125" s="17">
        <v>37.44</v>
      </c>
      <c r="K125" s="17">
        <v>44.29</v>
      </c>
      <c r="L125" s="17">
        <v>55.39</v>
      </c>
      <c r="M125" s="17"/>
      <c r="N125" s="17">
        <v>70.283107626000003</v>
      </c>
      <c r="O125" s="36">
        <v>953.10401188999992</v>
      </c>
      <c r="P125" s="20" t="s">
        <v>26</v>
      </c>
      <c r="Q125" s="15" t="s">
        <v>638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433</v>
      </c>
      <c r="D126" s="19" t="s">
        <v>434</v>
      </c>
      <c r="E126" s="16"/>
      <c r="F126" s="18">
        <v>4.0999999999999996</v>
      </c>
      <c r="G126" s="18">
        <v>3.76</v>
      </c>
      <c r="H126" s="18">
        <v>3.43</v>
      </c>
      <c r="I126" s="17"/>
      <c r="J126" s="18">
        <v>4.8</v>
      </c>
      <c r="K126" s="18">
        <v>5.46</v>
      </c>
      <c r="L126" s="18">
        <v>6.54</v>
      </c>
      <c r="M126" s="18"/>
      <c r="N126" s="18">
        <v>60.645440610999998</v>
      </c>
      <c r="O126" s="18">
        <v>1.7612276111</v>
      </c>
      <c r="P126" s="19" t="s">
        <v>26</v>
      </c>
      <c r="Q126" s="14" t="s">
        <v>639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203</v>
      </c>
      <c r="D127" s="20" t="s">
        <v>204</v>
      </c>
      <c r="E127" s="16"/>
      <c r="F127" s="17">
        <v>41.5</v>
      </c>
      <c r="G127" s="17">
        <v>36.18</v>
      </c>
      <c r="H127" s="17">
        <v>30.86</v>
      </c>
      <c r="I127" s="17"/>
      <c r="J127" s="17">
        <v>42.62</v>
      </c>
      <c r="K127" s="17">
        <v>53.25</v>
      </c>
      <c r="L127" s="17">
        <v>70.47</v>
      </c>
      <c r="M127" s="17"/>
      <c r="N127" s="17">
        <v>45.174064579000003</v>
      </c>
      <c r="O127" s="36">
        <v>445.03088600000001</v>
      </c>
      <c r="P127" s="20" t="s">
        <v>17</v>
      </c>
      <c r="Q127" s="15" t="s">
        <v>640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205</v>
      </c>
      <c r="D128" s="19" t="s">
        <v>206</v>
      </c>
      <c r="E128" s="16"/>
      <c r="F128" s="18">
        <v>4.87</v>
      </c>
      <c r="G128" s="18">
        <v>4.3099999999999996</v>
      </c>
      <c r="H128" s="18">
        <v>3.75</v>
      </c>
      <c r="I128" s="17"/>
      <c r="J128" s="18">
        <v>5.29</v>
      </c>
      <c r="K128" s="18">
        <v>6.4</v>
      </c>
      <c r="L128" s="18">
        <v>8.1999999999999993</v>
      </c>
      <c r="M128" s="18"/>
      <c r="N128" s="18">
        <v>59.425535680000003</v>
      </c>
      <c r="O128" s="18">
        <v>21.129125610999999</v>
      </c>
      <c r="P128" s="19" t="s">
        <v>26</v>
      </c>
      <c r="Q128" s="14" t="s">
        <v>641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451</v>
      </c>
      <c r="D129" s="20" t="s">
        <v>452</v>
      </c>
      <c r="E129" s="16"/>
      <c r="F129" s="17">
        <v>146.81</v>
      </c>
      <c r="G129" s="17">
        <v>133.77000000000001</v>
      </c>
      <c r="H129" s="17">
        <v>120.73</v>
      </c>
      <c r="I129" s="17"/>
      <c r="J129" s="17">
        <v>160.36000000000001</v>
      </c>
      <c r="K129" s="17">
        <v>186.43</v>
      </c>
      <c r="L129" s="17">
        <v>228.63</v>
      </c>
      <c r="M129" s="17"/>
      <c r="N129" s="17">
        <v>73.829315143000002</v>
      </c>
      <c r="O129" s="36">
        <v>3.8806897366999999</v>
      </c>
      <c r="P129" s="20" t="s">
        <v>26</v>
      </c>
      <c r="Q129" s="15" t="s">
        <v>642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207</v>
      </c>
      <c r="D130" s="19" t="s">
        <v>208</v>
      </c>
      <c r="E130" s="16"/>
      <c r="F130" s="18">
        <v>6.6</v>
      </c>
      <c r="G130" s="18">
        <v>5.99</v>
      </c>
      <c r="H130" s="18">
        <v>5.38</v>
      </c>
      <c r="I130" s="17"/>
      <c r="J130" s="18">
        <v>6.97</v>
      </c>
      <c r="K130" s="18">
        <v>8.18</v>
      </c>
      <c r="L130" s="18">
        <v>10.15</v>
      </c>
      <c r="M130" s="18"/>
      <c r="N130" s="18">
        <v>57.775442861000002</v>
      </c>
      <c r="O130" s="18">
        <v>3.4396427778000001</v>
      </c>
      <c r="P130" s="19" t="s">
        <v>26</v>
      </c>
      <c r="Q130" s="14" t="s">
        <v>643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209</v>
      </c>
      <c r="D131" s="20" t="s">
        <v>210</v>
      </c>
      <c r="E131" s="16"/>
      <c r="F131" s="17">
        <v>7.66</v>
      </c>
      <c r="G131" s="17">
        <v>6.71</v>
      </c>
      <c r="H131" s="17">
        <v>5.77</v>
      </c>
      <c r="I131" s="17"/>
      <c r="J131" s="17">
        <v>9.91</v>
      </c>
      <c r="K131" s="17">
        <v>11.79</v>
      </c>
      <c r="L131" s="17">
        <v>14.84</v>
      </c>
      <c r="M131" s="17"/>
      <c r="N131" s="17">
        <v>56.877761773000003</v>
      </c>
      <c r="O131" s="36">
        <v>14.873488666</v>
      </c>
      <c r="P131" s="20" t="s">
        <v>26</v>
      </c>
      <c r="Q131" s="15" t="s">
        <v>644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211</v>
      </c>
      <c r="D132" s="19" t="s">
        <v>471</v>
      </c>
      <c r="E132" s="16"/>
      <c r="F132" s="18">
        <v>3.94</v>
      </c>
      <c r="G132" s="18">
        <v>3.55</v>
      </c>
      <c r="H132" s="18">
        <v>3.17</v>
      </c>
      <c r="I132" s="17"/>
      <c r="J132" s="18">
        <v>4.8600000000000003</v>
      </c>
      <c r="K132" s="18">
        <v>5.62</v>
      </c>
      <c r="L132" s="18">
        <v>6.86</v>
      </c>
      <c r="M132" s="18"/>
      <c r="N132" s="18">
        <v>60.429791164999997</v>
      </c>
      <c r="O132" s="18">
        <v>1.7111079443999999</v>
      </c>
      <c r="P132" s="19" t="s">
        <v>26</v>
      </c>
      <c r="Q132" s="14" t="s">
        <v>645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211</v>
      </c>
      <c r="D133" s="20" t="s">
        <v>212</v>
      </c>
      <c r="E133" s="16"/>
      <c r="F133" s="17">
        <v>3.85</v>
      </c>
      <c r="G133" s="17">
        <v>3.55</v>
      </c>
      <c r="H133" s="17">
        <v>3.25</v>
      </c>
      <c r="I133" s="17"/>
      <c r="J133" s="17">
        <v>4.47</v>
      </c>
      <c r="K133" s="17">
        <v>5.0599999999999996</v>
      </c>
      <c r="L133" s="17">
        <v>6.02</v>
      </c>
      <c r="M133" s="17"/>
      <c r="N133" s="17">
        <v>61.252038272999997</v>
      </c>
      <c r="O133" s="36">
        <v>7.8137635000000003</v>
      </c>
      <c r="P133" s="20" t="s">
        <v>26</v>
      </c>
      <c r="Q133" s="15" t="s">
        <v>646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211</v>
      </c>
      <c r="D134" s="19" t="s">
        <v>213</v>
      </c>
      <c r="E134" s="16"/>
      <c r="F134" s="18">
        <v>19.28</v>
      </c>
      <c r="G134" s="18">
        <v>17.7</v>
      </c>
      <c r="H134" s="18">
        <v>16.12</v>
      </c>
      <c r="I134" s="17"/>
      <c r="J134" s="18">
        <v>22.75</v>
      </c>
      <c r="K134" s="18">
        <v>25.9</v>
      </c>
      <c r="L134" s="18">
        <v>30.99</v>
      </c>
      <c r="M134" s="18"/>
      <c r="N134" s="18">
        <v>62.530905804</v>
      </c>
      <c r="O134" s="18">
        <v>113.95601287999999</v>
      </c>
      <c r="P134" s="19" t="s">
        <v>26</v>
      </c>
      <c r="Q134" s="14" t="s">
        <v>647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214</v>
      </c>
      <c r="D135" s="20" t="s">
        <v>215</v>
      </c>
      <c r="E135" s="16"/>
      <c r="F135" s="17">
        <v>10.33</v>
      </c>
      <c r="G135" s="17">
        <v>8.99</v>
      </c>
      <c r="H135" s="17">
        <v>7.66</v>
      </c>
      <c r="I135" s="17"/>
      <c r="J135" s="17">
        <v>10.99</v>
      </c>
      <c r="K135" s="17">
        <v>13.65</v>
      </c>
      <c r="L135" s="17">
        <v>17.95</v>
      </c>
      <c r="M135" s="17"/>
      <c r="N135" s="17">
        <v>56.341148785000001</v>
      </c>
      <c r="O135" s="36">
        <v>9.4840259444000008</v>
      </c>
      <c r="P135" s="20" t="s">
        <v>26</v>
      </c>
      <c r="Q135" s="15" t="s">
        <v>648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462</v>
      </c>
      <c r="D136" s="19" t="s">
        <v>463</v>
      </c>
      <c r="E136" s="16"/>
      <c r="F136" s="18">
        <v>4.8499999999999996</v>
      </c>
      <c r="G136" s="18">
        <v>4.2</v>
      </c>
      <c r="H136" s="18">
        <v>3.55</v>
      </c>
      <c r="I136" s="17"/>
      <c r="J136" s="18">
        <v>5.69</v>
      </c>
      <c r="K136" s="18">
        <v>6.98</v>
      </c>
      <c r="L136" s="18">
        <v>9.07</v>
      </c>
      <c r="M136" s="18"/>
      <c r="N136" s="18">
        <v>47.693532507999997</v>
      </c>
      <c r="O136" s="18">
        <v>2.9345781111</v>
      </c>
      <c r="P136" s="19" t="s">
        <v>26</v>
      </c>
      <c r="Q136" s="14" t="s">
        <v>649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216</v>
      </c>
      <c r="D137" s="20" t="s">
        <v>217</v>
      </c>
      <c r="E137" s="16"/>
      <c r="F137" s="17">
        <v>40.619999999999997</v>
      </c>
      <c r="G137" s="17">
        <v>34.99</v>
      </c>
      <c r="H137" s="17">
        <v>29.36</v>
      </c>
      <c r="I137" s="17"/>
      <c r="J137" s="17">
        <v>44.58</v>
      </c>
      <c r="K137" s="17">
        <v>55.83</v>
      </c>
      <c r="L137" s="17">
        <v>74.040000000000006</v>
      </c>
      <c r="M137" s="17"/>
      <c r="N137" s="17">
        <v>52.305601866000003</v>
      </c>
      <c r="O137" s="36">
        <v>440.12806671999999</v>
      </c>
      <c r="P137" s="20" t="s">
        <v>26</v>
      </c>
      <c r="Q137" s="15" t="s">
        <v>650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218</v>
      </c>
      <c r="D138" s="19" t="s">
        <v>219</v>
      </c>
      <c r="E138" s="16"/>
      <c r="F138" s="18">
        <v>20.190000000000001</v>
      </c>
      <c r="G138" s="18">
        <v>18.43</v>
      </c>
      <c r="H138" s="18">
        <v>16.68</v>
      </c>
      <c r="I138" s="17"/>
      <c r="J138" s="18">
        <v>21.49</v>
      </c>
      <c r="K138" s="18">
        <v>24.99</v>
      </c>
      <c r="L138" s="18">
        <v>30.65</v>
      </c>
      <c r="M138" s="18"/>
      <c r="N138" s="18">
        <v>59.902540412</v>
      </c>
      <c r="O138" s="18">
        <v>4.7570281666999996</v>
      </c>
      <c r="P138" s="19" t="s">
        <v>26</v>
      </c>
      <c r="Q138" s="14" t="s">
        <v>651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220</v>
      </c>
      <c r="D139" s="19" t="s">
        <v>221</v>
      </c>
      <c r="E139" s="16"/>
      <c r="F139" s="18">
        <v>16.23</v>
      </c>
      <c r="G139" s="18">
        <v>14.39</v>
      </c>
      <c r="H139" s="18">
        <v>12.55</v>
      </c>
      <c r="I139" s="17"/>
      <c r="J139" s="18">
        <v>16.579999999999998</v>
      </c>
      <c r="K139" s="18">
        <v>20.25</v>
      </c>
      <c r="L139" s="18">
        <v>26.19</v>
      </c>
      <c r="M139" s="18"/>
      <c r="N139" s="18">
        <v>83.589097007999996</v>
      </c>
      <c r="O139" s="18">
        <v>268.22810821999997</v>
      </c>
      <c r="P139" s="19" t="s">
        <v>26</v>
      </c>
      <c r="Q139" s="14" t="s">
        <v>652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222</v>
      </c>
      <c r="D140" s="20" t="s">
        <v>223</v>
      </c>
      <c r="E140" s="16"/>
      <c r="F140" s="17">
        <v>3.33</v>
      </c>
      <c r="G140" s="17">
        <v>2.86</v>
      </c>
      <c r="H140" s="17">
        <v>2.4</v>
      </c>
      <c r="I140" s="17"/>
      <c r="J140" s="17">
        <v>3.59</v>
      </c>
      <c r="K140" s="17">
        <v>4.51</v>
      </c>
      <c r="L140" s="17">
        <v>6.01</v>
      </c>
      <c r="M140" s="17"/>
      <c r="N140" s="17">
        <v>43.760231926000003</v>
      </c>
      <c r="O140" s="36">
        <v>36.851508166999999</v>
      </c>
      <c r="P140" s="20" t="s">
        <v>17</v>
      </c>
      <c r="Q140" s="15" t="s">
        <v>653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224</v>
      </c>
      <c r="D141" s="19" t="s">
        <v>225</v>
      </c>
      <c r="E141" s="16"/>
      <c r="F141" s="18">
        <v>23.52</v>
      </c>
      <c r="G141" s="18">
        <v>21.31</v>
      </c>
      <c r="H141" s="18">
        <v>19.100000000000001</v>
      </c>
      <c r="I141" s="17"/>
      <c r="J141" s="18">
        <v>24.03</v>
      </c>
      <c r="K141" s="18">
        <v>28.44</v>
      </c>
      <c r="L141" s="18">
        <v>35.58</v>
      </c>
      <c r="M141" s="18"/>
      <c r="N141" s="18">
        <v>41.095207299999998</v>
      </c>
      <c r="O141" s="18">
        <v>16.097298500000001</v>
      </c>
      <c r="P141" s="19" t="s">
        <v>17</v>
      </c>
      <c r="Q141" s="14" t="s">
        <v>654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226</v>
      </c>
      <c r="D142" s="20" t="s">
        <v>227</v>
      </c>
      <c r="E142" s="16"/>
      <c r="F142" s="17">
        <v>8.52</v>
      </c>
      <c r="G142" s="17">
        <v>6.67</v>
      </c>
      <c r="H142" s="17">
        <v>4.83</v>
      </c>
      <c r="I142" s="17"/>
      <c r="J142" s="17">
        <v>9.02</v>
      </c>
      <c r="K142" s="17">
        <v>12.7</v>
      </c>
      <c r="L142" s="17">
        <v>18.66</v>
      </c>
      <c r="M142" s="17"/>
      <c r="N142" s="17">
        <v>42.280434485999997</v>
      </c>
      <c r="O142" s="36">
        <v>247.15621144000002</v>
      </c>
      <c r="P142" s="20" t="s">
        <v>17</v>
      </c>
      <c r="Q142" s="15" t="s">
        <v>655</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228</v>
      </c>
      <c r="D143" s="19" t="s">
        <v>229</v>
      </c>
      <c r="E143" s="16"/>
      <c r="F143" s="18">
        <v>5.23</v>
      </c>
      <c r="G143" s="18">
        <v>4.71</v>
      </c>
      <c r="H143" s="18">
        <v>4.2</v>
      </c>
      <c r="I143" s="17"/>
      <c r="J143" s="18">
        <v>6.12</v>
      </c>
      <c r="K143" s="18">
        <v>7.14</v>
      </c>
      <c r="L143" s="18">
        <v>8.8000000000000007</v>
      </c>
      <c r="M143" s="18"/>
      <c r="N143" s="18">
        <v>54.842514250999997</v>
      </c>
      <c r="O143" s="18">
        <v>2.4320055000000003</v>
      </c>
      <c r="P143" s="19" t="s">
        <v>26</v>
      </c>
      <c r="Q143" s="14" t="s">
        <v>656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228</v>
      </c>
      <c r="D144" s="20" t="s">
        <v>230</v>
      </c>
      <c r="E144" s="16"/>
      <c r="F144" s="17">
        <v>6.53</v>
      </c>
      <c r="G144" s="17">
        <v>5.73</v>
      </c>
      <c r="H144" s="17">
        <v>4.9400000000000004</v>
      </c>
      <c r="I144" s="17"/>
      <c r="J144" s="17">
        <v>8.27</v>
      </c>
      <c r="K144" s="17">
        <v>9.85</v>
      </c>
      <c r="L144" s="17">
        <v>12.4</v>
      </c>
      <c r="M144" s="17"/>
      <c r="N144" s="17">
        <v>43.807323834000002</v>
      </c>
      <c r="O144" s="36">
        <v>101.82742816</v>
      </c>
      <c r="P144" s="20" t="s">
        <v>26</v>
      </c>
      <c r="Q144" s="15" t="s">
        <v>657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231</v>
      </c>
      <c r="D145" s="19" t="s">
        <v>232</v>
      </c>
      <c r="E145" s="16"/>
      <c r="F145" s="18">
        <v>19.41</v>
      </c>
      <c r="G145" s="18">
        <v>16.46</v>
      </c>
      <c r="H145" s="18">
        <v>13.52</v>
      </c>
      <c r="I145" s="17"/>
      <c r="J145" s="18">
        <v>20.059999999999999</v>
      </c>
      <c r="K145" s="18">
        <v>25.94</v>
      </c>
      <c r="L145" s="18">
        <v>35.46</v>
      </c>
      <c r="M145" s="18"/>
      <c r="N145" s="18">
        <v>39.036789538000001</v>
      </c>
      <c r="O145" s="18">
        <v>114.72903827</v>
      </c>
      <c r="P145" s="19" t="s">
        <v>17</v>
      </c>
      <c r="Q145" s="14" t="s">
        <v>658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466</v>
      </c>
      <c r="D146" s="20" t="s">
        <v>467</v>
      </c>
      <c r="E146" s="16"/>
      <c r="F146" s="17">
        <v>4.37</v>
      </c>
      <c r="G146" s="17">
        <v>3.92</v>
      </c>
      <c r="H146" s="17">
        <v>3.48</v>
      </c>
      <c r="I146" s="17"/>
      <c r="J146" s="17">
        <v>4.84</v>
      </c>
      <c r="K146" s="17">
        <v>5.72</v>
      </c>
      <c r="L146" s="17">
        <v>7.15</v>
      </c>
      <c r="M146" s="17"/>
      <c r="N146" s="17">
        <v>49.848560419999998</v>
      </c>
      <c r="O146" s="36">
        <v>1.5789460555999999</v>
      </c>
      <c r="P146" s="20" t="s">
        <v>26</v>
      </c>
      <c r="Q146" s="15" t="s">
        <v>659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233</v>
      </c>
      <c r="D147" s="19" t="s">
        <v>234</v>
      </c>
      <c r="E147" s="16"/>
      <c r="F147" s="18">
        <v>7.31</v>
      </c>
      <c r="G147" s="18">
        <v>5.67</v>
      </c>
      <c r="H147" s="18">
        <v>4.04</v>
      </c>
      <c r="I147" s="17"/>
      <c r="J147" s="18">
        <v>7.97</v>
      </c>
      <c r="K147" s="18">
        <v>11.23</v>
      </c>
      <c r="L147" s="18">
        <v>16.510000000000002</v>
      </c>
      <c r="M147" s="18"/>
      <c r="N147" s="18">
        <v>71.488432383000003</v>
      </c>
      <c r="O147" s="18">
        <v>41.110908278000004</v>
      </c>
      <c r="P147" s="19" t="s">
        <v>26</v>
      </c>
      <c r="Q147" s="14" t="s">
        <v>660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235</v>
      </c>
      <c r="D148" s="20" t="s">
        <v>236</v>
      </c>
      <c r="E148" s="16"/>
      <c r="F148" s="17">
        <v>115.62</v>
      </c>
      <c r="G148" s="17">
        <v>104.92</v>
      </c>
      <c r="H148" s="17">
        <v>94.23</v>
      </c>
      <c r="I148" s="17"/>
      <c r="J148" s="17">
        <v>119.24</v>
      </c>
      <c r="K148" s="17">
        <v>140.62</v>
      </c>
      <c r="L148" s="17">
        <v>175.22</v>
      </c>
      <c r="M148" s="17"/>
      <c r="N148" s="17">
        <v>71.432090595999995</v>
      </c>
      <c r="O148" s="36">
        <v>56.382355500999999</v>
      </c>
      <c r="P148" s="20" t="s">
        <v>26</v>
      </c>
      <c r="Q148" s="15" t="s">
        <v>661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237</v>
      </c>
      <c r="D149" s="19" t="s">
        <v>238</v>
      </c>
      <c r="E149" s="16"/>
      <c r="F149" s="18">
        <v>125.56</v>
      </c>
      <c r="G149" s="18">
        <v>109.54</v>
      </c>
      <c r="H149" s="18">
        <v>93.53</v>
      </c>
      <c r="I149" s="17"/>
      <c r="J149" s="18">
        <v>151.94</v>
      </c>
      <c r="K149" s="18">
        <v>183.96</v>
      </c>
      <c r="L149" s="18">
        <v>235.79</v>
      </c>
      <c r="M149" s="18"/>
      <c r="N149" s="18">
        <v>73.811941257000001</v>
      </c>
      <c r="O149" s="18">
        <v>17.205055406</v>
      </c>
      <c r="P149" s="19" t="s">
        <v>26</v>
      </c>
      <c r="Q149" s="14" t="s">
        <v>662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239</v>
      </c>
      <c r="D150" s="20" t="s">
        <v>240</v>
      </c>
      <c r="E150" s="16"/>
      <c r="F150" s="17">
        <v>28.91</v>
      </c>
      <c r="G150" s="17">
        <v>27.33</v>
      </c>
      <c r="H150" s="17">
        <v>25.75</v>
      </c>
      <c r="I150" s="17"/>
      <c r="J150" s="17">
        <v>29.86</v>
      </c>
      <c r="K150" s="17">
        <v>33.01</v>
      </c>
      <c r="L150" s="17">
        <v>38.119999999999997</v>
      </c>
      <c r="M150" s="17"/>
      <c r="N150" s="17">
        <v>62.245313938999999</v>
      </c>
      <c r="O150" s="36">
        <v>10.028769722</v>
      </c>
      <c r="P150" s="20" t="s">
        <v>26</v>
      </c>
      <c r="Q150" s="15" t="s">
        <v>663</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241</v>
      </c>
      <c r="D151" s="19" t="s">
        <v>242</v>
      </c>
      <c r="E151" s="16"/>
      <c r="F151" s="18">
        <v>103.9</v>
      </c>
      <c r="G151" s="18">
        <v>96.02</v>
      </c>
      <c r="H151" s="18">
        <v>88.14</v>
      </c>
      <c r="I151" s="17"/>
      <c r="J151" s="18">
        <v>110.25</v>
      </c>
      <c r="K151" s="18">
        <v>126</v>
      </c>
      <c r="L151" s="18">
        <v>151.49</v>
      </c>
      <c r="M151" s="18"/>
      <c r="N151" s="18">
        <v>80.524965111</v>
      </c>
      <c r="O151" s="18">
        <v>17.994345627999998</v>
      </c>
      <c r="P151" s="19" t="s">
        <v>26</v>
      </c>
      <c r="Q151" s="14" t="s">
        <v>664</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243</v>
      </c>
      <c r="D152" s="20" t="s">
        <v>244</v>
      </c>
      <c r="E152" s="16"/>
      <c r="F152" s="17">
        <v>32.630000000000003</v>
      </c>
      <c r="G152" s="17">
        <v>27.16</v>
      </c>
      <c r="H152" s="17">
        <v>21.7</v>
      </c>
      <c r="I152" s="17"/>
      <c r="J152" s="17">
        <v>37</v>
      </c>
      <c r="K152" s="17">
        <v>47.92</v>
      </c>
      <c r="L152" s="17">
        <v>65.59</v>
      </c>
      <c r="M152" s="17"/>
      <c r="N152" s="17">
        <v>68.142464129000004</v>
      </c>
      <c r="O152" s="36">
        <v>35.194791552000005</v>
      </c>
      <c r="P152" s="20" t="s">
        <v>26</v>
      </c>
      <c r="Q152" s="15" t="s">
        <v>665</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245</v>
      </c>
      <c r="D153" s="19" t="s">
        <v>246</v>
      </c>
      <c r="E153" s="16"/>
      <c r="F153" s="18">
        <v>10.36</v>
      </c>
      <c r="G153" s="18">
        <v>9.57</v>
      </c>
      <c r="H153" s="18">
        <v>8.7799999999999994</v>
      </c>
      <c r="I153" s="17"/>
      <c r="J153" s="18">
        <v>10.61</v>
      </c>
      <c r="K153" s="18">
        <v>12.18</v>
      </c>
      <c r="L153" s="18">
        <v>14.74</v>
      </c>
      <c r="M153" s="18"/>
      <c r="N153" s="18">
        <v>72.998799536999996</v>
      </c>
      <c r="O153" s="18">
        <v>6.6891005555999996</v>
      </c>
      <c r="P153" s="19" t="s">
        <v>26</v>
      </c>
      <c r="Q153" s="14" t="s">
        <v>666</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247</v>
      </c>
      <c r="D154" s="20" t="s">
        <v>248</v>
      </c>
      <c r="E154" s="16"/>
      <c r="F154" s="17">
        <v>4.93</v>
      </c>
      <c r="G154" s="17">
        <v>3.83</v>
      </c>
      <c r="H154" s="17">
        <v>2.74</v>
      </c>
      <c r="I154" s="17"/>
      <c r="J154" s="17">
        <v>5.2</v>
      </c>
      <c r="K154" s="17">
        <v>7.38</v>
      </c>
      <c r="L154" s="17">
        <v>10.93</v>
      </c>
      <c r="M154" s="17"/>
      <c r="N154" s="17">
        <v>31.920348442000002</v>
      </c>
      <c r="O154" s="36">
        <v>136.13491456</v>
      </c>
      <c r="P154" s="20" t="s">
        <v>17</v>
      </c>
      <c r="Q154" s="15" t="s">
        <v>667</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249</v>
      </c>
      <c r="D155" s="19" t="s">
        <v>250</v>
      </c>
      <c r="E155" s="16"/>
      <c r="F155" s="18">
        <v>3.99</v>
      </c>
      <c r="G155" s="18">
        <v>3.52</v>
      </c>
      <c r="H155" s="18">
        <v>3.06</v>
      </c>
      <c r="I155" s="17"/>
      <c r="J155" s="18">
        <v>4.21</v>
      </c>
      <c r="K155" s="18">
        <v>5.13</v>
      </c>
      <c r="L155" s="18">
        <v>6.64</v>
      </c>
      <c r="M155" s="18"/>
      <c r="N155" s="18">
        <v>64.661407045000004</v>
      </c>
      <c r="O155" s="18">
        <v>3.2693375555999999</v>
      </c>
      <c r="P155" s="19" t="s">
        <v>26</v>
      </c>
      <c r="Q155" s="14" t="s">
        <v>668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459</v>
      </c>
      <c r="D156" s="20" t="s">
        <v>460</v>
      </c>
      <c r="E156" s="16"/>
      <c r="F156" s="17">
        <v>12.91</v>
      </c>
      <c r="G156" s="17">
        <v>11.63</v>
      </c>
      <c r="H156" s="17">
        <v>10.36</v>
      </c>
      <c r="I156" s="17"/>
      <c r="J156" s="17">
        <v>13.98</v>
      </c>
      <c r="K156" s="17">
        <v>16.52</v>
      </c>
      <c r="L156" s="17">
        <v>20.64</v>
      </c>
      <c r="M156" s="17"/>
      <c r="N156" s="17">
        <v>49.957305980999998</v>
      </c>
      <c r="O156" s="36">
        <v>146.44384805999999</v>
      </c>
      <c r="P156" s="20" t="s">
        <v>26</v>
      </c>
      <c r="Q156" s="15" t="s">
        <v>669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251</v>
      </c>
      <c r="D157" s="19" t="s">
        <v>252</v>
      </c>
      <c r="E157" s="16"/>
      <c r="F157" s="18">
        <v>15.68</v>
      </c>
      <c r="G157" s="18">
        <v>13.61</v>
      </c>
      <c r="H157" s="18">
        <v>11.55</v>
      </c>
      <c r="I157" s="17"/>
      <c r="J157" s="18">
        <v>16.739999999999998</v>
      </c>
      <c r="K157" s="18">
        <v>20.86</v>
      </c>
      <c r="L157" s="18">
        <v>27.53</v>
      </c>
      <c r="M157" s="18"/>
      <c r="N157" s="18">
        <v>50.985720366999999</v>
      </c>
      <c r="O157" s="18">
        <v>7.0158858889000006</v>
      </c>
      <c r="P157" s="19" t="s">
        <v>26</v>
      </c>
      <c r="Q157" s="14" t="s">
        <v>670</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253</v>
      </c>
      <c r="D158" s="20" t="s">
        <v>254</v>
      </c>
      <c r="E158" s="16"/>
      <c r="F158" s="17">
        <v>6.43</v>
      </c>
      <c r="G158" s="17">
        <v>5.05</v>
      </c>
      <c r="H158" s="17">
        <v>3.67</v>
      </c>
      <c r="I158" s="17"/>
      <c r="J158" s="17">
        <v>7.74</v>
      </c>
      <c r="K158" s="17">
        <v>10.49</v>
      </c>
      <c r="L158" s="17">
        <v>14.94</v>
      </c>
      <c r="M158" s="17"/>
      <c r="N158" s="17">
        <v>49.141760589</v>
      </c>
      <c r="O158" s="36">
        <v>45.182871943999999</v>
      </c>
      <c r="P158" s="20" t="s">
        <v>26</v>
      </c>
      <c r="Q158" s="15" t="s">
        <v>671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255</v>
      </c>
      <c r="D159" s="19" t="s">
        <v>256</v>
      </c>
      <c r="E159" s="16"/>
      <c r="F159" s="18">
        <v>5.26</v>
      </c>
      <c r="G159" s="18">
        <v>4.67</v>
      </c>
      <c r="H159" s="18">
        <v>4.08</v>
      </c>
      <c r="I159" s="17"/>
      <c r="J159" s="18">
        <v>5.61</v>
      </c>
      <c r="K159" s="18">
        <v>6.78</v>
      </c>
      <c r="L159" s="18">
        <v>8.68</v>
      </c>
      <c r="M159" s="18"/>
      <c r="N159" s="18">
        <v>39.13599645</v>
      </c>
      <c r="O159" s="18">
        <v>81.602510999999993</v>
      </c>
      <c r="P159" s="19" t="s">
        <v>17</v>
      </c>
      <c r="Q159" s="14" t="s">
        <v>672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429</v>
      </c>
      <c r="D160" s="20" t="s">
        <v>430</v>
      </c>
      <c r="E160" s="16"/>
      <c r="F160" s="17">
        <v>1.25</v>
      </c>
      <c r="G160" s="17">
        <v>1.1399999999999999</v>
      </c>
      <c r="H160" s="17">
        <v>1.04</v>
      </c>
      <c r="I160" s="17"/>
      <c r="J160" s="17">
        <v>1.4</v>
      </c>
      <c r="K160" s="17">
        <v>1.6</v>
      </c>
      <c r="L160" s="17">
        <v>1.93</v>
      </c>
      <c r="M160" s="17"/>
      <c r="N160" s="17">
        <v>53.394219190000001</v>
      </c>
      <c r="O160" s="36">
        <v>2.0059341111000002</v>
      </c>
      <c r="P160" s="20" t="s">
        <v>26</v>
      </c>
      <c r="Q160" s="15" t="s">
        <v>673</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257</v>
      </c>
      <c r="D161" s="19" t="s">
        <v>258</v>
      </c>
      <c r="E161" s="16"/>
      <c r="F161" s="18">
        <v>25.2</v>
      </c>
      <c r="G161" s="18">
        <v>23.15</v>
      </c>
      <c r="H161" s="18">
        <v>21.11</v>
      </c>
      <c r="I161" s="17"/>
      <c r="J161" s="18">
        <v>26.35</v>
      </c>
      <c r="K161" s="18">
        <v>30.43</v>
      </c>
      <c r="L161" s="18">
        <v>37.04</v>
      </c>
      <c r="M161" s="18"/>
      <c r="N161" s="18">
        <v>54.34758944</v>
      </c>
      <c r="O161" s="18">
        <v>120.21060455</v>
      </c>
      <c r="P161" s="19" t="s">
        <v>26</v>
      </c>
      <c r="Q161" s="14" t="s">
        <v>674</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259</v>
      </c>
      <c r="D162" s="20" t="s">
        <v>260</v>
      </c>
      <c r="E162" s="16"/>
      <c r="F162" s="17">
        <v>21.72</v>
      </c>
      <c r="G162" s="17">
        <v>20</v>
      </c>
      <c r="H162" s="17">
        <v>18.28</v>
      </c>
      <c r="I162" s="17"/>
      <c r="J162" s="17">
        <v>23.16</v>
      </c>
      <c r="K162" s="17">
        <v>26.59</v>
      </c>
      <c r="L162" s="17">
        <v>32.15</v>
      </c>
      <c r="M162" s="17"/>
      <c r="N162" s="17">
        <v>52.363984025000001</v>
      </c>
      <c r="O162" s="36">
        <v>31.019161778000001</v>
      </c>
      <c r="P162" s="20" t="s">
        <v>26</v>
      </c>
      <c r="Q162" s="15" t="s">
        <v>675</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261</v>
      </c>
      <c r="D163" s="19" t="s">
        <v>262</v>
      </c>
      <c r="E163" s="16"/>
      <c r="F163" s="18">
        <v>125.19</v>
      </c>
      <c r="G163" s="18">
        <v>113.79</v>
      </c>
      <c r="H163" s="18">
        <v>102.4</v>
      </c>
      <c r="I163" s="17"/>
      <c r="J163" s="18">
        <v>133.68</v>
      </c>
      <c r="K163" s="18">
        <v>156.46</v>
      </c>
      <c r="L163" s="18">
        <v>193.33</v>
      </c>
      <c r="M163" s="18"/>
      <c r="N163" s="18">
        <v>53.706424099000003</v>
      </c>
      <c r="O163" s="18">
        <v>6.7327572655000001</v>
      </c>
      <c r="P163" s="19" t="s">
        <v>26</v>
      </c>
      <c r="Q163" s="14" t="s">
        <v>676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472</v>
      </c>
      <c r="D164" s="20" t="s">
        <v>473</v>
      </c>
      <c r="E164" s="16"/>
      <c r="F164" s="17">
        <v>34.99</v>
      </c>
      <c r="G164" s="17">
        <v>29.61</v>
      </c>
      <c r="H164" s="17">
        <v>24.23</v>
      </c>
      <c r="I164" s="17"/>
      <c r="J164" s="17">
        <v>47.47</v>
      </c>
      <c r="K164" s="17">
        <v>58.22</v>
      </c>
      <c r="L164" s="17">
        <v>75.62</v>
      </c>
      <c r="M164" s="17"/>
      <c r="N164" s="17">
        <v>68.331859961000006</v>
      </c>
      <c r="O164" s="36">
        <v>1.6280099000000001</v>
      </c>
      <c r="P164" s="20" t="s">
        <v>26</v>
      </c>
      <c r="Q164" s="15" t="s">
        <v>677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263</v>
      </c>
      <c r="D165" s="19" t="s">
        <v>264</v>
      </c>
      <c r="E165" s="16"/>
      <c r="F165" s="18">
        <v>12.12</v>
      </c>
      <c r="G165" s="18">
        <v>10.66</v>
      </c>
      <c r="H165" s="18">
        <v>9.1999999999999993</v>
      </c>
      <c r="I165" s="17"/>
      <c r="J165" s="18">
        <v>13.45</v>
      </c>
      <c r="K165" s="18">
        <v>16.36</v>
      </c>
      <c r="L165" s="18">
        <v>21.08</v>
      </c>
      <c r="M165" s="18"/>
      <c r="N165" s="18">
        <v>81.330077137000004</v>
      </c>
      <c r="O165" s="18">
        <v>20.793813522000001</v>
      </c>
      <c r="P165" s="19" t="s">
        <v>26</v>
      </c>
      <c r="Q165" s="14" t="s">
        <v>678</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265</v>
      </c>
      <c r="D166" s="20" t="s">
        <v>266</v>
      </c>
      <c r="E166" s="16"/>
      <c r="F166" s="17">
        <v>14.24</v>
      </c>
      <c r="G166" s="17">
        <v>11.52</v>
      </c>
      <c r="H166" s="17">
        <v>8.8000000000000007</v>
      </c>
      <c r="I166" s="17"/>
      <c r="J166" s="17">
        <v>19.46</v>
      </c>
      <c r="K166" s="17">
        <v>24.89</v>
      </c>
      <c r="L166" s="17">
        <v>33.69</v>
      </c>
      <c r="M166" s="17"/>
      <c r="N166" s="17">
        <v>70.258006988999995</v>
      </c>
      <c r="O166" s="36">
        <v>126.4486196</v>
      </c>
      <c r="P166" s="20" t="s">
        <v>26</v>
      </c>
      <c r="Q166" s="15" t="s">
        <v>679</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267</v>
      </c>
      <c r="D167" s="19" t="s">
        <v>268</v>
      </c>
      <c r="E167" s="16"/>
      <c r="F167" s="18">
        <v>5.56</v>
      </c>
      <c r="G167" s="18">
        <v>5.22</v>
      </c>
      <c r="H167" s="18">
        <v>4.8899999999999997</v>
      </c>
      <c r="I167" s="17"/>
      <c r="J167" s="18">
        <v>5.92</v>
      </c>
      <c r="K167" s="18">
        <v>6.58</v>
      </c>
      <c r="L167" s="18">
        <v>7.65</v>
      </c>
      <c r="M167" s="18"/>
      <c r="N167" s="18">
        <v>60.894796526999997</v>
      </c>
      <c r="O167" s="18">
        <v>1.9593018333000001</v>
      </c>
      <c r="P167" s="19" t="s">
        <v>26</v>
      </c>
      <c r="Q167" s="14" t="s">
        <v>680</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269</v>
      </c>
      <c r="D168" s="20" t="s">
        <v>270</v>
      </c>
      <c r="E168" s="16"/>
      <c r="F168" s="17">
        <v>10.59</v>
      </c>
      <c r="G168" s="17">
        <v>10.050000000000001</v>
      </c>
      <c r="H168" s="17">
        <v>9.51</v>
      </c>
      <c r="I168" s="17"/>
      <c r="J168" s="17">
        <v>11.59</v>
      </c>
      <c r="K168" s="17">
        <v>12.66</v>
      </c>
      <c r="L168" s="17">
        <v>14.39</v>
      </c>
      <c r="M168" s="17"/>
      <c r="N168" s="17">
        <v>59.515600909</v>
      </c>
      <c r="O168" s="36">
        <v>26.627326888999999</v>
      </c>
      <c r="P168" s="20" t="s">
        <v>26</v>
      </c>
      <c r="Q168" s="15" t="s">
        <v>681</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271</v>
      </c>
      <c r="D169" s="19" t="s">
        <v>272</v>
      </c>
      <c r="E169" s="16"/>
      <c r="F169" s="18">
        <v>0.64</v>
      </c>
      <c r="G169" s="18">
        <v>0.26</v>
      </c>
      <c r="H169" s="18">
        <v>-0.1</v>
      </c>
      <c r="I169" s="17"/>
      <c r="J169" s="18">
        <v>1.67</v>
      </c>
      <c r="K169" s="18">
        <v>2.41</v>
      </c>
      <c r="L169" s="18">
        <v>3.62</v>
      </c>
      <c r="M169" s="18"/>
      <c r="N169" s="18">
        <v>47.696614414999999</v>
      </c>
      <c r="O169" s="18">
        <v>5.2780624443999997</v>
      </c>
      <c r="P169" s="19" t="s">
        <v>26</v>
      </c>
      <c r="Q169" s="14" t="s">
        <v>682</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273</v>
      </c>
      <c r="D170" s="20" t="s">
        <v>274</v>
      </c>
      <c r="E170" s="16"/>
      <c r="F170" s="17" t="s">
        <v>41</v>
      </c>
      <c r="G170" s="17" t="s">
        <v>41</v>
      </c>
      <c r="H170" s="17" t="s">
        <v>41</v>
      </c>
      <c r="I170" s="17"/>
      <c r="J170" s="17" t="s">
        <v>41</v>
      </c>
      <c r="K170" s="17" t="s">
        <v>41</v>
      </c>
      <c r="L170" s="17" t="s">
        <v>41</v>
      </c>
      <c r="M170" s="17"/>
      <c r="N170" s="17" t="s">
        <v>41</v>
      </c>
      <c r="O170" s="36" t="s">
        <v>41</v>
      </c>
      <c r="P170" s="20" t="s">
        <v>41</v>
      </c>
      <c r="Q170" s="15" t="s">
        <v>42</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275</v>
      </c>
      <c r="D171" s="19" t="s">
        <v>276</v>
      </c>
      <c r="E171" s="16"/>
      <c r="F171" s="18">
        <v>47.6</v>
      </c>
      <c r="G171" s="18">
        <v>43.3</v>
      </c>
      <c r="H171" s="18">
        <v>39</v>
      </c>
      <c r="I171" s="17"/>
      <c r="J171" s="18">
        <v>49.94</v>
      </c>
      <c r="K171" s="18">
        <v>58.53</v>
      </c>
      <c r="L171" s="18">
        <v>72.430000000000007</v>
      </c>
      <c r="M171" s="18"/>
      <c r="N171" s="18">
        <v>67.688691700999996</v>
      </c>
      <c r="O171" s="18">
        <v>34.039774167000004</v>
      </c>
      <c r="P171" s="19" t="s">
        <v>26</v>
      </c>
      <c r="Q171" s="14" t="s">
        <v>683</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277</v>
      </c>
      <c r="D172" s="20" t="s">
        <v>278</v>
      </c>
      <c r="E172" s="16"/>
      <c r="F172" s="17">
        <v>3.01</v>
      </c>
      <c r="G172" s="17">
        <v>2.2000000000000002</v>
      </c>
      <c r="H172" s="17">
        <v>1.4</v>
      </c>
      <c r="I172" s="17"/>
      <c r="J172" s="17">
        <v>3.16</v>
      </c>
      <c r="K172" s="17">
        <v>4.76</v>
      </c>
      <c r="L172" s="17">
        <v>7.36</v>
      </c>
      <c r="M172" s="17"/>
      <c r="N172" s="17">
        <v>35.384691910999997</v>
      </c>
      <c r="O172" s="36">
        <v>88.83578566700001</v>
      </c>
      <c r="P172" s="20" t="s">
        <v>17</v>
      </c>
      <c r="Q172" s="15" t="s">
        <v>684</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279</v>
      </c>
      <c r="D173" s="19" t="s">
        <v>280</v>
      </c>
      <c r="E173" s="16"/>
      <c r="F173" s="18">
        <v>3.24</v>
      </c>
      <c r="G173" s="18">
        <v>2.96</v>
      </c>
      <c r="H173" s="18">
        <v>2.68</v>
      </c>
      <c r="I173" s="17"/>
      <c r="J173" s="18">
        <v>3.5</v>
      </c>
      <c r="K173" s="18">
        <v>4.05</v>
      </c>
      <c r="L173" s="18">
        <v>4.95</v>
      </c>
      <c r="M173" s="18"/>
      <c r="N173" s="18">
        <v>43.744213479000003</v>
      </c>
      <c r="O173" s="18">
        <v>2.9132254444000001</v>
      </c>
      <c r="P173" s="19" t="s">
        <v>17</v>
      </c>
      <c r="Q173" s="14" t="s">
        <v>685</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281</v>
      </c>
      <c r="D174" s="20" t="s">
        <v>282</v>
      </c>
      <c r="E174" s="16"/>
      <c r="F174" s="17">
        <v>218.28</v>
      </c>
      <c r="G174" s="17">
        <v>184.64</v>
      </c>
      <c r="H174" s="17">
        <v>151.01</v>
      </c>
      <c r="I174" s="17"/>
      <c r="J174" s="17">
        <v>238.15</v>
      </c>
      <c r="K174" s="17">
        <v>305.41000000000003</v>
      </c>
      <c r="L174" s="17">
        <v>414.26</v>
      </c>
      <c r="M174" s="17"/>
      <c r="N174" s="17">
        <v>60.474578354999998</v>
      </c>
      <c r="O174" s="36">
        <v>5.5384115278000001</v>
      </c>
      <c r="P174" s="20" t="s">
        <v>26</v>
      </c>
      <c r="Q174" s="15" t="s">
        <v>686</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506</v>
      </c>
      <c r="D175" s="19" t="s">
        <v>507</v>
      </c>
      <c r="E175" s="16"/>
      <c r="F175" s="18">
        <v>65</v>
      </c>
      <c r="G175" s="18">
        <v>57.51</v>
      </c>
      <c r="H175" s="18">
        <v>50.03</v>
      </c>
      <c r="I175" s="17"/>
      <c r="J175" s="18">
        <v>75.81</v>
      </c>
      <c r="K175" s="18">
        <v>90.77</v>
      </c>
      <c r="L175" s="18">
        <v>114.98</v>
      </c>
      <c r="M175" s="18"/>
      <c r="N175" s="18">
        <v>74.321567485000003</v>
      </c>
      <c r="O175" s="18">
        <v>1.7933846672</v>
      </c>
      <c r="P175" s="19" t="s">
        <v>26</v>
      </c>
      <c r="Q175" s="14" t="s">
        <v>687</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283</v>
      </c>
      <c r="D176" s="20" t="s">
        <v>284</v>
      </c>
      <c r="E176" s="16"/>
      <c r="F176" s="17">
        <v>33.979999999999997</v>
      </c>
      <c r="G176" s="17">
        <v>30.9</v>
      </c>
      <c r="H176" s="17">
        <v>27.83</v>
      </c>
      <c r="I176" s="17"/>
      <c r="J176" s="17">
        <v>41.71</v>
      </c>
      <c r="K176" s="17">
        <v>47.85</v>
      </c>
      <c r="L176" s="17">
        <v>57.81</v>
      </c>
      <c r="M176" s="17"/>
      <c r="N176" s="17">
        <v>60.431200105000002</v>
      </c>
      <c r="O176" s="36">
        <v>403.03799972000002</v>
      </c>
      <c r="P176" s="20" t="s">
        <v>26</v>
      </c>
      <c r="Q176" s="15" t="s">
        <v>688</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283</v>
      </c>
      <c r="D177" s="19" t="s">
        <v>285</v>
      </c>
      <c r="E177" s="16"/>
      <c r="F177" s="18">
        <v>31.65</v>
      </c>
      <c r="G177" s="18">
        <v>29.15</v>
      </c>
      <c r="H177" s="18">
        <v>26.65</v>
      </c>
      <c r="I177" s="17"/>
      <c r="J177" s="18">
        <v>37.74</v>
      </c>
      <c r="K177" s="18">
        <v>42.73</v>
      </c>
      <c r="L177" s="18">
        <v>50.81</v>
      </c>
      <c r="M177" s="18"/>
      <c r="N177" s="18">
        <v>58.807574764999998</v>
      </c>
      <c r="O177" s="18">
        <v>1499.6502416999999</v>
      </c>
      <c r="P177" s="19" t="s">
        <v>26</v>
      </c>
      <c r="Q177" s="14" t="s">
        <v>689</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427</v>
      </c>
      <c r="D178" s="20" t="s">
        <v>287</v>
      </c>
      <c r="E178" s="16"/>
      <c r="F178" s="17">
        <v>14.58</v>
      </c>
      <c r="G178" s="17">
        <v>13.18</v>
      </c>
      <c r="H178" s="17">
        <v>11.79</v>
      </c>
      <c r="I178" s="17"/>
      <c r="J178" s="17">
        <v>17.14</v>
      </c>
      <c r="K178" s="17">
        <v>19.920000000000002</v>
      </c>
      <c r="L178" s="17">
        <v>24.43</v>
      </c>
      <c r="M178" s="17"/>
      <c r="N178" s="17">
        <v>64.839030316999995</v>
      </c>
      <c r="O178" s="36">
        <v>55.644997332999999</v>
      </c>
      <c r="P178" s="20" t="s">
        <v>26</v>
      </c>
      <c r="Q178" s="15" t="s">
        <v>690</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288</v>
      </c>
      <c r="D179" s="19" t="s">
        <v>289</v>
      </c>
      <c r="E179" s="16"/>
      <c r="F179" s="18">
        <v>37.9</v>
      </c>
      <c r="G179" s="18">
        <v>34.49</v>
      </c>
      <c r="H179" s="18">
        <v>31.08</v>
      </c>
      <c r="I179" s="17"/>
      <c r="J179" s="18">
        <v>43.71</v>
      </c>
      <c r="K179" s="18">
        <v>50.52</v>
      </c>
      <c r="L179" s="18">
        <v>61.55</v>
      </c>
      <c r="M179" s="18"/>
      <c r="N179" s="18">
        <v>64.904376522999996</v>
      </c>
      <c r="O179" s="18">
        <v>495.85134555999997</v>
      </c>
      <c r="P179" s="19" t="s">
        <v>26</v>
      </c>
      <c r="Q179" s="14" t="s">
        <v>691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440</v>
      </c>
      <c r="D180" s="20" t="s">
        <v>290</v>
      </c>
      <c r="E180" s="16"/>
      <c r="F180" s="17">
        <v>3.98</v>
      </c>
      <c r="G180" s="17">
        <v>3.56</v>
      </c>
      <c r="H180" s="17">
        <v>3.14</v>
      </c>
      <c r="I180" s="17"/>
      <c r="J180" s="17">
        <v>4.1100000000000003</v>
      </c>
      <c r="K180" s="17">
        <v>4.9400000000000004</v>
      </c>
      <c r="L180" s="17">
        <v>6.29</v>
      </c>
      <c r="M180" s="17"/>
      <c r="N180" s="17">
        <v>38.376552451999999</v>
      </c>
      <c r="O180" s="36">
        <v>25.288250333000001</v>
      </c>
      <c r="P180" s="20" t="s">
        <v>17</v>
      </c>
      <c r="Q180" s="15" t="s">
        <v>692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693</v>
      </c>
      <c r="D181" s="19" t="s">
        <v>694</v>
      </c>
      <c r="E181" s="16"/>
      <c r="F181" s="18">
        <v>5.0199999999999996</v>
      </c>
      <c r="G181" s="18">
        <v>4.67</v>
      </c>
      <c r="H181" s="18">
        <v>4.33</v>
      </c>
      <c r="I181" s="17"/>
      <c r="J181" s="18">
        <v>5.22</v>
      </c>
      <c r="K181" s="18">
        <v>5.9</v>
      </c>
      <c r="L181" s="18">
        <v>7</v>
      </c>
      <c r="M181" s="18"/>
      <c r="N181" s="18">
        <v>68.754090027000004</v>
      </c>
      <c r="O181" s="18">
        <v>1.8157379444000001</v>
      </c>
      <c r="P181" s="19" t="s">
        <v>26</v>
      </c>
      <c r="Q181" s="14" t="s">
        <v>695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428</v>
      </c>
      <c r="D182" s="20" t="s">
        <v>291</v>
      </c>
      <c r="E182" s="16"/>
      <c r="F182" s="17">
        <v>12.66</v>
      </c>
      <c r="G182" s="17">
        <v>10.86</v>
      </c>
      <c r="H182" s="17">
        <v>9.06</v>
      </c>
      <c r="I182" s="17"/>
      <c r="J182" s="17">
        <v>13.62</v>
      </c>
      <c r="K182" s="17">
        <v>17.21</v>
      </c>
      <c r="L182" s="17">
        <v>23.02</v>
      </c>
      <c r="M182" s="17"/>
      <c r="N182" s="17">
        <v>66.640334859999996</v>
      </c>
      <c r="O182" s="36">
        <v>12.900799277000001</v>
      </c>
      <c r="P182" s="20" t="s">
        <v>26</v>
      </c>
      <c r="Q182" s="15" t="s">
        <v>696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292</v>
      </c>
      <c r="D183" s="19" t="s">
        <v>293</v>
      </c>
      <c r="E183" s="16"/>
      <c r="F183" s="18">
        <v>45</v>
      </c>
      <c r="G183" s="18">
        <v>41.11</v>
      </c>
      <c r="H183" s="18">
        <v>37.22</v>
      </c>
      <c r="I183" s="17"/>
      <c r="J183" s="18">
        <v>47.46</v>
      </c>
      <c r="K183" s="18">
        <v>55.23</v>
      </c>
      <c r="L183" s="18">
        <v>67.819999999999993</v>
      </c>
      <c r="M183" s="18"/>
      <c r="N183" s="18">
        <v>69.581140988000001</v>
      </c>
      <c r="O183" s="18">
        <v>65.743246111000005</v>
      </c>
      <c r="P183" s="19" t="s">
        <v>26</v>
      </c>
      <c r="Q183" s="14" t="s">
        <v>697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439</v>
      </c>
      <c r="D184" s="20" t="s">
        <v>294</v>
      </c>
      <c r="E184" s="16"/>
      <c r="F184" s="17">
        <v>5.49</v>
      </c>
      <c r="G184" s="17">
        <v>5</v>
      </c>
      <c r="H184" s="17">
        <v>4.5199999999999996</v>
      </c>
      <c r="I184" s="17"/>
      <c r="J184" s="17">
        <v>6.05</v>
      </c>
      <c r="K184" s="17">
        <v>7.01</v>
      </c>
      <c r="L184" s="17">
        <v>8.58</v>
      </c>
      <c r="M184" s="17"/>
      <c r="N184" s="17">
        <v>59.594569045</v>
      </c>
      <c r="O184" s="36">
        <v>6.8562533888999999</v>
      </c>
      <c r="P184" s="20" t="s">
        <v>26</v>
      </c>
      <c r="Q184" s="15" t="s">
        <v>698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441</v>
      </c>
      <c r="D185" s="19" t="s">
        <v>295</v>
      </c>
      <c r="E185" s="16"/>
      <c r="F185" s="18">
        <v>16.079999999999998</v>
      </c>
      <c r="G185" s="18">
        <v>14.5</v>
      </c>
      <c r="H185" s="18">
        <v>12.92</v>
      </c>
      <c r="I185" s="17"/>
      <c r="J185" s="18">
        <v>16.7</v>
      </c>
      <c r="K185" s="18">
        <v>19.850000000000001</v>
      </c>
      <c r="L185" s="18">
        <v>24.95</v>
      </c>
      <c r="M185" s="18"/>
      <c r="N185" s="18">
        <v>38.590082066999997</v>
      </c>
      <c r="O185" s="18">
        <v>4.3238591667000001</v>
      </c>
      <c r="P185" s="19" t="s">
        <v>17</v>
      </c>
      <c r="Q185" s="14" t="s">
        <v>699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445</v>
      </c>
      <c r="D186" s="20" t="s">
        <v>446</v>
      </c>
      <c r="E186" s="16"/>
      <c r="F186" s="17">
        <v>7.63</v>
      </c>
      <c r="G186" s="17">
        <v>6.92</v>
      </c>
      <c r="H186" s="17">
        <v>6.22</v>
      </c>
      <c r="I186" s="17"/>
      <c r="J186" s="17">
        <v>8.2200000000000006</v>
      </c>
      <c r="K186" s="17">
        <v>9.6199999999999992</v>
      </c>
      <c r="L186" s="17">
        <v>11.9</v>
      </c>
      <c r="M186" s="17"/>
      <c r="N186" s="17">
        <v>55.300161688999999</v>
      </c>
      <c r="O186" s="36">
        <v>2.0084821666999999</v>
      </c>
      <c r="P186" s="20" t="s">
        <v>26</v>
      </c>
      <c r="Q186" s="15" t="s">
        <v>700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461</v>
      </c>
      <c r="D187" s="19" t="s">
        <v>296</v>
      </c>
      <c r="E187" s="16"/>
      <c r="F187" s="18">
        <v>1.98</v>
      </c>
      <c r="G187" s="18">
        <v>1.72</v>
      </c>
      <c r="H187" s="18">
        <v>1.47</v>
      </c>
      <c r="I187" s="17"/>
      <c r="J187" s="18">
        <v>2.09</v>
      </c>
      <c r="K187" s="18">
        <v>2.59</v>
      </c>
      <c r="L187" s="18">
        <v>3.41</v>
      </c>
      <c r="M187" s="18"/>
      <c r="N187" s="18">
        <v>50.23956433</v>
      </c>
      <c r="O187" s="18">
        <v>5.0445373333000001</v>
      </c>
      <c r="P187" s="19" t="s">
        <v>17</v>
      </c>
      <c r="Q187" s="14" t="s">
        <v>701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297</v>
      </c>
      <c r="D188" s="20" t="s">
        <v>298</v>
      </c>
      <c r="E188" s="16"/>
      <c r="F188" s="17">
        <v>2.88</v>
      </c>
      <c r="G188" s="17">
        <v>2.42</v>
      </c>
      <c r="H188" s="17">
        <v>1.97</v>
      </c>
      <c r="I188" s="17"/>
      <c r="J188" s="17">
        <v>3.33</v>
      </c>
      <c r="K188" s="17">
        <v>4.2300000000000004</v>
      </c>
      <c r="L188" s="17">
        <v>5.69</v>
      </c>
      <c r="M188" s="17"/>
      <c r="N188" s="17">
        <v>76.219956523999997</v>
      </c>
      <c r="O188" s="36">
        <v>8.4344522777999984</v>
      </c>
      <c r="P188" s="20" t="s">
        <v>26</v>
      </c>
      <c r="Q188" s="15" t="s">
        <v>702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468</v>
      </c>
      <c r="D189" s="19" t="s">
        <v>299</v>
      </c>
      <c r="E189" s="16"/>
      <c r="F189" s="18">
        <v>15.23</v>
      </c>
      <c r="G189" s="18">
        <v>12.88</v>
      </c>
      <c r="H189" s="18">
        <v>10.53</v>
      </c>
      <c r="I189" s="17"/>
      <c r="J189" s="18">
        <v>16.059999999999999</v>
      </c>
      <c r="K189" s="18">
        <v>20.75</v>
      </c>
      <c r="L189" s="18">
        <v>28.34</v>
      </c>
      <c r="M189" s="18"/>
      <c r="N189" s="18">
        <v>23.871521903000001</v>
      </c>
      <c r="O189" s="18">
        <v>255.15041889</v>
      </c>
      <c r="P189" s="19" t="s">
        <v>17</v>
      </c>
      <c r="Q189" s="14" t="s">
        <v>703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286</v>
      </c>
      <c r="D190" s="20" t="s">
        <v>300</v>
      </c>
      <c r="E190" s="16"/>
      <c r="F190" s="17">
        <v>1.75</v>
      </c>
      <c r="G190" s="17">
        <v>1.56</v>
      </c>
      <c r="H190" s="17">
        <v>1.37</v>
      </c>
      <c r="I190" s="17"/>
      <c r="J190" s="17">
        <v>1.86</v>
      </c>
      <c r="K190" s="17">
        <v>2.23</v>
      </c>
      <c r="L190" s="17">
        <v>2.84</v>
      </c>
      <c r="M190" s="17"/>
      <c r="N190" s="17">
        <v>48.664571926999997</v>
      </c>
      <c r="O190" s="36">
        <v>21.667364278000001</v>
      </c>
      <c r="P190" s="20" t="s">
        <v>17</v>
      </c>
      <c r="Q190" s="15" t="s">
        <v>704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442</v>
      </c>
      <c r="D191" s="19" t="s">
        <v>301</v>
      </c>
      <c r="E191" s="16"/>
      <c r="F191" s="18">
        <v>7.96</v>
      </c>
      <c r="G191" s="18">
        <v>7.33</v>
      </c>
      <c r="H191" s="18">
        <v>6.7</v>
      </c>
      <c r="I191" s="17"/>
      <c r="J191" s="18">
        <v>8.49</v>
      </c>
      <c r="K191" s="18">
        <v>9.74</v>
      </c>
      <c r="L191" s="18">
        <v>11.77</v>
      </c>
      <c r="M191" s="18"/>
      <c r="N191" s="18">
        <v>27.076704004</v>
      </c>
      <c r="O191" s="18">
        <v>34.479810389000001</v>
      </c>
      <c r="P191" s="19" t="s">
        <v>17</v>
      </c>
      <c r="Q191" s="14" t="s">
        <v>705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493</v>
      </c>
      <c r="D192" s="20" t="s">
        <v>508</v>
      </c>
      <c r="E192" s="16"/>
      <c r="F192" s="17">
        <v>3.05</v>
      </c>
      <c r="G192" s="17">
        <v>2.19</v>
      </c>
      <c r="H192" s="17">
        <v>1.33</v>
      </c>
      <c r="I192" s="17"/>
      <c r="J192" s="17">
        <v>5.23</v>
      </c>
      <c r="K192" s="17">
        <v>6.94</v>
      </c>
      <c r="L192" s="17">
        <v>9.7100000000000009</v>
      </c>
      <c r="M192" s="17"/>
      <c r="N192" s="17">
        <v>62.190149826999999</v>
      </c>
      <c r="O192" s="36">
        <v>1.4011396667</v>
      </c>
      <c r="P192" s="20" t="s">
        <v>26</v>
      </c>
      <c r="Q192" s="15" t="s">
        <v>706</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493</v>
      </c>
      <c r="D193" s="19" t="s">
        <v>302</v>
      </c>
      <c r="E193" s="16"/>
      <c r="F193" s="18">
        <v>1.6</v>
      </c>
      <c r="G193" s="18">
        <v>1.24</v>
      </c>
      <c r="H193" s="18">
        <v>0.89</v>
      </c>
      <c r="I193" s="17"/>
      <c r="J193" s="18">
        <v>1.78</v>
      </c>
      <c r="K193" s="18">
        <v>2.48</v>
      </c>
      <c r="L193" s="18">
        <v>3.62</v>
      </c>
      <c r="M193" s="18"/>
      <c r="N193" s="18">
        <v>67.930324271999993</v>
      </c>
      <c r="O193" s="18">
        <v>5.5594089999999996</v>
      </c>
      <c r="P193" s="19" t="s">
        <v>26</v>
      </c>
      <c r="Q193" s="14" t="s">
        <v>707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708</v>
      </c>
      <c r="D194" s="20" t="s">
        <v>303</v>
      </c>
      <c r="E194" s="16"/>
      <c r="F194" s="17">
        <v>32.96</v>
      </c>
      <c r="G194" s="17">
        <v>30.3</v>
      </c>
      <c r="H194" s="17">
        <v>27.65</v>
      </c>
      <c r="I194" s="17"/>
      <c r="J194" s="17">
        <v>34.07</v>
      </c>
      <c r="K194" s="17">
        <v>39.369999999999997</v>
      </c>
      <c r="L194" s="17">
        <v>47.96</v>
      </c>
      <c r="M194" s="17"/>
      <c r="N194" s="17">
        <v>72.434199031000006</v>
      </c>
      <c r="O194" s="36">
        <v>176.94292467</v>
      </c>
      <c r="P194" s="20" t="s">
        <v>26</v>
      </c>
      <c r="Q194" s="15" t="s">
        <v>709</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435</v>
      </c>
      <c r="D195" s="19" t="s">
        <v>304</v>
      </c>
      <c r="E195" s="16"/>
      <c r="F195" s="18">
        <v>17.28</v>
      </c>
      <c r="G195" s="18">
        <v>16</v>
      </c>
      <c r="H195" s="18">
        <v>14.73</v>
      </c>
      <c r="I195" s="17"/>
      <c r="J195" s="18">
        <v>17.940000000000001</v>
      </c>
      <c r="K195" s="18">
        <v>20.48</v>
      </c>
      <c r="L195" s="18">
        <v>24.6</v>
      </c>
      <c r="M195" s="18"/>
      <c r="N195" s="18">
        <v>30.196496108000002</v>
      </c>
      <c r="O195" s="18">
        <v>247.39703850000001</v>
      </c>
      <c r="P195" s="19" t="s">
        <v>17</v>
      </c>
      <c r="Q195" s="14" t="s">
        <v>710</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474</v>
      </c>
      <c r="D196" s="20" t="s">
        <v>305</v>
      </c>
      <c r="E196" s="16"/>
      <c r="F196" s="17">
        <v>112.59</v>
      </c>
      <c r="G196" s="17">
        <v>101.81</v>
      </c>
      <c r="H196" s="17">
        <v>91.03</v>
      </c>
      <c r="I196" s="17"/>
      <c r="J196" s="17">
        <v>118.76</v>
      </c>
      <c r="K196" s="17">
        <v>140.31</v>
      </c>
      <c r="L196" s="17">
        <v>175.2</v>
      </c>
      <c r="M196" s="17"/>
      <c r="N196" s="17">
        <v>60.310630895000003</v>
      </c>
      <c r="O196" s="36">
        <v>503.74815182999998</v>
      </c>
      <c r="P196" s="20" t="s">
        <v>26</v>
      </c>
      <c r="Q196" s="15" t="s">
        <v>711</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306</v>
      </c>
      <c r="D197" s="19" t="s">
        <v>307</v>
      </c>
      <c r="E197" s="16"/>
      <c r="F197" s="18">
        <v>5.86</v>
      </c>
      <c r="G197" s="18">
        <v>5.47</v>
      </c>
      <c r="H197" s="18">
        <v>5.09</v>
      </c>
      <c r="I197" s="17"/>
      <c r="J197" s="18">
        <v>6.24</v>
      </c>
      <c r="K197" s="18">
        <v>7</v>
      </c>
      <c r="L197" s="18">
        <v>8.23</v>
      </c>
      <c r="M197" s="18"/>
      <c r="N197" s="18">
        <v>50.875978703999998</v>
      </c>
      <c r="O197" s="18">
        <v>6.8779655000000002</v>
      </c>
      <c r="P197" s="19" t="s">
        <v>26</v>
      </c>
      <c r="Q197" s="14" t="s">
        <v>712</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306</v>
      </c>
      <c r="D198" s="20" t="s">
        <v>308</v>
      </c>
      <c r="E198" s="16"/>
      <c r="F198" s="17">
        <v>29.2</v>
      </c>
      <c r="G198" s="17">
        <v>27.21</v>
      </c>
      <c r="H198" s="17">
        <v>25.23</v>
      </c>
      <c r="I198" s="17"/>
      <c r="J198" s="17">
        <v>31.41</v>
      </c>
      <c r="K198" s="17">
        <v>35.369999999999997</v>
      </c>
      <c r="L198" s="17">
        <v>41.79</v>
      </c>
      <c r="M198" s="17"/>
      <c r="N198" s="17">
        <v>50.784930576999997</v>
      </c>
      <c r="O198" s="36">
        <v>32.090781</v>
      </c>
      <c r="P198" s="20" t="s">
        <v>26</v>
      </c>
      <c r="Q198" s="15" t="s">
        <v>713</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309</v>
      </c>
      <c r="D199" s="19" t="s">
        <v>494</v>
      </c>
      <c r="E199" s="16"/>
      <c r="F199" s="18">
        <v>14.02</v>
      </c>
      <c r="G199" s="18">
        <v>12.78</v>
      </c>
      <c r="H199" s="18">
        <v>11.55</v>
      </c>
      <c r="I199" s="17"/>
      <c r="J199" s="18">
        <v>14.5</v>
      </c>
      <c r="K199" s="18">
        <v>16.96</v>
      </c>
      <c r="L199" s="18">
        <v>20.94</v>
      </c>
      <c r="M199" s="18"/>
      <c r="N199" s="18">
        <v>66.999237354000002</v>
      </c>
      <c r="O199" s="18">
        <v>1.5917873889</v>
      </c>
      <c r="P199" s="19" t="s">
        <v>26</v>
      </c>
      <c r="Q199" s="14" t="s">
        <v>714</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309</v>
      </c>
      <c r="D200" s="20" t="s">
        <v>495</v>
      </c>
      <c r="E200" s="16"/>
      <c r="F200" s="17">
        <v>15.35</v>
      </c>
      <c r="G200" s="17">
        <v>14.2</v>
      </c>
      <c r="H200" s="17">
        <v>13.06</v>
      </c>
      <c r="I200" s="17"/>
      <c r="J200" s="17">
        <v>15.73</v>
      </c>
      <c r="K200" s="17">
        <v>18.010000000000002</v>
      </c>
      <c r="L200" s="17">
        <v>21.7</v>
      </c>
      <c r="M200" s="17"/>
      <c r="N200" s="17">
        <v>68.994232135999994</v>
      </c>
      <c r="O200" s="36">
        <v>1.8326377222000001</v>
      </c>
      <c r="P200" s="20" t="s">
        <v>26</v>
      </c>
      <c r="Q200" s="15" t="s">
        <v>715</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309</v>
      </c>
      <c r="D201" s="20" t="s">
        <v>310</v>
      </c>
      <c r="E201" s="16"/>
      <c r="F201" s="17">
        <v>29.52</v>
      </c>
      <c r="G201" s="17">
        <v>27.25</v>
      </c>
      <c r="H201" s="17">
        <v>24.99</v>
      </c>
      <c r="I201" s="17"/>
      <c r="J201" s="17">
        <v>30.26</v>
      </c>
      <c r="K201" s="17">
        <v>34.78</v>
      </c>
      <c r="L201" s="17">
        <v>42.1</v>
      </c>
      <c r="M201" s="17"/>
      <c r="N201" s="17">
        <v>70.706950986999999</v>
      </c>
      <c r="O201" s="36">
        <v>89.230732778000004</v>
      </c>
      <c r="P201" s="20" t="s">
        <v>26</v>
      </c>
      <c r="Q201" s="15" t="s">
        <v>716</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311</v>
      </c>
      <c r="D202" s="19" t="s">
        <v>312</v>
      </c>
      <c r="E202" s="16"/>
      <c r="F202" s="18">
        <v>13.5</v>
      </c>
      <c r="G202" s="18">
        <v>13.2</v>
      </c>
      <c r="H202" s="18">
        <v>12.91</v>
      </c>
      <c r="I202" s="17"/>
      <c r="J202" s="18">
        <v>13.58</v>
      </c>
      <c r="K202" s="18">
        <v>14.16</v>
      </c>
      <c r="L202" s="18">
        <v>15.1</v>
      </c>
      <c r="M202" s="18"/>
      <c r="N202" s="18">
        <v>80.937389436999993</v>
      </c>
      <c r="O202" s="18">
        <v>61.302201056000001</v>
      </c>
      <c r="P202" s="19" t="s">
        <v>26</v>
      </c>
      <c r="Q202" s="14" t="s">
        <v>717</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313</v>
      </c>
      <c r="D203" s="20" t="s">
        <v>314</v>
      </c>
      <c r="E203" s="16"/>
      <c r="F203" s="17">
        <v>18.920000000000002</v>
      </c>
      <c r="G203" s="17">
        <v>16.8</v>
      </c>
      <c r="H203" s="17">
        <v>14.68</v>
      </c>
      <c r="I203" s="17"/>
      <c r="J203" s="17">
        <v>19.54</v>
      </c>
      <c r="K203" s="17">
        <v>23.77</v>
      </c>
      <c r="L203" s="17">
        <v>30.62</v>
      </c>
      <c r="M203" s="17"/>
      <c r="N203" s="17">
        <v>44.197985613999997</v>
      </c>
      <c r="O203" s="36">
        <v>29.106552556</v>
      </c>
      <c r="P203" s="20" t="s">
        <v>17</v>
      </c>
      <c r="Q203" s="15" t="s">
        <v>718</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315</v>
      </c>
      <c r="D204" s="19" t="s">
        <v>316</v>
      </c>
      <c r="E204" s="16"/>
      <c r="F204" s="18">
        <v>5.39</v>
      </c>
      <c r="G204" s="18">
        <v>5.03</v>
      </c>
      <c r="H204" s="18">
        <v>4.67</v>
      </c>
      <c r="I204" s="17"/>
      <c r="J204" s="18">
        <v>6.16</v>
      </c>
      <c r="K204" s="18">
        <v>6.87</v>
      </c>
      <c r="L204" s="18">
        <v>8.0299999999999994</v>
      </c>
      <c r="M204" s="18"/>
      <c r="N204" s="18">
        <v>48.108383607999997</v>
      </c>
      <c r="O204" s="18">
        <v>2.9219062778000002</v>
      </c>
      <c r="P204" s="19" t="s">
        <v>26</v>
      </c>
      <c r="Q204" s="14" t="s">
        <v>719</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317</v>
      </c>
      <c r="D205" s="20" t="s">
        <v>318</v>
      </c>
      <c r="E205" s="16"/>
      <c r="F205" s="17">
        <v>6.6</v>
      </c>
      <c r="G205" s="17">
        <v>5.64</v>
      </c>
      <c r="H205" s="17">
        <v>4.6900000000000004</v>
      </c>
      <c r="I205" s="17"/>
      <c r="J205" s="17">
        <v>6.98</v>
      </c>
      <c r="K205" s="17">
        <v>8.8800000000000008</v>
      </c>
      <c r="L205" s="17">
        <v>11.96</v>
      </c>
      <c r="M205" s="17"/>
      <c r="N205" s="17">
        <v>86.934659488999998</v>
      </c>
      <c r="O205" s="36">
        <v>6.0637568333000003</v>
      </c>
      <c r="P205" s="20" t="s">
        <v>26</v>
      </c>
      <c r="Q205" s="15" t="s">
        <v>720</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319</v>
      </c>
      <c r="D206" s="19" t="s">
        <v>320</v>
      </c>
      <c r="E206" s="16"/>
      <c r="F206" s="18">
        <v>9.57</v>
      </c>
      <c r="G206" s="18">
        <v>8.1199999999999992</v>
      </c>
      <c r="H206" s="18">
        <v>6.68</v>
      </c>
      <c r="I206" s="17"/>
      <c r="J206" s="18">
        <v>10.23</v>
      </c>
      <c r="K206" s="18">
        <v>13.11</v>
      </c>
      <c r="L206" s="18">
        <v>17.78</v>
      </c>
      <c r="M206" s="18"/>
      <c r="N206" s="18">
        <v>65.156874411000004</v>
      </c>
      <c r="O206" s="18">
        <v>58.661702499999997</v>
      </c>
      <c r="P206" s="19" t="s">
        <v>26</v>
      </c>
      <c r="Q206" s="14" t="s">
        <v>721</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321</v>
      </c>
      <c r="D207" s="20" t="s">
        <v>322</v>
      </c>
      <c r="E207" s="16"/>
      <c r="F207" s="17">
        <v>8.81</v>
      </c>
      <c r="G207" s="17">
        <v>7.91</v>
      </c>
      <c r="H207" s="17">
        <v>7.01</v>
      </c>
      <c r="I207" s="17"/>
      <c r="J207" s="17">
        <v>9.43</v>
      </c>
      <c r="K207" s="17">
        <v>11.22</v>
      </c>
      <c r="L207" s="17">
        <v>14.12</v>
      </c>
      <c r="M207" s="17"/>
      <c r="N207" s="17">
        <v>43.702432451999996</v>
      </c>
      <c r="O207" s="36">
        <v>93.103889111000001</v>
      </c>
      <c r="P207" s="20" t="s">
        <v>17</v>
      </c>
      <c r="Q207" s="15" t="s">
        <v>722</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323</v>
      </c>
      <c r="D208" s="19" t="s">
        <v>324</v>
      </c>
      <c r="E208" s="16"/>
      <c r="F208" s="18">
        <v>4.71</v>
      </c>
      <c r="G208" s="18">
        <v>3.88</v>
      </c>
      <c r="H208" s="18">
        <v>3.05</v>
      </c>
      <c r="I208" s="17"/>
      <c r="J208" s="18">
        <v>5.27</v>
      </c>
      <c r="K208" s="18">
        <v>6.92</v>
      </c>
      <c r="L208" s="18">
        <v>9.61</v>
      </c>
      <c r="M208" s="18"/>
      <c r="N208" s="18">
        <v>44.781918597999997</v>
      </c>
      <c r="O208" s="18">
        <v>29.185997222000001</v>
      </c>
      <c r="P208" s="19" t="s">
        <v>17</v>
      </c>
      <c r="Q208" s="14" t="s">
        <v>723</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325</v>
      </c>
      <c r="D209" s="20" t="s">
        <v>326</v>
      </c>
      <c r="E209" s="16"/>
      <c r="F209" s="17">
        <v>18.46</v>
      </c>
      <c r="G209" s="17">
        <v>17.260000000000002</v>
      </c>
      <c r="H209" s="17">
        <v>16.059999999999999</v>
      </c>
      <c r="I209" s="17"/>
      <c r="J209" s="17">
        <v>19.010000000000002</v>
      </c>
      <c r="K209" s="17">
        <v>21.4</v>
      </c>
      <c r="L209" s="17">
        <v>25.27</v>
      </c>
      <c r="M209" s="17"/>
      <c r="N209" s="17">
        <v>39.515556263000001</v>
      </c>
      <c r="O209" s="36">
        <v>55.338992056000002</v>
      </c>
      <c r="P209" s="20" t="s">
        <v>17</v>
      </c>
      <c r="Q209" s="15" t="s">
        <v>724</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327</v>
      </c>
      <c r="D210" s="19" t="s">
        <v>328</v>
      </c>
      <c r="E210" s="16"/>
      <c r="F210" s="18">
        <v>21.95</v>
      </c>
      <c r="G210" s="18">
        <v>19.55</v>
      </c>
      <c r="H210" s="18">
        <v>17.149999999999999</v>
      </c>
      <c r="I210" s="17"/>
      <c r="J210" s="18">
        <v>22.47</v>
      </c>
      <c r="K210" s="18">
        <v>27.26</v>
      </c>
      <c r="L210" s="18">
        <v>35.03</v>
      </c>
      <c r="M210" s="18"/>
      <c r="N210" s="18">
        <v>34.918018621000002</v>
      </c>
      <c r="O210" s="18">
        <v>269.07434082999998</v>
      </c>
      <c r="P210" s="19" t="s">
        <v>17</v>
      </c>
      <c r="Q210" s="14" t="s">
        <v>725</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726</v>
      </c>
      <c r="D211" s="20" t="s">
        <v>727</v>
      </c>
      <c r="E211" s="16"/>
      <c r="F211" s="17">
        <v>856.17</v>
      </c>
      <c r="G211" s="17">
        <v>774.44</v>
      </c>
      <c r="H211" s="17">
        <v>692.71</v>
      </c>
      <c r="I211" s="17"/>
      <c r="J211" s="17">
        <v>946.99</v>
      </c>
      <c r="K211" s="17">
        <v>1110.44</v>
      </c>
      <c r="L211" s="17">
        <v>1374.93</v>
      </c>
      <c r="M211" s="17"/>
      <c r="N211" s="17">
        <v>50.536721225999997</v>
      </c>
      <c r="O211" s="36">
        <v>1.5938688367</v>
      </c>
      <c r="P211" s="20" t="s">
        <v>26</v>
      </c>
      <c r="Q211" s="15" t="s">
        <v>728</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329</v>
      </c>
      <c r="D212" s="19" t="s">
        <v>330</v>
      </c>
      <c r="E212" s="16"/>
      <c r="F212" s="18">
        <v>74.64</v>
      </c>
      <c r="G212" s="18">
        <v>63.85</v>
      </c>
      <c r="H212" s="18">
        <v>53.07</v>
      </c>
      <c r="I212" s="17"/>
      <c r="J212" s="18">
        <v>82.08</v>
      </c>
      <c r="K212" s="18">
        <v>103.64</v>
      </c>
      <c r="L212" s="18">
        <v>138.54</v>
      </c>
      <c r="M212" s="18"/>
      <c r="N212" s="18">
        <v>56.826671462999997</v>
      </c>
      <c r="O212" s="18">
        <v>8.1994658600000001</v>
      </c>
      <c r="P212" s="19" t="s">
        <v>26</v>
      </c>
      <c r="Q212" s="14" t="s">
        <v>729</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331</v>
      </c>
      <c r="D213" s="20" t="s">
        <v>332</v>
      </c>
      <c r="E213" s="16"/>
      <c r="F213" s="17">
        <v>51.31</v>
      </c>
      <c r="G213" s="17">
        <v>46.9</v>
      </c>
      <c r="H213" s="17">
        <v>42.5</v>
      </c>
      <c r="I213" s="17"/>
      <c r="J213" s="17">
        <v>63.51</v>
      </c>
      <c r="K213" s="17">
        <v>72.31</v>
      </c>
      <c r="L213" s="17">
        <v>86.56</v>
      </c>
      <c r="M213" s="17"/>
      <c r="N213" s="17">
        <v>58.376297782000002</v>
      </c>
      <c r="O213" s="36">
        <v>291.08241483</v>
      </c>
      <c r="P213" s="20" t="s">
        <v>26</v>
      </c>
      <c r="Q213" s="15" t="s">
        <v>730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333</v>
      </c>
      <c r="D214" s="20" t="s">
        <v>334</v>
      </c>
      <c r="E214" s="16"/>
      <c r="F214" s="17">
        <v>5.41</v>
      </c>
      <c r="G214" s="17">
        <v>4.8899999999999997</v>
      </c>
      <c r="H214" s="17">
        <v>4.37</v>
      </c>
      <c r="I214" s="17"/>
      <c r="J214" s="17">
        <v>5.8</v>
      </c>
      <c r="K214" s="17">
        <v>6.83</v>
      </c>
      <c r="L214" s="17">
        <v>8.51</v>
      </c>
      <c r="M214" s="17"/>
      <c r="N214" s="17">
        <v>66.242222358000006</v>
      </c>
      <c r="O214" s="36">
        <v>2.7064894444000003</v>
      </c>
      <c r="P214" s="20" t="s">
        <v>26</v>
      </c>
      <c r="Q214" s="15" t="s">
        <v>731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335</v>
      </c>
      <c r="D215" s="19" t="s">
        <v>336</v>
      </c>
      <c r="E215" s="16"/>
      <c r="F215" s="18">
        <v>11.73</v>
      </c>
      <c r="G215" s="18">
        <v>11.21</v>
      </c>
      <c r="H215" s="18">
        <v>10.69</v>
      </c>
      <c r="I215" s="17"/>
      <c r="J215" s="18">
        <v>12.08</v>
      </c>
      <c r="K215" s="18">
        <v>13.11</v>
      </c>
      <c r="L215" s="18">
        <v>14.79</v>
      </c>
      <c r="M215" s="18"/>
      <c r="N215" s="18">
        <v>59.067659802000001</v>
      </c>
      <c r="O215" s="18">
        <v>2.0980369999999997</v>
      </c>
      <c r="P215" s="19" t="s">
        <v>26</v>
      </c>
      <c r="Q215" s="14" t="s">
        <v>732</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335</v>
      </c>
      <c r="D216" s="19" t="s">
        <v>337</v>
      </c>
      <c r="E216" s="16"/>
      <c r="F216" s="18">
        <v>35.1</v>
      </c>
      <c r="G216" s="18">
        <v>33.49</v>
      </c>
      <c r="H216" s="18">
        <v>31.89</v>
      </c>
      <c r="I216" s="17"/>
      <c r="J216" s="18">
        <v>36.19</v>
      </c>
      <c r="K216" s="18">
        <v>39.39</v>
      </c>
      <c r="L216" s="18">
        <v>44.56</v>
      </c>
      <c r="M216" s="18"/>
      <c r="N216" s="18">
        <v>58.180105095999998</v>
      </c>
      <c r="O216" s="18">
        <v>67.590470056000001</v>
      </c>
      <c r="P216" s="19" t="s">
        <v>26</v>
      </c>
      <c r="Q216" s="14" t="s">
        <v>733</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438</v>
      </c>
      <c r="D217" s="20" t="s">
        <v>338</v>
      </c>
      <c r="E217" s="16"/>
      <c r="F217" s="17">
        <v>130.5</v>
      </c>
      <c r="G217" s="17">
        <v>108.99</v>
      </c>
      <c r="H217" s="17">
        <v>87.49</v>
      </c>
      <c r="I217" s="17"/>
      <c r="J217" s="17">
        <v>168.39</v>
      </c>
      <c r="K217" s="17">
        <v>211.39</v>
      </c>
      <c r="L217" s="17">
        <v>280.95999999999998</v>
      </c>
      <c r="M217" s="17"/>
      <c r="N217" s="17">
        <v>72.89693097</v>
      </c>
      <c r="O217" s="36">
        <v>5.3608505171999994</v>
      </c>
      <c r="P217" s="20" t="s">
        <v>26</v>
      </c>
      <c r="Q217" s="15" t="s">
        <v>734</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339</v>
      </c>
      <c r="D218" s="19" t="s">
        <v>340</v>
      </c>
      <c r="E218" s="16"/>
      <c r="F218" s="18">
        <v>7.79</v>
      </c>
      <c r="G218" s="18">
        <v>7.34</v>
      </c>
      <c r="H218" s="18">
        <v>6.89</v>
      </c>
      <c r="I218" s="17"/>
      <c r="J218" s="18">
        <v>8.3699999999999992</v>
      </c>
      <c r="K218" s="18">
        <v>9.26</v>
      </c>
      <c r="L218" s="18">
        <v>10.71</v>
      </c>
      <c r="M218" s="18"/>
      <c r="N218" s="18">
        <v>59.716770525999998</v>
      </c>
      <c r="O218" s="18">
        <v>3.8320857778000001</v>
      </c>
      <c r="P218" s="19" t="s">
        <v>26</v>
      </c>
      <c r="Q218" s="14" t="s">
        <v>735</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341</v>
      </c>
      <c r="D219" s="20" t="s">
        <v>342</v>
      </c>
      <c r="E219" s="16"/>
      <c r="F219" s="17">
        <v>33.06</v>
      </c>
      <c r="G219" s="17">
        <v>30.22</v>
      </c>
      <c r="H219" s="17">
        <v>27.38</v>
      </c>
      <c r="I219" s="17"/>
      <c r="J219" s="17">
        <v>34.42</v>
      </c>
      <c r="K219" s="17">
        <v>40.090000000000003</v>
      </c>
      <c r="L219" s="17">
        <v>49.28</v>
      </c>
      <c r="M219" s="17"/>
      <c r="N219" s="17">
        <v>30.626302377999998</v>
      </c>
      <c r="O219" s="36">
        <v>8.3102242777999997</v>
      </c>
      <c r="P219" s="20" t="s">
        <v>17</v>
      </c>
      <c r="Q219" s="15" t="s">
        <v>736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343</v>
      </c>
      <c r="D220" s="19" t="s">
        <v>344</v>
      </c>
      <c r="E220" s="16"/>
      <c r="F220" s="18">
        <v>27.2</v>
      </c>
      <c r="G220" s="18">
        <v>25.31</v>
      </c>
      <c r="H220" s="18">
        <v>23.42</v>
      </c>
      <c r="I220" s="17"/>
      <c r="J220" s="18">
        <v>28.65</v>
      </c>
      <c r="K220" s="18">
        <v>32.42</v>
      </c>
      <c r="L220" s="18">
        <v>38.53</v>
      </c>
      <c r="M220" s="18"/>
      <c r="N220" s="18">
        <v>50.021143162000001</v>
      </c>
      <c r="O220" s="18">
        <v>125.08003766</v>
      </c>
      <c r="P220" s="19" t="s">
        <v>26</v>
      </c>
      <c r="Q220" s="14" t="s">
        <v>737</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345</v>
      </c>
      <c r="D221" s="20" t="s">
        <v>346</v>
      </c>
      <c r="E221" s="16"/>
      <c r="F221" s="17">
        <v>18.510000000000002</v>
      </c>
      <c r="G221" s="17">
        <v>16.03</v>
      </c>
      <c r="H221" s="17">
        <v>13.56</v>
      </c>
      <c r="I221" s="17"/>
      <c r="J221" s="17">
        <v>19.77</v>
      </c>
      <c r="K221" s="17">
        <v>24.71</v>
      </c>
      <c r="L221" s="17">
        <v>32.71</v>
      </c>
      <c r="M221" s="17"/>
      <c r="N221" s="17">
        <v>76.777861650000006</v>
      </c>
      <c r="O221" s="36">
        <v>39.427654443999998</v>
      </c>
      <c r="P221" s="20" t="s">
        <v>26</v>
      </c>
      <c r="Q221" s="15" t="s">
        <v>738</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347</v>
      </c>
      <c r="D222" s="19" t="s">
        <v>348</v>
      </c>
      <c r="E222" s="16"/>
      <c r="F222" s="18">
        <v>55.19</v>
      </c>
      <c r="G222" s="18">
        <v>41.61</v>
      </c>
      <c r="H222" s="18">
        <v>28.04</v>
      </c>
      <c r="I222" s="17"/>
      <c r="J222" s="18">
        <v>83.48</v>
      </c>
      <c r="K222" s="18">
        <v>110.62</v>
      </c>
      <c r="L222" s="18">
        <v>154.54</v>
      </c>
      <c r="M222" s="18"/>
      <c r="N222" s="18">
        <v>75.863879587</v>
      </c>
      <c r="O222" s="18">
        <v>140.79775140999999</v>
      </c>
      <c r="P222" s="19" t="s">
        <v>26</v>
      </c>
      <c r="Q222" s="14" t="s">
        <v>739</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349</v>
      </c>
      <c r="D223" s="20" t="s">
        <v>350</v>
      </c>
      <c r="E223" s="16"/>
      <c r="F223" s="17">
        <v>19.03</v>
      </c>
      <c r="G223" s="17">
        <v>16.7</v>
      </c>
      <c r="H223" s="17">
        <v>14.38</v>
      </c>
      <c r="I223" s="17"/>
      <c r="J223" s="17">
        <v>20.41</v>
      </c>
      <c r="K223" s="17">
        <v>25.05</v>
      </c>
      <c r="L223" s="17">
        <v>32.56</v>
      </c>
      <c r="M223" s="17"/>
      <c r="N223" s="17">
        <v>58.101056075999999</v>
      </c>
      <c r="O223" s="36">
        <v>127.27548888</v>
      </c>
      <c r="P223" s="20" t="s">
        <v>26</v>
      </c>
      <c r="Q223" s="15" t="s">
        <v>740</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351</v>
      </c>
      <c r="D224" s="19" t="s">
        <v>352</v>
      </c>
      <c r="E224" s="16"/>
      <c r="F224" s="18">
        <v>37.75</v>
      </c>
      <c r="G224" s="18">
        <v>33.56</v>
      </c>
      <c r="H224" s="18">
        <v>29.38</v>
      </c>
      <c r="I224" s="17"/>
      <c r="J224" s="18">
        <v>39.380000000000003</v>
      </c>
      <c r="K224" s="18">
        <v>47.74</v>
      </c>
      <c r="L224" s="18">
        <v>61.26</v>
      </c>
      <c r="M224" s="18"/>
      <c r="N224" s="18">
        <v>76.646127293999996</v>
      </c>
      <c r="O224" s="18">
        <v>155.21597850000001</v>
      </c>
      <c r="P224" s="19" t="s">
        <v>26</v>
      </c>
      <c r="Q224" s="14" t="s">
        <v>741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353</v>
      </c>
      <c r="D225" s="20" t="s">
        <v>354</v>
      </c>
      <c r="E225" s="16"/>
      <c r="F225" s="17">
        <v>11.44</v>
      </c>
      <c r="G225" s="17">
        <v>10.36</v>
      </c>
      <c r="H225" s="17">
        <v>9.2899999999999991</v>
      </c>
      <c r="I225" s="17"/>
      <c r="J225" s="17">
        <v>11.75</v>
      </c>
      <c r="K225" s="17">
        <v>13.89</v>
      </c>
      <c r="L225" s="17">
        <v>17.36</v>
      </c>
      <c r="M225" s="17"/>
      <c r="N225" s="17">
        <v>67.495386785999997</v>
      </c>
      <c r="O225" s="36">
        <v>4.5455533333</v>
      </c>
      <c r="P225" s="20" t="s">
        <v>26</v>
      </c>
      <c r="Q225" s="15" t="s">
        <v>742</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355</v>
      </c>
      <c r="D226" s="19" t="s">
        <v>356</v>
      </c>
      <c r="E226" s="16"/>
      <c r="F226" s="18">
        <v>6.85</v>
      </c>
      <c r="G226" s="18">
        <v>5.92</v>
      </c>
      <c r="H226" s="18">
        <v>5</v>
      </c>
      <c r="I226" s="17"/>
      <c r="J226" s="18">
        <v>7.1</v>
      </c>
      <c r="K226" s="18">
        <v>8.94</v>
      </c>
      <c r="L226" s="18">
        <v>11.92</v>
      </c>
      <c r="M226" s="18"/>
      <c r="N226" s="18">
        <v>66.425309866000006</v>
      </c>
      <c r="O226" s="18">
        <v>3.9316356667000001</v>
      </c>
      <c r="P226" s="19" t="s">
        <v>26</v>
      </c>
      <c r="Q226" s="14" t="s">
        <v>743</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357</v>
      </c>
      <c r="D227" s="20" t="s">
        <v>358</v>
      </c>
      <c r="E227" s="16"/>
      <c r="F227" s="17">
        <v>18.82</v>
      </c>
      <c r="G227" s="17">
        <v>16.43</v>
      </c>
      <c r="H227" s="17">
        <v>14.04</v>
      </c>
      <c r="I227" s="17"/>
      <c r="J227" s="17">
        <v>19.57</v>
      </c>
      <c r="K227" s="17">
        <v>24.34</v>
      </c>
      <c r="L227" s="17">
        <v>32.06</v>
      </c>
      <c r="M227" s="17"/>
      <c r="N227" s="17">
        <v>38.908080089999999</v>
      </c>
      <c r="O227" s="36">
        <v>25.508548556000001</v>
      </c>
      <c r="P227" s="20" t="s">
        <v>17</v>
      </c>
      <c r="Q227" s="15" t="s">
        <v>744</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359</v>
      </c>
      <c r="D228" s="19" t="s">
        <v>360</v>
      </c>
      <c r="E228" s="16"/>
      <c r="F228" s="18">
        <v>16.04</v>
      </c>
      <c r="G228" s="18">
        <v>14.92</v>
      </c>
      <c r="H228" s="18">
        <v>13.81</v>
      </c>
      <c r="I228" s="17"/>
      <c r="J228" s="18">
        <v>16.5</v>
      </c>
      <c r="K228" s="18">
        <v>18.72</v>
      </c>
      <c r="L228" s="18">
        <v>22.33</v>
      </c>
      <c r="M228" s="18"/>
      <c r="N228" s="18">
        <v>31.757915056000002</v>
      </c>
      <c r="O228" s="18">
        <v>101.72697982999999</v>
      </c>
      <c r="P228" s="19" t="s">
        <v>17</v>
      </c>
      <c r="Q228" s="14" t="s">
        <v>745</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361</v>
      </c>
      <c r="D229" s="20" t="s">
        <v>362</v>
      </c>
      <c r="E229" s="16"/>
      <c r="F229" s="17">
        <v>53.01</v>
      </c>
      <c r="G229" s="17">
        <v>48.25</v>
      </c>
      <c r="H229" s="17">
        <v>43.49</v>
      </c>
      <c r="I229" s="17"/>
      <c r="J229" s="17">
        <v>57.99</v>
      </c>
      <c r="K229" s="17">
        <v>67.5</v>
      </c>
      <c r="L229" s="17">
        <v>82.89</v>
      </c>
      <c r="M229" s="17"/>
      <c r="N229" s="17">
        <v>57.639850899000002</v>
      </c>
      <c r="O229" s="36">
        <v>6.2566243333000005</v>
      </c>
      <c r="P229" s="20" t="s">
        <v>26</v>
      </c>
      <c r="Q229" s="15" t="s">
        <v>746</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363</v>
      </c>
      <c r="D230" s="19" t="s">
        <v>509</v>
      </c>
      <c r="E230" s="16"/>
      <c r="F230" s="18">
        <v>5.35</v>
      </c>
      <c r="G230" s="18">
        <v>4.87</v>
      </c>
      <c r="H230" s="18">
        <v>4.3899999999999997</v>
      </c>
      <c r="I230" s="17"/>
      <c r="J230" s="18">
        <v>5.54</v>
      </c>
      <c r="K230" s="18">
        <v>6.49</v>
      </c>
      <c r="L230" s="18">
        <v>8.0399999999999991</v>
      </c>
      <c r="M230" s="18"/>
      <c r="N230" s="18">
        <v>40.952911135999997</v>
      </c>
      <c r="O230" s="18">
        <v>2.2245970556000003</v>
      </c>
      <c r="P230" s="19" t="s">
        <v>17</v>
      </c>
      <c r="Q230" s="14" t="s">
        <v>747</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363</v>
      </c>
      <c r="D231" s="20" t="s">
        <v>364</v>
      </c>
      <c r="E231" s="16"/>
      <c r="F231" s="17">
        <v>5.42</v>
      </c>
      <c r="G231" s="17">
        <v>4.92</v>
      </c>
      <c r="H231" s="17">
        <v>4.43</v>
      </c>
      <c r="I231" s="17"/>
      <c r="J231" s="17">
        <v>5.6</v>
      </c>
      <c r="K231" s="17">
        <v>6.58</v>
      </c>
      <c r="L231" s="17">
        <v>8.17</v>
      </c>
      <c r="M231" s="17"/>
      <c r="N231" s="17">
        <v>43.524200853000004</v>
      </c>
      <c r="O231" s="36">
        <v>75.709295277999999</v>
      </c>
      <c r="P231" s="20" t="s">
        <v>17</v>
      </c>
      <c r="Q231" s="15" t="s">
        <v>748</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365</v>
      </c>
      <c r="D232" s="19" t="s">
        <v>366</v>
      </c>
      <c r="E232" s="16"/>
      <c r="F232" s="18">
        <v>54.28</v>
      </c>
      <c r="G232" s="18">
        <v>51.28</v>
      </c>
      <c r="H232" s="18">
        <v>48.29</v>
      </c>
      <c r="I232" s="17"/>
      <c r="J232" s="18">
        <v>58.45</v>
      </c>
      <c r="K232" s="18">
        <v>64.430000000000007</v>
      </c>
      <c r="L232" s="18">
        <v>74.11</v>
      </c>
      <c r="M232" s="18"/>
      <c r="N232" s="18">
        <v>58.626577851999997</v>
      </c>
      <c r="O232" s="18">
        <v>944.77530338999998</v>
      </c>
      <c r="P232" s="19" t="s">
        <v>26</v>
      </c>
      <c r="Q232" s="14" t="s">
        <v>749</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367</v>
      </c>
      <c r="D233" s="20" t="s">
        <v>368</v>
      </c>
      <c r="E233" s="16"/>
      <c r="F233" s="17">
        <v>23.87</v>
      </c>
      <c r="G233" s="17">
        <v>22.05</v>
      </c>
      <c r="H233" s="17">
        <v>20.23</v>
      </c>
      <c r="I233" s="17"/>
      <c r="J233" s="17">
        <v>26.28</v>
      </c>
      <c r="K233" s="17">
        <v>29.91</v>
      </c>
      <c r="L233" s="17">
        <v>35.79</v>
      </c>
      <c r="M233" s="17"/>
      <c r="N233" s="17">
        <v>50.435118643000003</v>
      </c>
      <c r="O233" s="36">
        <v>9.2740396667000002</v>
      </c>
      <c r="P233" s="20" t="s">
        <v>26</v>
      </c>
      <c r="Q233" s="15" t="s">
        <v>750</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369</v>
      </c>
      <c r="D234" s="19" t="s">
        <v>370</v>
      </c>
      <c r="E234" s="16"/>
      <c r="F234" s="18">
        <v>4.2699999999999996</v>
      </c>
      <c r="G234" s="18">
        <v>3.65</v>
      </c>
      <c r="H234" s="18">
        <v>3.04</v>
      </c>
      <c r="I234" s="17"/>
      <c r="J234" s="18">
        <v>4.57</v>
      </c>
      <c r="K234" s="18">
        <v>5.79</v>
      </c>
      <c r="L234" s="18">
        <v>7.78</v>
      </c>
      <c r="M234" s="18"/>
      <c r="N234" s="18">
        <v>31.901385383000001</v>
      </c>
      <c r="O234" s="18">
        <v>57.560617722000003</v>
      </c>
      <c r="P234" s="19" t="s">
        <v>17</v>
      </c>
      <c r="Q234" s="14" t="s">
        <v>751</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371</v>
      </c>
      <c r="D235" s="20" t="s">
        <v>372</v>
      </c>
      <c r="E235" s="16"/>
      <c r="F235" s="17">
        <v>18.05</v>
      </c>
      <c r="G235" s="17">
        <v>16.82</v>
      </c>
      <c r="H235" s="17">
        <v>15.59</v>
      </c>
      <c r="I235" s="17"/>
      <c r="J235" s="17">
        <v>18.46</v>
      </c>
      <c r="K235" s="17">
        <v>20.91</v>
      </c>
      <c r="L235" s="17">
        <v>24.89</v>
      </c>
      <c r="M235" s="17"/>
      <c r="N235" s="17">
        <v>47.513694207</v>
      </c>
      <c r="O235" s="36">
        <v>185.85557793999999</v>
      </c>
      <c r="P235" s="20" t="s">
        <v>17</v>
      </c>
      <c r="Q235" s="15" t="s">
        <v>752</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453</v>
      </c>
      <c r="D236" s="19" t="s">
        <v>454</v>
      </c>
      <c r="E236" s="16"/>
      <c r="F236" s="18">
        <v>8.81</v>
      </c>
      <c r="G236" s="18">
        <v>7.56</v>
      </c>
      <c r="H236" s="18">
        <v>6.31</v>
      </c>
      <c r="I236" s="17"/>
      <c r="J236" s="18">
        <v>9.2799999999999994</v>
      </c>
      <c r="K236" s="18">
        <v>11.77</v>
      </c>
      <c r="L236" s="18">
        <v>15.8</v>
      </c>
      <c r="M236" s="18"/>
      <c r="N236" s="18">
        <v>67.682057850000007</v>
      </c>
      <c r="O236" s="18">
        <v>4.7992723333000002</v>
      </c>
      <c r="P236" s="19" t="s">
        <v>26</v>
      </c>
      <c r="Q236" s="14" t="s">
        <v>753</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373</v>
      </c>
      <c r="D237" s="20" t="s">
        <v>374</v>
      </c>
      <c r="E237" s="16"/>
      <c r="F237" s="17">
        <v>20.94</v>
      </c>
      <c r="G237" s="17">
        <v>18.73</v>
      </c>
      <c r="H237" s="17">
        <v>16.52</v>
      </c>
      <c r="I237" s="17"/>
      <c r="J237" s="17">
        <v>22.91</v>
      </c>
      <c r="K237" s="17">
        <v>27.32</v>
      </c>
      <c r="L237" s="17">
        <v>34.47</v>
      </c>
      <c r="M237" s="17"/>
      <c r="N237" s="17">
        <v>57.286377346000002</v>
      </c>
      <c r="O237" s="36">
        <v>81.651870722000012</v>
      </c>
      <c r="P237" s="20" t="s">
        <v>26</v>
      </c>
      <c r="Q237" s="15" t="s">
        <v>754</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431</v>
      </c>
      <c r="D238" s="19" t="s">
        <v>432</v>
      </c>
      <c r="E238" s="16"/>
      <c r="F238" s="18">
        <v>1.1299999999999999</v>
      </c>
      <c r="G238" s="18">
        <v>0.76</v>
      </c>
      <c r="H238" s="18">
        <v>0.39</v>
      </c>
      <c r="I238" s="17"/>
      <c r="J238" s="18">
        <v>1.2</v>
      </c>
      <c r="K238" s="18">
        <v>1.93</v>
      </c>
      <c r="L238" s="18">
        <v>3.12</v>
      </c>
      <c r="M238" s="18"/>
      <c r="N238" s="18">
        <v>43.242755361</v>
      </c>
      <c r="O238" s="18">
        <v>2.1474396667</v>
      </c>
      <c r="P238" s="19" t="s">
        <v>17</v>
      </c>
      <c r="Q238" s="14" t="s">
        <v>755</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375</v>
      </c>
      <c r="D239" s="20" t="s">
        <v>376</v>
      </c>
      <c r="E239" s="16"/>
      <c r="F239" s="17">
        <v>20.43</v>
      </c>
      <c r="G239" s="17">
        <v>18.399999999999999</v>
      </c>
      <c r="H239" s="17">
        <v>16.37</v>
      </c>
      <c r="I239" s="17"/>
      <c r="J239" s="17">
        <v>20.99</v>
      </c>
      <c r="K239" s="17">
        <v>25.04</v>
      </c>
      <c r="L239" s="17">
        <v>31.61</v>
      </c>
      <c r="M239" s="17"/>
      <c r="N239" s="17">
        <v>86.863950305000003</v>
      </c>
      <c r="O239" s="36">
        <v>17.685404721999998</v>
      </c>
      <c r="P239" s="20" t="s">
        <v>26</v>
      </c>
      <c r="Q239" s="15" t="s">
        <v>756</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757</v>
      </c>
      <c r="D240" s="19" t="s">
        <v>758</v>
      </c>
      <c r="E240" s="16"/>
      <c r="F240" s="18">
        <v>34.020000000000003</v>
      </c>
      <c r="G240" s="18">
        <v>31.09</v>
      </c>
      <c r="H240" s="18">
        <v>28.17</v>
      </c>
      <c r="I240" s="17"/>
      <c r="J240" s="18">
        <v>37.9</v>
      </c>
      <c r="K240" s="18">
        <v>43.74</v>
      </c>
      <c r="L240" s="18">
        <v>53.19</v>
      </c>
      <c r="M240" s="18"/>
      <c r="N240" s="18">
        <v>51.525193553999998</v>
      </c>
      <c r="O240" s="18">
        <v>1.9757388189</v>
      </c>
      <c r="P240" s="19" t="s">
        <v>26</v>
      </c>
      <c r="Q240" s="14" t="s">
        <v>759</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475</v>
      </c>
      <c r="D241" s="20" t="s">
        <v>476</v>
      </c>
      <c r="E241" s="16"/>
      <c r="F241" s="17">
        <v>41</v>
      </c>
      <c r="G241" s="17">
        <v>36.54</v>
      </c>
      <c r="H241" s="17">
        <v>32.08</v>
      </c>
      <c r="I241" s="17"/>
      <c r="J241" s="17">
        <v>46</v>
      </c>
      <c r="K241" s="17">
        <v>54.91</v>
      </c>
      <c r="L241" s="17">
        <v>69.33</v>
      </c>
      <c r="M241" s="17"/>
      <c r="N241" s="17">
        <v>83.900268613999998</v>
      </c>
      <c r="O241" s="36">
        <v>1.35712232</v>
      </c>
      <c r="P241" s="20" t="s">
        <v>26</v>
      </c>
      <c r="Q241" s="15" t="s">
        <v>760</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377</v>
      </c>
      <c r="D242" s="19" t="s">
        <v>378</v>
      </c>
      <c r="E242" s="16"/>
      <c r="F242" s="18">
        <v>42.05</v>
      </c>
      <c r="G242" s="18">
        <v>37.21</v>
      </c>
      <c r="H242" s="18">
        <v>32.369999999999997</v>
      </c>
      <c r="I242" s="17"/>
      <c r="J242" s="18">
        <v>43.08</v>
      </c>
      <c r="K242" s="18">
        <v>52.75</v>
      </c>
      <c r="L242" s="18">
        <v>68.400000000000006</v>
      </c>
      <c r="M242" s="18"/>
      <c r="N242" s="18">
        <v>37.280302446</v>
      </c>
      <c r="O242" s="18">
        <v>460.83128778000003</v>
      </c>
      <c r="P242" s="19" t="s">
        <v>17</v>
      </c>
      <c r="Q242" s="14" t="s">
        <v>761</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379</v>
      </c>
      <c r="D243" s="20" t="s">
        <v>380</v>
      </c>
      <c r="E243" s="16"/>
      <c r="F243" s="17">
        <v>17.38</v>
      </c>
      <c r="G243" s="17">
        <v>16.829999999999998</v>
      </c>
      <c r="H243" s="17">
        <v>16.29</v>
      </c>
      <c r="I243" s="17"/>
      <c r="J243" s="17">
        <v>17.54</v>
      </c>
      <c r="K243" s="17">
        <v>18.62</v>
      </c>
      <c r="L243" s="17">
        <v>20.37</v>
      </c>
      <c r="M243" s="17"/>
      <c r="N243" s="17">
        <v>71.948634003999999</v>
      </c>
      <c r="O243" s="36">
        <v>15.291979666</v>
      </c>
      <c r="P243" s="20" t="s">
        <v>26</v>
      </c>
      <c r="Q243" s="15" t="s">
        <v>762</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381</v>
      </c>
      <c r="D244" s="19" t="s">
        <v>382</v>
      </c>
      <c r="E244" s="16"/>
      <c r="F244" s="18">
        <v>6.17</v>
      </c>
      <c r="G244" s="18">
        <v>5.72</v>
      </c>
      <c r="H244" s="18">
        <v>5.27</v>
      </c>
      <c r="I244" s="17"/>
      <c r="J244" s="18">
        <v>6.35</v>
      </c>
      <c r="K244" s="18">
        <v>7.24</v>
      </c>
      <c r="L244" s="18">
        <v>8.69</v>
      </c>
      <c r="M244" s="18"/>
      <c r="N244" s="18">
        <v>69.345183660000004</v>
      </c>
      <c r="O244" s="18">
        <v>2.3225905</v>
      </c>
      <c r="P244" s="19" t="s">
        <v>26</v>
      </c>
      <c r="Q244" s="14" t="s">
        <v>763</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383</v>
      </c>
      <c r="D245" s="20" t="s">
        <v>384</v>
      </c>
      <c r="E245" s="16"/>
      <c r="F245" s="17" t="s">
        <v>41</v>
      </c>
      <c r="G245" s="17" t="s">
        <v>41</v>
      </c>
      <c r="H245" s="17" t="s">
        <v>41</v>
      </c>
      <c r="I245" s="17"/>
      <c r="J245" s="17" t="s">
        <v>41</v>
      </c>
      <c r="K245" s="17" t="s">
        <v>41</v>
      </c>
      <c r="L245" s="17" t="s">
        <v>41</v>
      </c>
      <c r="M245" s="17"/>
      <c r="N245" s="17" t="s">
        <v>41</v>
      </c>
      <c r="O245" s="36" t="s">
        <v>41</v>
      </c>
      <c r="P245" s="20" t="s">
        <v>41</v>
      </c>
      <c r="Q245" s="15" t="s">
        <v>42</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385</v>
      </c>
      <c r="D246" s="19" t="s">
        <v>386</v>
      </c>
      <c r="E246" s="16"/>
      <c r="F246" s="18">
        <v>15.59</v>
      </c>
      <c r="G246" s="18">
        <v>13.02</v>
      </c>
      <c r="H246" s="18">
        <v>10.45</v>
      </c>
      <c r="I246" s="17"/>
      <c r="J246" s="18">
        <v>16.350000000000001</v>
      </c>
      <c r="K246" s="18">
        <v>21.48</v>
      </c>
      <c r="L246" s="18">
        <v>29.8</v>
      </c>
      <c r="M246" s="18"/>
      <c r="N246" s="18">
        <v>73.621253343000006</v>
      </c>
      <c r="O246" s="18">
        <v>79.315908500000006</v>
      </c>
      <c r="P246" s="19" t="s">
        <v>26</v>
      </c>
      <c r="Q246" s="14" t="s">
        <v>764</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387</v>
      </c>
      <c r="D247" s="20" t="s">
        <v>388</v>
      </c>
      <c r="E247" s="16"/>
      <c r="F247" s="17">
        <v>3.09</v>
      </c>
      <c r="G247" s="17">
        <v>2.79</v>
      </c>
      <c r="H247" s="17">
        <v>2.5</v>
      </c>
      <c r="I247" s="17"/>
      <c r="J247" s="17">
        <v>3.27</v>
      </c>
      <c r="K247" s="17">
        <v>3.85</v>
      </c>
      <c r="L247" s="17">
        <v>4.8</v>
      </c>
      <c r="M247" s="17"/>
      <c r="N247" s="17">
        <v>56.298813658</v>
      </c>
      <c r="O247" s="36">
        <v>2.2221432777999999</v>
      </c>
      <c r="P247" s="20" t="s">
        <v>26</v>
      </c>
      <c r="Q247" s="15" t="s">
        <v>765</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766</v>
      </c>
      <c r="D248" s="19" t="s">
        <v>767</v>
      </c>
      <c r="E248" s="16"/>
      <c r="F248" s="18">
        <v>10.52</v>
      </c>
      <c r="G248" s="18">
        <v>10.220000000000001</v>
      </c>
      <c r="H248" s="18">
        <v>9.93</v>
      </c>
      <c r="I248" s="17"/>
      <c r="J248" s="18">
        <v>10.62</v>
      </c>
      <c r="K248" s="18">
        <v>11.2</v>
      </c>
      <c r="L248" s="18">
        <v>12.14</v>
      </c>
      <c r="M248" s="18"/>
      <c r="N248" s="18">
        <v>44.357902674999998</v>
      </c>
      <c r="O248" s="18">
        <v>1.1504421872000001</v>
      </c>
      <c r="P248" s="19" t="s">
        <v>17</v>
      </c>
      <c r="Q248" s="14" t="s">
        <v>768</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769</v>
      </c>
      <c r="D249" s="20" t="s">
        <v>770</v>
      </c>
      <c r="E249" s="16"/>
      <c r="F249" s="17">
        <v>71.2</v>
      </c>
      <c r="G249" s="17">
        <v>67.819999999999993</v>
      </c>
      <c r="H249" s="17">
        <v>64.45</v>
      </c>
      <c r="I249" s="17"/>
      <c r="J249" s="17">
        <v>72.680000000000007</v>
      </c>
      <c r="K249" s="17">
        <v>79.42</v>
      </c>
      <c r="L249" s="17">
        <v>90.33</v>
      </c>
      <c r="M249" s="17"/>
      <c r="N249" s="17">
        <v>71.090369757000005</v>
      </c>
      <c r="O249" s="36">
        <v>9.5700156295000003</v>
      </c>
      <c r="P249" s="20" t="s">
        <v>26</v>
      </c>
      <c r="Q249" s="15" t="s">
        <v>771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510</v>
      </c>
      <c r="D250" s="19" t="s">
        <v>511</v>
      </c>
      <c r="E250" s="16"/>
      <c r="F250" s="18">
        <v>59.8</v>
      </c>
      <c r="G250" s="18">
        <v>57.17</v>
      </c>
      <c r="H250" s="18">
        <v>54.55</v>
      </c>
      <c r="I250" s="17"/>
      <c r="J250" s="18">
        <v>61.18</v>
      </c>
      <c r="K250" s="18">
        <v>66.42</v>
      </c>
      <c r="L250" s="18">
        <v>74.900000000000006</v>
      </c>
      <c r="M250" s="18"/>
      <c r="N250" s="18">
        <v>61.267866900999998</v>
      </c>
      <c r="O250" s="18">
        <v>2.4198130922000001</v>
      </c>
      <c r="P250" s="19" t="s">
        <v>26</v>
      </c>
      <c r="Q250" s="14" t="s">
        <v>772</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773</v>
      </c>
      <c r="D251" s="20" t="s">
        <v>774</v>
      </c>
      <c r="E251" s="16"/>
      <c r="F251" s="17">
        <v>138.99</v>
      </c>
      <c r="G251" s="17">
        <v>133.05000000000001</v>
      </c>
      <c r="H251" s="17">
        <v>127.11</v>
      </c>
      <c r="I251" s="17"/>
      <c r="J251" s="17">
        <v>140.08000000000001</v>
      </c>
      <c r="K251" s="17">
        <v>151.94999999999999</v>
      </c>
      <c r="L251" s="17">
        <v>171.17</v>
      </c>
      <c r="M251" s="17"/>
      <c r="N251" s="17">
        <v>71.880062250999998</v>
      </c>
      <c r="O251" s="36">
        <v>4.1702380544999995</v>
      </c>
      <c r="P251" s="20" t="s">
        <v>26</v>
      </c>
      <c r="Q251" s="15" t="s">
        <v>775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389</v>
      </c>
      <c r="D252" s="19" t="s">
        <v>390</v>
      </c>
      <c r="E252" s="16"/>
      <c r="F252" s="18">
        <v>89.38</v>
      </c>
      <c r="G252" s="18">
        <v>78.94</v>
      </c>
      <c r="H252" s="18">
        <v>68.510000000000005</v>
      </c>
      <c r="I252" s="17"/>
      <c r="J252" s="18">
        <v>105.36</v>
      </c>
      <c r="K252" s="18">
        <v>126.22</v>
      </c>
      <c r="L252" s="18">
        <v>159.97999999999999</v>
      </c>
      <c r="M252" s="18"/>
      <c r="N252" s="18">
        <v>74.665703555999997</v>
      </c>
      <c r="O252" s="18">
        <v>1.8421213010999999</v>
      </c>
      <c r="P252" s="19" t="s">
        <v>26</v>
      </c>
      <c r="Q252" s="14" t="s">
        <v>776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496</v>
      </c>
      <c r="D253" s="20" t="s">
        <v>497</v>
      </c>
      <c r="E253" s="16"/>
      <c r="F253" s="17">
        <v>79.900000000000006</v>
      </c>
      <c r="G253" s="17">
        <v>72.08</v>
      </c>
      <c r="H253" s="17">
        <v>64.27</v>
      </c>
      <c r="I253" s="17"/>
      <c r="J253" s="17">
        <v>95.89</v>
      </c>
      <c r="K253" s="17">
        <v>111.51</v>
      </c>
      <c r="L253" s="17">
        <v>136.79</v>
      </c>
      <c r="M253" s="17"/>
      <c r="N253" s="17">
        <v>71.868241378999997</v>
      </c>
      <c r="O253" s="36">
        <v>2.1118538628000003</v>
      </c>
      <c r="P253" s="20" t="s">
        <v>26</v>
      </c>
      <c r="Q253" s="15" t="s">
        <v>777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391</v>
      </c>
      <c r="D254" s="20" t="s">
        <v>392</v>
      </c>
      <c r="E254" s="16"/>
      <c r="F254" s="17">
        <v>110.2</v>
      </c>
      <c r="G254" s="17">
        <v>102.06</v>
      </c>
      <c r="H254" s="17">
        <v>93.93</v>
      </c>
      <c r="I254" s="17"/>
      <c r="J254" s="17">
        <v>124.06</v>
      </c>
      <c r="K254" s="17">
        <v>140.32</v>
      </c>
      <c r="L254" s="17">
        <v>166.65</v>
      </c>
      <c r="M254" s="17"/>
      <c r="N254" s="17">
        <v>67.552273094</v>
      </c>
      <c r="O254" s="36">
        <v>4.0899135210999997</v>
      </c>
      <c r="P254" s="20" t="s">
        <v>26</v>
      </c>
      <c r="Q254" s="15" t="s">
        <v>778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477</v>
      </c>
      <c r="D255" s="19" t="s">
        <v>478</v>
      </c>
      <c r="E255" s="16"/>
      <c r="F255" s="18">
        <v>97.97</v>
      </c>
      <c r="G255" s="18">
        <v>90.01</v>
      </c>
      <c r="H255" s="18">
        <v>82.05</v>
      </c>
      <c r="I255" s="17"/>
      <c r="J255" s="18">
        <v>109.57</v>
      </c>
      <c r="K255" s="18">
        <v>125.48</v>
      </c>
      <c r="L255" s="18">
        <v>151.22999999999999</v>
      </c>
      <c r="M255" s="18"/>
      <c r="N255" s="18">
        <v>70.295793341000007</v>
      </c>
      <c r="O255" s="18">
        <v>2.8613584694000003</v>
      </c>
      <c r="P255" s="19" t="s">
        <v>26</v>
      </c>
      <c r="Q255" s="14" t="s">
        <v>779</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393</v>
      </c>
      <c r="D256" s="20" t="s">
        <v>394</v>
      </c>
      <c r="E256" s="16"/>
      <c r="F256" s="17">
        <v>131</v>
      </c>
      <c r="G256" s="17">
        <v>116.16</v>
      </c>
      <c r="H256" s="17">
        <v>101.32</v>
      </c>
      <c r="I256" s="17"/>
      <c r="J256" s="17">
        <v>150.33000000000001</v>
      </c>
      <c r="K256" s="17">
        <v>180</v>
      </c>
      <c r="L256" s="17">
        <v>228.02</v>
      </c>
      <c r="M256" s="17"/>
      <c r="N256" s="17">
        <v>69.710020595000003</v>
      </c>
      <c r="O256" s="36">
        <v>9.4021118717000007</v>
      </c>
      <c r="P256" s="20" t="s">
        <v>26</v>
      </c>
      <c r="Q256" s="15" t="s">
        <v>780</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395</v>
      </c>
      <c r="D257" s="19" t="s">
        <v>396</v>
      </c>
      <c r="E257" s="16"/>
      <c r="F257" s="18">
        <v>38.86</v>
      </c>
      <c r="G257" s="18">
        <v>26.54</v>
      </c>
      <c r="H257" s="18">
        <v>14.23</v>
      </c>
      <c r="I257" s="17"/>
      <c r="J257" s="18">
        <v>65.16</v>
      </c>
      <c r="K257" s="18">
        <v>89.78</v>
      </c>
      <c r="L257" s="18">
        <v>129.63</v>
      </c>
      <c r="M257" s="18"/>
      <c r="N257" s="18">
        <v>84.905992361000003</v>
      </c>
      <c r="O257" s="18">
        <v>9.8277918750000008</v>
      </c>
      <c r="P257" s="19" t="s">
        <v>26</v>
      </c>
      <c r="Q257" s="14" t="s">
        <v>781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397</v>
      </c>
      <c r="D258" s="20" t="s">
        <v>398</v>
      </c>
      <c r="E258" s="16"/>
      <c r="F258" s="17">
        <v>76.760000000000005</v>
      </c>
      <c r="G258" s="17">
        <v>65.58</v>
      </c>
      <c r="H258" s="17">
        <v>54.41</v>
      </c>
      <c r="I258" s="17"/>
      <c r="J258" s="17">
        <v>94.88</v>
      </c>
      <c r="K258" s="17">
        <v>117.22</v>
      </c>
      <c r="L258" s="17">
        <v>153.37</v>
      </c>
      <c r="M258" s="17"/>
      <c r="N258" s="17">
        <v>79.219078472999996</v>
      </c>
      <c r="O258" s="36">
        <v>31.035239013999998</v>
      </c>
      <c r="P258" s="20" t="s">
        <v>26</v>
      </c>
      <c r="Q258" s="15" t="s">
        <v>782</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399</v>
      </c>
      <c r="D259" s="19" t="s">
        <v>400</v>
      </c>
      <c r="E259" s="16"/>
      <c r="F259" s="18">
        <v>122.33</v>
      </c>
      <c r="G259" s="18">
        <v>114.49</v>
      </c>
      <c r="H259" s="18">
        <v>106.65</v>
      </c>
      <c r="I259" s="17"/>
      <c r="J259" s="18">
        <v>131.57</v>
      </c>
      <c r="K259" s="18">
        <v>147.24</v>
      </c>
      <c r="L259" s="18">
        <v>172.61</v>
      </c>
      <c r="M259" s="18"/>
      <c r="N259" s="18">
        <v>72.252351962000006</v>
      </c>
      <c r="O259" s="18">
        <v>3.4050265078000002</v>
      </c>
      <c r="P259" s="19" t="s">
        <v>26</v>
      </c>
      <c r="Q259" s="14" t="s">
        <v>783</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479</v>
      </c>
      <c r="D260" s="20" t="s">
        <v>480</v>
      </c>
      <c r="E260" s="16"/>
      <c r="F260" s="17">
        <v>108.8</v>
      </c>
      <c r="G260" s="17">
        <v>96.61</v>
      </c>
      <c r="H260" s="17">
        <v>84.42</v>
      </c>
      <c r="I260" s="17"/>
      <c r="J260" s="17">
        <v>123.84</v>
      </c>
      <c r="K260" s="17">
        <v>148.21</v>
      </c>
      <c r="L260" s="17">
        <v>187.65</v>
      </c>
      <c r="M260" s="17"/>
      <c r="N260" s="17">
        <v>72.297430552999998</v>
      </c>
      <c r="O260" s="36">
        <v>2.5964570133000002</v>
      </c>
      <c r="P260" s="20" t="s">
        <v>26</v>
      </c>
      <c r="Q260" s="15" t="s">
        <v>784</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401</v>
      </c>
      <c r="D261" s="19" t="s">
        <v>402</v>
      </c>
      <c r="E261" s="16"/>
      <c r="F261" s="18">
        <v>133.13999999999999</v>
      </c>
      <c r="G261" s="18">
        <v>127.2</v>
      </c>
      <c r="H261" s="18">
        <v>121.26</v>
      </c>
      <c r="I261" s="17"/>
      <c r="J261" s="18">
        <v>134.47</v>
      </c>
      <c r="K261" s="18">
        <v>146.34</v>
      </c>
      <c r="L261" s="18">
        <v>165.55</v>
      </c>
      <c r="M261" s="18"/>
      <c r="N261" s="18">
        <v>72.025218432000003</v>
      </c>
      <c r="O261" s="18">
        <v>897.91760068999997</v>
      </c>
      <c r="P261" s="19" t="s">
        <v>26</v>
      </c>
      <c r="Q261" s="14" t="s">
        <v>785</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512</v>
      </c>
      <c r="D262" s="19" t="s">
        <v>513</v>
      </c>
      <c r="E262" s="16"/>
      <c r="F262" s="18">
        <v>82.05</v>
      </c>
      <c r="G262" s="18">
        <v>75.37</v>
      </c>
      <c r="H262" s="18">
        <v>68.7</v>
      </c>
      <c r="I262" s="17"/>
      <c r="J262" s="18">
        <v>93.2</v>
      </c>
      <c r="K262" s="18">
        <v>106.54</v>
      </c>
      <c r="L262" s="18">
        <v>128.13999999999999</v>
      </c>
      <c r="M262" s="18"/>
      <c r="N262" s="18">
        <v>71.552547802999996</v>
      </c>
      <c r="O262" s="18">
        <v>1.0703319149999999</v>
      </c>
      <c r="P262" s="19" t="s">
        <v>26</v>
      </c>
      <c r="Q262" s="14" t="s">
        <v>786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787</v>
      </c>
      <c r="D263" s="20" t="s">
        <v>788</v>
      </c>
      <c r="E263" s="16"/>
      <c r="F263" s="17">
        <v>86.35</v>
      </c>
      <c r="G263" s="17">
        <v>80.64</v>
      </c>
      <c r="H263" s="17">
        <v>74.94</v>
      </c>
      <c r="I263" s="17"/>
      <c r="J263" s="17">
        <v>87.47</v>
      </c>
      <c r="K263" s="17">
        <v>98.87</v>
      </c>
      <c r="L263" s="17">
        <v>117.33</v>
      </c>
      <c r="M263" s="17"/>
      <c r="N263" s="17">
        <v>41.506233424999998</v>
      </c>
      <c r="O263" s="36">
        <v>11.250907337000001</v>
      </c>
      <c r="P263" s="20" t="s">
        <v>17</v>
      </c>
      <c r="Q263" s="15" t="s">
        <v>789</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790</v>
      </c>
      <c r="D264" s="19" t="s">
        <v>791</v>
      </c>
      <c r="E264" s="16"/>
      <c r="F264" s="18">
        <v>68.599999999999994</v>
      </c>
      <c r="G264" s="18">
        <v>64.23</v>
      </c>
      <c r="H264" s="18">
        <v>59.87</v>
      </c>
      <c r="I264" s="17"/>
      <c r="J264" s="18">
        <v>73.989999999999995</v>
      </c>
      <c r="K264" s="18">
        <v>82.71</v>
      </c>
      <c r="L264" s="18">
        <v>96.83</v>
      </c>
      <c r="M264" s="18"/>
      <c r="N264" s="18">
        <v>66.280272514999993</v>
      </c>
      <c r="O264" s="18">
        <v>2.3372986783000003</v>
      </c>
      <c r="P264" s="19" t="s">
        <v>26</v>
      </c>
      <c r="Q264" s="14" t="s">
        <v>792</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793</v>
      </c>
      <c r="D265" s="20" t="s">
        <v>794</v>
      </c>
      <c r="E265" s="16"/>
      <c r="F265" s="17">
        <v>60.92</v>
      </c>
      <c r="G265" s="17">
        <v>58.82</v>
      </c>
      <c r="H265" s="17">
        <v>56.72</v>
      </c>
      <c r="I265" s="17"/>
      <c r="J265" s="17">
        <v>61.2</v>
      </c>
      <c r="K265" s="17">
        <v>65.39</v>
      </c>
      <c r="L265" s="17">
        <v>72.17</v>
      </c>
      <c r="M265" s="17"/>
      <c r="N265" s="17">
        <v>61.036867610999998</v>
      </c>
      <c r="O265" s="36">
        <v>1.3571278811</v>
      </c>
      <c r="P265" s="20" t="s">
        <v>26</v>
      </c>
      <c r="Q265" s="15" t="s">
        <v>795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514</v>
      </c>
      <c r="D266" s="19" t="s">
        <v>515</v>
      </c>
      <c r="E266" s="16"/>
      <c r="F266" s="18">
        <v>71.64</v>
      </c>
      <c r="G266" s="18">
        <v>65.36</v>
      </c>
      <c r="H266" s="18">
        <v>59.08</v>
      </c>
      <c r="I266" s="17"/>
      <c r="J266" s="18">
        <v>83.04</v>
      </c>
      <c r="K266" s="18">
        <v>95.59</v>
      </c>
      <c r="L266" s="18">
        <v>115.91</v>
      </c>
      <c r="M266" s="18"/>
      <c r="N266" s="18">
        <v>70.028479133999994</v>
      </c>
      <c r="O266" s="18">
        <v>4.5929647560999998</v>
      </c>
      <c r="P266" s="19" t="s">
        <v>26</v>
      </c>
      <c r="Q266" s="14" t="s">
        <v>796</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403</v>
      </c>
      <c r="D267" s="20" t="s">
        <v>404</v>
      </c>
      <c r="E267" s="16"/>
      <c r="F267" s="17">
        <v>368.08</v>
      </c>
      <c r="G267" s="17">
        <v>340.09</v>
      </c>
      <c r="H267" s="17">
        <v>312.11</v>
      </c>
      <c r="I267" s="17"/>
      <c r="J267" s="17">
        <v>410.42</v>
      </c>
      <c r="K267" s="17">
        <v>466.38</v>
      </c>
      <c r="L267" s="17">
        <v>556.94000000000005</v>
      </c>
      <c r="M267" s="17"/>
      <c r="N267" s="17">
        <v>70.978603626999998</v>
      </c>
      <c r="O267" s="36">
        <v>83.133010394999999</v>
      </c>
      <c r="P267" s="20" t="s">
        <v>26</v>
      </c>
      <c r="Q267" s="15" t="s">
        <v>797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405</v>
      </c>
      <c r="D268" s="19" t="s">
        <v>406</v>
      </c>
      <c r="E268" s="16"/>
      <c r="F268" s="18">
        <v>101.21</v>
      </c>
      <c r="G268" s="18">
        <v>95.1</v>
      </c>
      <c r="H268" s="18">
        <v>88.99</v>
      </c>
      <c r="I268" s="17"/>
      <c r="J268" s="18">
        <v>104.03</v>
      </c>
      <c r="K268" s="18">
        <v>116.24</v>
      </c>
      <c r="L268" s="18">
        <v>136</v>
      </c>
      <c r="M268" s="18"/>
      <c r="N268" s="18">
        <v>66.885861626999997</v>
      </c>
      <c r="O268" s="18">
        <v>160.72671661000001</v>
      </c>
      <c r="P268" s="19" t="s">
        <v>26</v>
      </c>
      <c r="Q268" s="14" t="s">
        <v>798</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407</v>
      </c>
      <c r="D269" s="20" t="s">
        <v>408</v>
      </c>
      <c r="E269" s="16"/>
      <c r="F269" s="17">
        <v>139.66</v>
      </c>
      <c r="G269" s="17">
        <v>132.59</v>
      </c>
      <c r="H269" s="17">
        <v>125.52</v>
      </c>
      <c r="I269" s="17"/>
      <c r="J269" s="17">
        <v>141</v>
      </c>
      <c r="K269" s="17">
        <v>155.13</v>
      </c>
      <c r="L269" s="17">
        <v>178</v>
      </c>
      <c r="M269" s="17"/>
      <c r="N269" s="17">
        <v>71.387846315000004</v>
      </c>
      <c r="O269" s="36">
        <v>247.91142031999999</v>
      </c>
      <c r="P269" s="20" t="s">
        <v>26</v>
      </c>
      <c r="Q269" s="15" t="s">
        <v>799</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409</v>
      </c>
      <c r="D270" s="19" t="s">
        <v>410</v>
      </c>
      <c r="E270" s="16"/>
      <c r="F270" s="18">
        <v>98.73</v>
      </c>
      <c r="G270" s="18">
        <v>94.71</v>
      </c>
      <c r="H270" s="18">
        <v>90.7</v>
      </c>
      <c r="I270" s="17"/>
      <c r="J270" s="18">
        <v>100</v>
      </c>
      <c r="K270" s="18">
        <v>108.02</v>
      </c>
      <c r="L270" s="18">
        <v>121</v>
      </c>
      <c r="M270" s="18"/>
      <c r="N270" s="18">
        <v>67.041539419000003</v>
      </c>
      <c r="O270" s="18">
        <v>19.958606369000002</v>
      </c>
      <c r="P270" s="19" t="s">
        <v>26</v>
      </c>
      <c r="Q270" s="14" t="s">
        <v>800</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498</v>
      </c>
      <c r="D271" s="20" t="s">
        <v>499</v>
      </c>
      <c r="E271" s="16"/>
      <c r="F271" s="17">
        <v>149.61000000000001</v>
      </c>
      <c r="G271" s="17">
        <v>137.4</v>
      </c>
      <c r="H271" s="17">
        <v>125.2</v>
      </c>
      <c r="I271" s="17"/>
      <c r="J271" s="17">
        <v>153.08000000000001</v>
      </c>
      <c r="K271" s="17">
        <v>177.48</v>
      </c>
      <c r="L271" s="17">
        <v>216.97</v>
      </c>
      <c r="M271" s="17"/>
      <c r="N271" s="17">
        <v>69.015172776</v>
      </c>
      <c r="O271" s="36">
        <v>4.5815280706000001</v>
      </c>
      <c r="P271" s="20" t="s">
        <v>26</v>
      </c>
      <c r="Q271" s="15" t="s">
        <v>801</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481</v>
      </c>
      <c r="D272" s="19" t="s">
        <v>482</v>
      </c>
      <c r="E272" s="16"/>
      <c r="F272" s="18">
        <v>69.16</v>
      </c>
      <c r="G272" s="18">
        <v>62</v>
      </c>
      <c r="H272" s="18">
        <v>54.84</v>
      </c>
      <c r="I272" s="17"/>
      <c r="J272" s="18">
        <v>83.16</v>
      </c>
      <c r="K272" s="18">
        <v>97.47</v>
      </c>
      <c r="L272" s="18">
        <v>120.63</v>
      </c>
      <c r="M272" s="18"/>
      <c r="N272" s="18">
        <v>73.125008015000006</v>
      </c>
      <c r="O272" s="18">
        <v>1.8883012639000001</v>
      </c>
      <c r="P272" s="19" t="s">
        <v>26</v>
      </c>
      <c r="Q272" s="14" t="s">
        <v>802</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411</v>
      </c>
      <c r="D273" s="20" t="s">
        <v>412</v>
      </c>
      <c r="E273" s="16"/>
      <c r="F273" s="17">
        <v>50.06</v>
      </c>
      <c r="G273" s="17">
        <v>45.51</v>
      </c>
      <c r="H273" s="17">
        <v>40.97</v>
      </c>
      <c r="I273" s="17"/>
      <c r="J273" s="17">
        <v>56.5</v>
      </c>
      <c r="K273" s="17">
        <v>65.58</v>
      </c>
      <c r="L273" s="17">
        <v>80.28</v>
      </c>
      <c r="M273" s="17"/>
      <c r="N273" s="17">
        <v>74.567984644999996</v>
      </c>
      <c r="O273" s="36">
        <v>28.117692379000001</v>
      </c>
      <c r="P273" s="20" t="s">
        <v>26</v>
      </c>
      <c r="Q273" s="15" t="s">
        <v>803</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413</v>
      </c>
      <c r="D274" s="19" t="s">
        <v>414</v>
      </c>
      <c r="E274" s="16"/>
      <c r="F274" s="18">
        <v>358.12</v>
      </c>
      <c r="G274" s="18">
        <v>330.79</v>
      </c>
      <c r="H274" s="18">
        <v>303.47000000000003</v>
      </c>
      <c r="I274" s="17"/>
      <c r="J274" s="18">
        <v>399.48</v>
      </c>
      <c r="K274" s="18">
        <v>454.12</v>
      </c>
      <c r="L274" s="18">
        <v>542.54999999999995</v>
      </c>
      <c r="M274" s="18"/>
      <c r="N274" s="18">
        <v>70.845411995999996</v>
      </c>
      <c r="O274" s="18">
        <v>14.536512006999999</v>
      </c>
      <c r="P274" s="19" t="s">
        <v>26</v>
      </c>
      <c r="Q274" s="14" t="s">
        <v>804</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415</v>
      </c>
      <c r="D275" s="20" t="s">
        <v>416</v>
      </c>
      <c r="E275" s="16"/>
      <c r="F275" s="17">
        <v>95.04</v>
      </c>
      <c r="G275" s="17">
        <v>84.78</v>
      </c>
      <c r="H275" s="17">
        <v>74.53</v>
      </c>
      <c r="I275" s="17"/>
      <c r="J275" s="17">
        <v>109</v>
      </c>
      <c r="K275" s="17">
        <v>129.5</v>
      </c>
      <c r="L275" s="17">
        <v>162.68</v>
      </c>
      <c r="M275" s="17"/>
      <c r="N275" s="17">
        <v>74.316800725999997</v>
      </c>
      <c r="O275" s="36">
        <v>18.599813028</v>
      </c>
      <c r="P275" s="20" t="s">
        <v>26</v>
      </c>
      <c r="Q275" s="15" t="s">
        <v>805</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483</v>
      </c>
      <c r="D276" s="19" t="s">
        <v>484</v>
      </c>
      <c r="E276" s="16"/>
      <c r="F276" s="18">
        <v>123.26</v>
      </c>
      <c r="G276" s="18">
        <v>117.46</v>
      </c>
      <c r="H276" s="18">
        <v>111.67</v>
      </c>
      <c r="I276" s="17"/>
      <c r="J276" s="18">
        <v>125.98</v>
      </c>
      <c r="K276" s="18">
        <v>137.56</v>
      </c>
      <c r="L276" s="18">
        <v>156.31</v>
      </c>
      <c r="M276" s="18"/>
      <c r="N276" s="18">
        <v>59.431835317999997</v>
      </c>
      <c r="O276" s="18">
        <v>2.8072610527999999</v>
      </c>
      <c r="P276" s="19" t="s">
        <v>26</v>
      </c>
      <c r="Q276" s="14" t="s">
        <v>806</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485</v>
      </c>
      <c r="D277" s="20" t="s">
        <v>486</v>
      </c>
      <c r="E277" s="16"/>
      <c r="F277" s="17">
        <v>108.15</v>
      </c>
      <c r="G277" s="17">
        <v>103.16</v>
      </c>
      <c r="H277" s="17">
        <v>98.18</v>
      </c>
      <c r="I277" s="17"/>
      <c r="J277" s="17">
        <v>110.12</v>
      </c>
      <c r="K277" s="17">
        <v>120.08</v>
      </c>
      <c r="L277" s="17">
        <v>136.21</v>
      </c>
      <c r="M277" s="17"/>
      <c r="N277" s="17">
        <v>59.449345708999999</v>
      </c>
      <c r="O277" s="36">
        <v>4.3409543933000005</v>
      </c>
      <c r="P277" s="20" t="s">
        <v>26</v>
      </c>
      <c r="Q277" s="15" t="s">
        <v>807</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417</v>
      </c>
      <c r="D278" s="19" t="s">
        <v>418</v>
      </c>
      <c r="E278" s="16"/>
      <c r="F278" s="18">
        <v>34.770000000000003</v>
      </c>
      <c r="G278" s="18">
        <v>30.84</v>
      </c>
      <c r="H278" s="18">
        <v>26.92</v>
      </c>
      <c r="I278" s="17"/>
      <c r="J278" s="18">
        <v>40</v>
      </c>
      <c r="K278" s="18">
        <v>47.84</v>
      </c>
      <c r="L278" s="18">
        <v>60.54</v>
      </c>
      <c r="M278" s="18"/>
      <c r="N278" s="18">
        <v>75.110130514000005</v>
      </c>
      <c r="O278" s="18">
        <v>9.4186593667</v>
      </c>
      <c r="P278" s="19" t="s">
        <v>26</v>
      </c>
      <c r="Q278" s="14" t="s">
        <v>808</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487</v>
      </c>
      <c r="D279" s="20" t="s">
        <v>488</v>
      </c>
      <c r="E279" s="16"/>
      <c r="F279" s="17">
        <v>11.77</v>
      </c>
      <c r="G279" s="17">
        <v>8.01</v>
      </c>
      <c r="H279" s="17">
        <v>4.25</v>
      </c>
      <c r="I279" s="17"/>
      <c r="J279" s="17">
        <v>19.57</v>
      </c>
      <c r="K279" s="17">
        <v>27.08</v>
      </c>
      <c r="L279" s="17">
        <v>39.24</v>
      </c>
      <c r="M279" s="17"/>
      <c r="N279" s="17">
        <v>78.997051252999995</v>
      </c>
      <c r="O279" s="36">
        <v>1.5445393922000001</v>
      </c>
      <c r="P279" s="20" t="s">
        <v>26</v>
      </c>
      <c r="Q279" s="15" t="s">
        <v>809</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500</v>
      </c>
      <c r="D280" s="19" t="s">
        <v>501</v>
      </c>
      <c r="E280" s="16"/>
      <c r="F280" s="18">
        <v>9.66</v>
      </c>
      <c r="G280" s="18">
        <v>6.65</v>
      </c>
      <c r="H280" s="18">
        <v>3.65</v>
      </c>
      <c r="I280" s="17"/>
      <c r="J280" s="18">
        <v>15.93</v>
      </c>
      <c r="K280" s="18">
        <v>21.93</v>
      </c>
      <c r="L280" s="18">
        <v>31.65</v>
      </c>
      <c r="M280" s="18"/>
      <c r="N280" s="18">
        <v>85.779525587999998</v>
      </c>
      <c r="O280" s="18">
        <v>1.8226270378</v>
      </c>
      <c r="P280" s="19" t="s">
        <v>26</v>
      </c>
      <c r="Q280" s="14" t="s">
        <v>810</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455</v>
      </c>
      <c r="D281" s="20" t="s">
        <v>456</v>
      </c>
      <c r="E281" s="16"/>
      <c r="F281" s="17">
        <v>26.6</v>
      </c>
      <c r="G281" s="17">
        <v>17.98</v>
      </c>
      <c r="H281" s="17">
        <v>9.3699999999999992</v>
      </c>
      <c r="I281" s="17"/>
      <c r="J281" s="17">
        <v>44.5</v>
      </c>
      <c r="K281" s="17">
        <v>61.72</v>
      </c>
      <c r="L281" s="17">
        <v>89.59</v>
      </c>
      <c r="M281" s="17"/>
      <c r="N281" s="17">
        <v>78.235250325999999</v>
      </c>
      <c r="O281" s="36">
        <v>2.0118485694000001</v>
      </c>
      <c r="P281" s="20" t="s">
        <v>26</v>
      </c>
      <c r="Q281" s="15" t="s">
        <v>811</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447</v>
      </c>
      <c r="D282" s="19" t="s">
        <v>448</v>
      </c>
      <c r="E282" s="16"/>
      <c r="F282" s="18">
        <v>7.91</v>
      </c>
      <c r="G282" s="18">
        <v>7.26</v>
      </c>
      <c r="H282" s="18">
        <v>6.61</v>
      </c>
      <c r="I282" s="17"/>
      <c r="J282" s="18">
        <v>8.65</v>
      </c>
      <c r="K282" s="18">
        <v>9.94</v>
      </c>
      <c r="L282" s="18">
        <v>12.04</v>
      </c>
      <c r="M282" s="18"/>
      <c r="N282" s="18">
        <v>68.606176528000006</v>
      </c>
      <c r="O282" s="18">
        <v>2.4085540216999997</v>
      </c>
      <c r="P282" s="19" t="s">
        <v>26</v>
      </c>
      <c r="Q282" s="14" t="s">
        <v>812</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419</v>
      </c>
      <c r="D283" s="20" t="s">
        <v>420</v>
      </c>
      <c r="E283" s="16"/>
      <c r="F283" s="17"/>
      <c r="G283" s="17"/>
      <c r="H283" s="17"/>
      <c r="I283" s="17"/>
      <c r="J283" s="17"/>
      <c r="K283" s="17"/>
      <c r="L283" s="17"/>
      <c r="M283" s="17"/>
      <c r="N283" s="17">
        <v>54.851294748999997</v>
      </c>
      <c r="O283" s="36">
        <v>1.1094628628999998</v>
      </c>
      <c r="P283" s="20" t="s">
        <v>26</v>
      </c>
      <c r="Q283" s="15" t="s">
        <v>41</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421</v>
      </c>
      <c r="D284" s="19" t="s">
        <v>422</v>
      </c>
      <c r="E284" s="16"/>
      <c r="F284" s="18">
        <v>13.89</v>
      </c>
      <c r="G284" s="18">
        <v>13.27</v>
      </c>
      <c r="H284" s="18">
        <v>12.66</v>
      </c>
      <c r="I284" s="17"/>
      <c r="J284" s="18">
        <v>14.01</v>
      </c>
      <c r="K284" s="18">
        <v>15.23</v>
      </c>
      <c r="L284" s="18">
        <v>17.21</v>
      </c>
      <c r="M284" s="18"/>
      <c r="N284" s="18">
        <v>71.211533220000007</v>
      </c>
      <c r="O284" s="18">
        <v>14.380346027</v>
      </c>
      <c r="P284" s="19" t="s">
        <v>26</v>
      </c>
      <c r="Q284" s="14" t="s">
        <v>813</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423</v>
      </c>
      <c r="D285" s="20" t="s">
        <v>424</v>
      </c>
      <c r="E285" s="16"/>
      <c r="F285" s="17">
        <v>16.329999999999998</v>
      </c>
      <c r="G285" s="17">
        <v>14.81</v>
      </c>
      <c r="H285" s="17">
        <v>13.3</v>
      </c>
      <c r="I285" s="17"/>
      <c r="J285" s="17">
        <v>18.5</v>
      </c>
      <c r="K285" s="17">
        <v>21.52</v>
      </c>
      <c r="L285" s="17">
        <v>26.42</v>
      </c>
      <c r="M285" s="17"/>
      <c r="N285" s="17">
        <v>74.217628681999997</v>
      </c>
      <c r="O285" s="36">
        <v>12.47817272</v>
      </c>
      <c r="P285" s="20" t="s">
        <v>26</v>
      </c>
      <c r="Q285" s="15" t="s">
        <v>814</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425</v>
      </c>
      <c r="D286" s="19" t="s">
        <v>426</v>
      </c>
      <c r="E286" s="16"/>
      <c r="F286" s="18">
        <v>19.059999999999999</v>
      </c>
      <c r="G286" s="18">
        <v>17.82</v>
      </c>
      <c r="H286" s="18">
        <v>16.579999999999998</v>
      </c>
      <c r="I286" s="17"/>
      <c r="J286" s="18">
        <v>19.350000000000001</v>
      </c>
      <c r="K286" s="18">
        <v>21.82</v>
      </c>
      <c r="L286" s="18">
        <v>25.83</v>
      </c>
      <c r="M286" s="18"/>
      <c r="N286" s="18">
        <v>42.909705367999997</v>
      </c>
      <c r="O286" s="18">
        <v>46.012376273000001</v>
      </c>
      <c r="P286" s="19" t="s">
        <v>17</v>
      </c>
      <c r="Q286" s="14" t="s">
        <v>815</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443</v>
      </c>
      <c r="D287" s="20" t="s">
        <v>444</v>
      </c>
      <c r="E287" s="16"/>
      <c r="F287" s="17">
        <v>14.02</v>
      </c>
      <c r="G287" s="17">
        <v>12.89</v>
      </c>
      <c r="H287" s="17">
        <v>11.77</v>
      </c>
      <c r="I287" s="17"/>
      <c r="J287" s="17">
        <v>15.85</v>
      </c>
      <c r="K287" s="17">
        <v>18.09</v>
      </c>
      <c r="L287" s="17">
        <v>21.73</v>
      </c>
      <c r="M287" s="17"/>
      <c r="N287" s="17">
        <v>70.672186015999998</v>
      </c>
      <c r="O287" s="36">
        <v>2.8249619055999999</v>
      </c>
      <c r="P287" s="20" t="s">
        <v>26</v>
      </c>
      <c r="Q287" s="15" t="s">
        <v>816</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817</v>
      </c>
      <c r="D288" s="19" t="s">
        <v>818</v>
      </c>
      <c r="E288" s="16"/>
      <c r="F288" s="18">
        <v>20.079999999999998</v>
      </c>
      <c r="G288" s="18">
        <v>17.57</v>
      </c>
      <c r="H288" s="18">
        <v>15.06</v>
      </c>
      <c r="I288" s="17"/>
      <c r="J288" s="18">
        <v>24.11</v>
      </c>
      <c r="K288" s="18">
        <v>29.12</v>
      </c>
      <c r="L288" s="18">
        <v>37.229999999999997</v>
      </c>
      <c r="M288" s="18"/>
      <c r="N288" s="18">
        <v>76.318988933</v>
      </c>
      <c r="O288" s="18">
        <v>1.6687566161</v>
      </c>
      <c r="P288" s="19" t="s">
        <v>26</v>
      </c>
      <c r="Q288" s="14" t="s">
        <v>819</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2025-05-10T00:08:49Z</cp:lastPrinted>
  <dcterms:created xsi:type="dcterms:W3CDTF">2020-05-21T15:06:06Z</dcterms:created>
  <dcterms:modified xsi:type="dcterms:W3CDTF">2025-05-12T23:08:50Z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