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978" documentId="14_{20F11C33-3677-4C30-A3E1-0027A7024503}" xr6:coauthVersionLast="47" xr6:coauthVersionMax="47" xr10:uidLastSave="{F1124242-8E33-47AC-A867-79DF3B310EC6}"/>
  <bookViews>
    <workbookView xWindow="735" yWindow="735" windowWidth="24405" windowHeight="1509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<sst xmlns="http://schemas.openxmlformats.org/spreadsheetml/2006/main" count="1088" uniqueCount="787">
  <si>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</si>
  <si>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</si>
  <si>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</si>
  <si>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</si>
  <si>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</si>
  <si>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</si>
  <si>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</si>
  <si>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</si>
  <si>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</si>
  <si>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</si>
  <si>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</si>
  <si>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</si>
  <si>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</si>
  <si>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</si>
  <si>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</si>
  <si>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</si>
  <si>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TTEN3</t>
  </si>
  <si>
    <t>Baixa</t>
  </si>
  <si>
    <t>Abc Brasil</t>
  </si>
  <si>
    <t>ABCB4</t>
  </si>
  <si>
    <t>Alibaba Group Holding Ltd</t>
  </si>
  <si>
    <t>BABA34</t>
  </si>
  <si>
    <t>Allos</t>
  </si>
  <si>
    <t>ALOS3</t>
  </si>
  <si>
    <t>Alpargatas</t>
  </si>
  <si>
    <t>ALPA4</t>
  </si>
  <si>
    <t>Alta</t>
  </si>
  <si>
    <t>Alphabet Inc</t>
  </si>
  <si>
    <t>GOGL34</t>
  </si>
  <si>
    <t>Alupar</t>
  </si>
  <si>
    <t>ALUP11</t>
  </si>
  <si>
    <t>Amazon.Com, Inc</t>
  </si>
  <si>
    <t>AMZO34</t>
  </si>
  <si>
    <t>Ambev S/A</t>
  </si>
  <si>
    <t>ABEV3</t>
  </si>
  <si>
    <t>Ambipar</t>
  </si>
  <si>
    <t>AMBP3</t>
  </si>
  <si>
    <t>Americanas</t>
  </si>
  <si>
    <t>AMER3</t>
  </si>
  <si>
    <t>Anima</t>
  </si>
  <si>
    <t>ANIM3</t>
  </si>
  <si>
    <t/>
  </si>
  <si>
    <t>Restrita</t>
  </si>
  <si>
    <t>Apple Inc</t>
  </si>
  <si>
    <t>AAPL34</t>
  </si>
  <si>
    <t>Armac</t>
  </si>
  <si>
    <t>ARML3</t>
  </si>
  <si>
    <t>Assai</t>
  </si>
  <si>
    <t>ASAI3</t>
  </si>
  <si>
    <t>Aura 360</t>
  </si>
  <si>
    <t>AURA33</t>
  </si>
  <si>
    <t>Auren</t>
  </si>
  <si>
    <t>AURE3</t>
  </si>
  <si>
    <t>Automob</t>
  </si>
  <si>
    <t>AMOB3</t>
  </si>
  <si>
    <t>Azevedo</t>
  </si>
  <si>
    <t>AZEV4</t>
  </si>
  <si>
    <t>Azt Energia</t>
  </si>
  <si>
    <t>AZTE3</t>
  </si>
  <si>
    <t>Azul</t>
  </si>
  <si>
    <t>AZUL4</t>
  </si>
  <si>
    <t>Azzas 2154</t>
  </si>
  <si>
    <t>AZZA3</t>
  </si>
  <si>
    <t>B3</t>
  </si>
  <si>
    <t>B3SA3</t>
  </si>
  <si>
    <t>Banco Pan</t>
  </si>
  <si>
    <t>BPAN4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</si>
  <si>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</si>
  <si>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</si>
  <si>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</si>
  <si>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</si>
  <si>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</si>
  <si>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</si>
  <si>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</si>
  <si>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</si>
  <si>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</si>
  <si>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</si>
  <si>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</si>
  <si>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</si>
  <si>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</si>
  <si>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</si>
  <si>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</si>
  <si>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</si>
  <si>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</si>
  <si>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</si>
  <si>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</si>
  <si>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</si>
  <si>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</si>
  <si>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</si>
  <si>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</si>
  <si>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</si>
  <si>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</si>
  <si>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</si>
  <si>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</si>
  <si>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BRF SA</t>
  </si>
  <si>
    <t>BRFS3</t>
  </si>
  <si>
    <t>Btgp Banco</t>
  </si>
  <si>
    <t>BPAC11</t>
  </si>
  <si>
    <t>Caixa Seguri</t>
  </si>
  <si>
    <t>CXSE3</t>
  </si>
  <si>
    <t>Camil</t>
  </si>
  <si>
    <t>CAML3</t>
  </si>
  <si>
    <t>Carrefour BR</t>
  </si>
  <si>
    <t>CRFB3</t>
  </si>
  <si>
    <t>Casas Bahia</t>
  </si>
  <si>
    <t>BHIA3</t>
  </si>
  <si>
    <t>Cba</t>
  </si>
  <si>
    <t>CBAV3</t>
  </si>
  <si>
    <t>Cea Modas</t>
  </si>
  <si>
    <t>CEAB3</t>
  </si>
  <si>
    <t>Cemig</t>
  </si>
  <si>
    <t>CMIG4</t>
  </si>
  <si>
    <t>Cogna ON</t>
  </si>
  <si>
    <t>COGN3</t>
  </si>
  <si>
    <t>Coinbase Global, Inc</t>
  </si>
  <si>
    <t>C2OI34</t>
  </si>
  <si>
    <t>Copasa</t>
  </si>
  <si>
    <t>CSMG3</t>
  </si>
  <si>
    <t>Copel</t>
  </si>
  <si>
    <t>CPLE3</t>
  </si>
  <si>
    <t>CPLE6</t>
  </si>
  <si>
    <t>Cosan</t>
  </si>
  <si>
    <t>CSAN3</t>
  </si>
  <si>
    <t>CPFL Energia</t>
  </si>
  <si>
    <t>CPFE3</t>
  </si>
  <si>
    <t>Csn Mineracao</t>
  </si>
  <si>
    <t>CMIN3</t>
  </si>
  <si>
    <t>Cury S/A</t>
  </si>
  <si>
    <t>CURY3</t>
  </si>
  <si>
    <t>Cvc Brasil</t>
  </si>
  <si>
    <t>CVCB3</t>
  </si>
  <si>
    <t>Cyrela Realt</t>
  </si>
  <si>
    <t>CYRE3</t>
  </si>
  <si>
    <t>Dexco</t>
  </si>
  <si>
    <t>DXCO3</t>
  </si>
  <si>
    <t>Dimed</t>
  </si>
  <si>
    <t>PNVL3</t>
  </si>
  <si>
    <t>Direcional</t>
  </si>
  <si>
    <t>DIRR3</t>
  </si>
  <si>
    <t>Ecorodovias</t>
  </si>
  <si>
    <t>ECOR3</t>
  </si>
  <si>
    <t>Eletrobras</t>
  </si>
  <si>
    <t>ELET3</t>
  </si>
  <si>
    <t>ELET6</t>
  </si>
  <si>
    <t>Eletromidia</t>
  </si>
  <si>
    <t>ELMD3</t>
  </si>
  <si>
    <t>Embraer</t>
  </si>
  <si>
    <t>EMBR3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</si>
  <si>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</si>
  <si>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</si>
  <si>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</si>
  <si>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</si>
  <si>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</si>
  <si>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</si>
  <si>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</si>
  <si>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</si>
  <si>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</si>
  <si>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</si>
  <si>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</si>
  <si>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</si>
  <si>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</si>
  <si>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</si>
  <si>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</si>
  <si>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</si>
  <si>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</si>
  <si>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</si>
  <si>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Gafisa</t>
  </si>
  <si>
    <t>GFSA3</t>
  </si>
  <si>
    <t>Gerdau</t>
  </si>
  <si>
    <t>GGBR4</t>
  </si>
  <si>
    <t>Gerdau Met</t>
  </si>
  <si>
    <t>GOAU4</t>
  </si>
  <si>
    <t>Gol</t>
  </si>
  <si>
    <t>GOLL4</t>
  </si>
  <si>
    <t>Gps</t>
  </si>
  <si>
    <t>GGPS3</t>
  </si>
  <si>
    <t>Grendene</t>
  </si>
  <si>
    <t>GRND3</t>
  </si>
  <si>
    <t>Grupo Mateus</t>
  </si>
  <si>
    <t>GMAT3</t>
  </si>
  <si>
    <t>Grupo Natura</t>
  </si>
  <si>
    <t>NTCO3</t>
  </si>
  <si>
    <t>Grupo Sbf</t>
  </si>
  <si>
    <t>SBFG3</t>
  </si>
  <si>
    <t>Guararapes</t>
  </si>
  <si>
    <t>GUAR3</t>
  </si>
  <si>
    <t>Hapvida</t>
  </si>
  <si>
    <t>HAPV3</t>
  </si>
  <si>
    <t>Hidrovias</t>
  </si>
  <si>
    <t>HBSA3</t>
  </si>
  <si>
    <t>Hypera</t>
  </si>
  <si>
    <t>HYPE3</t>
  </si>
  <si>
    <t>Iguatemi SA</t>
  </si>
  <si>
    <t>IGTI11</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</si>
  <si>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</si>
  <si>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</si>
  <si>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</si>
  <si>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</si>
  <si>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</si>
  <si>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</si>
  <si>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</si>
  <si>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</si>
  <si>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</si>
  <si>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</si>
  <si>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</si>
  <si>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</si>
  <si>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</si>
  <si>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</si>
  <si>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</si>
  <si>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</si>
  <si>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</si>
  <si>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JBS</t>
  </si>
  <si>
    <t>JBSS3</t>
  </si>
  <si>
    <t>JHSF Part</t>
  </si>
  <si>
    <t>JHSF3</t>
  </si>
  <si>
    <t>JSL</t>
  </si>
  <si>
    <t>JSLG3</t>
  </si>
  <si>
    <t>Kepler Weber</t>
  </si>
  <si>
    <t>KEPL3</t>
  </si>
  <si>
    <t>Klabin S/A</t>
  </si>
  <si>
    <t>KLBN4</t>
  </si>
  <si>
    <t>KLBN11</t>
  </si>
  <si>
    <t>Lavvi</t>
  </si>
  <si>
    <t>LAVV3</t>
  </si>
  <si>
    <t>Localiza</t>
  </si>
  <si>
    <t>RENT3</t>
  </si>
  <si>
    <t>Log Com Prop</t>
  </si>
  <si>
    <t>LOGG3</t>
  </si>
  <si>
    <t>Lojas Renner</t>
  </si>
  <si>
    <t>LREN3</t>
  </si>
  <si>
    <t>Lwsa</t>
  </si>
  <si>
    <t>LWSA3</t>
  </si>
  <si>
    <t>M.Diasbranco</t>
  </si>
  <si>
    <t>MDIA3</t>
  </si>
  <si>
    <t>Magaz Luiza</t>
  </si>
  <si>
    <t>MGLU3</t>
  </si>
  <si>
    <t>Marcopolo</t>
  </si>
  <si>
    <t>POMO3</t>
  </si>
  <si>
    <t>POMO4</t>
  </si>
  <si>
    <t>Marfrig</t>
  </si>
  <si>
    <t>MRFG3</t>
  </si>
  <si>
    <t>Meliuz</t>
  </si>
  <si>
    <t>CASH3</t>
  </si>
  <si>
    <t>Mercado Libre</t>
  </si>
  <si>
    <t>MELI34</t>
  </si>
  <si>
    <t>Meta Platforms, Inc</t>
  </si>
  <si>
    <t>M1TA34</t>
  </si>
  <si>
    <t>Metal Leve</t>
  </si>
  <si>
    <t>LEVE3</t>
  </si>
  <si>
    <t>Microsoft Corp</t>
  </si>
  <si>
    <t>MSFT34</t>
  </si>
  <si>
    <t>Microstrategy Inc</t>
  </si>
  <si>
    <t>M2ST34</t>
  </si>
  <si>
    <t>Mills</t>
  </si>
  <si>
    <t>MILS3</t>
  </si>
  <si>
    <t>Minerva</t>
  </si>
  <si>
    <t>BEEF3</t>
  </si>
  <si>
    <t>Mitre Realty</t>
  </si>
  <si>
    <t>MTRE3</t>
  </si>
  <si>
    <t>Moura Dubeux</t>
  </si>
  <si>
    <t>MDNE3</t>
  </si>
  <si>
    <t>Movida</t>
  </si>
  <si>
    <t>MOVI3</t>
  </si>
  <si>
    <t>MRV</t>
  </si>
  <si>
    <t>MRVE3</t>
  </si>
  <si>
    <t>Multiplan</t>
  </si>
  <si>
    <t>MULT3</t>
  </si>
  <si>
    <t>Neoenergia</t>
  </si>
  <si>
    <t>NEOE3</t>
  </si>
  <si>
    <t>Netflix, Inc</t>
  </si>
  <si>
    <t>NFLX34</t>
  </si>
  <si>
    <t>Nu Holdings Ltd.</t>
  </si>
  <si>
    <t>ROXO34</t>
  </si>
  <si>
    <t>Nvidia Corp</t>
  </si>
  <si>
    <t>NVDC34</t>
  </si>
  <si>
    <t>Oceanpact</t>
  </si>
  <si>
    <t>OPCT3</t>
  </si>
  <si>
    <t>Odontoprev</t>
  </si>
  <si>
    <t>ODPV3</t>
  </si>
  <si>
    <t>Oi</t>
  </si>
  <si>
    <t>OIBR3</t>
  </si>
  <si>
    <t>Oncoclinicas</t>
  </si>
  <si>
    <t>ONCO3</t>
  </si>
  <si>
    <t>Orizon</t>
  </si>
  <si>
    <t>ORVR3</t>
  </si>
  <si>
    <t>P.Acucar-Cbd</t>
  </si>
  <si>
    <t>PCAR3</t>
  </si>
  <si>
    <t>Pague Menos</t>
  </si>
  <si>
    <t>PGMN3</t>
  </si>
  <si>
    <t>Palantir Technologies Inc</t>
  </si>
  <si>
    <t>P2LT34</t>
  </si>
  <si>
    <t>Petrobras</t>
  </si>
  <si>
    <t>PETR3</t>
  </si>
  <si>
    <t>PETR4</t>
  </si>
  <si>
    <t>Paypal</t>
  </si>
  <si>
    <t>RECV3</t>
  </si>
  <si>
    <t>Petrorio</t>
  </si>
  <si>
    <t>PRIO3</t>
  </si>
  <si>
    <t>PETZ3</t>
  </si>
  <si>
    <t>PLPL3</t>
  </si>
  <si>
    <t>Porto Seguro</t>
  </si>
  <si>
    <t>PSSA3</t>
  </si>
  <si>
    <t>POSI3</t>
  </si>
  <si>
    <t>PRNR3</t>
  </si>
  <si>
    <t>QUAL3</t>
  </si>
  <si>
    <t>Quero-Quero</t>
  </si>
  <si>
    <t>LJQQ3</t>
  </si>
  <si>
    <t>RADL3</t>
  </si>
  <si>
    <t>RAIZ4</t>
  </si>
  <si>
    <t>RAPT4</t>
  </si>
  <si>
    <t>Recrusul</t>
  </si>
  <si>
    <t>RCSL4</t>
  </si>
  <si>
    <t>Rede D Or</t>
  </si>
  <si>
    <t>RDOR3</t>
  </si>
  <si>
    <t>RAIL3</t>
  </si>
  <si>
    <t>SBSP3</t>
  </si>
  <si>
    <t>Sanepar</t>
  </si>
  <si>
    <t>SAPR4</t>
  </si>
  <si>
    <t>SAPR11</t>
  </si>
  <si>
    <t>Santander BR</t>
  </si>
  <si>
    <t>SANB11</t>
  </si>
  <si>
    <t>Santos Brp</t>
  </si>
  <si>
    <t>STBP3</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</si>
  <si>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</si>
  <si>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</si>
  <si>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</si>
  <si>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</si>
  <si>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</si>
  <si>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</si>
  <si>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</si>
  <si>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</si>
  <si>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</si>
  <si>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</si>
  <si>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</si>
  <si>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</si>
  <si>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</si>
  <si>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</si>
  <si>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</si>
  <si>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</si>
  <si>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</si>
  <si>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</si>
  <si>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Suzano S.A.</t>
  </si>
  <si>
    <t>SUZB3</t>
  </si>
  <si>
    <t>Syn Prop Tec</t>
  </si>
  <si>
    <t>SYNE3</t>
  </si>
  <si>
    <t>Taesa</t>
  </si>
  <si>
    <t>TAEE4</t>
  </si>
  <si>
    <t>TAEE11</t>
  </si>
  <si>
    <t>TSMC34</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</si>
  <si>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</si>
  <si>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</si>
  <si>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</si>
  <si>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</si>
  <si>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</si>
  <si>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</si>
  <si>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</si>
  <si>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</si>
  <si>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</si>
  <si>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</si>
  <si>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</si>
  <si>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</si>
  <si>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</si>
  <si>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</si>
  <si>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</si>
  <si>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</si>
  <si>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</si>
  <si>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</si>
  <si>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</si>
  <si>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</si>
  <si>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</si>
  <si>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</si>
  <si>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Unipar</t>
  </si>
  <si>
    <t>UNIP6</t>
  </si>
  <si>
    <t>Usiminas</t>
  </si>
  <si>
    <t>USIM5</t>
  </si>
  <si>
    <t>Vale</t>
  </si>
  <si>
    <t>VALE3</t>
  </si>
  <si>
    <t>Valid</t>
  </si>
  <si>
    <t>VLID3</t>
  </si>
  <si>
    <t>Vamos</t>
  </si>
  <si>
    <t>VAMO3</t>
  </si>
  <si>
    <t>Vibra</t>
  </si>
  <si>
    <t>VBBR3</t>
  </si>
  <si>
    <t>Vivara S.A.</t>
  </si>
  <si>
    <t>VIVA3</t>
  </si>
  <si>
    <t>Vulcabras</t>
  </si>
  <si>
    <t>VULC3</t>
  </si>
  <si>
    <t>Weg</t>
  </si>
  <si>
    <t>WEGE3</t>
  </si>
  <si>
    <t>Wilson Sons</t>
  </si>
  <si>
    <t>PORT3</t>
  </si>
  <si>
    <t>Wiz Co</t>
  </si>
  <si>
    <t>WIZC3</t>
  </si>
  <si>
    <t>Xp Inc.</t>
  </si>
  <si>
    <t>XPBR31</t>
  </si>
  <si>
    <t>Yduqs Part</t>
  </si>
  <si>
    <t>YDUQ3</t>
  </si>
  <si>
    <t>Zamp S.A.</t>
  </si>
  <si>
    <t>ZAMP3</t>
  </si>
  <si>
    <t>Etf BV Coin</t>
  </si>
  <si>
    <t>COIN11</t>
  </si>
  <si>
    <t>Etf BV Spyi</t>
  </si>
  <si>
    <t>SPYI11</t>
  </si>
  <si>
    <t>Hashdex Btcn</t>
  </si>
  <si>
    <t>BITH11</t>
  </si>
  <si>
    <t>Hashdex Eth</t>
  </si>
  <si>
    <t>ETHE11</t>
  </si>
  <si>
    <t>Hashdex Nci</t>
  </si>
  <si>
    <t>HASH11</t>
  </si>
  <si>
    <t>Investo Wrld</t>
  </si>
  <si>
    <t>WRLD11</t>
  </si>
  <si>
    <t>Ishares Bova Ci</t>
  </si>
  <si>
    <t>BOVA11</t>
  </si>
  <si>
    <t>Ishares S&amp;P 500</t>
  </si>
  <si>
    <t>IVVB11</t>
  </si>
  <si>
    <t>Ishares Smal Ci</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</si>
  <si>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</si>
  <si>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</si>
  <si>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</si>
  <si>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</si>
  <si>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</si>
  <si>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</si>
  <si>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</si>
  <si>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</si>
  <si>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</si>
  <si>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</si>
  <si>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</si>
  <si>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</si>
  <si>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</si>
  <si>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</si>
  <si>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</si>
  <si>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</si>
  <si>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</si>
  <si>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</si>
  <si>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</si>
  <si>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</si>
  <si>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</si>
  <si>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Petrorecsa</t>
  </si>
  <si>
    <t>Planoeplano</t>
  </si>
  <si>
    <t>Unifique</t>
  </si>
  <si>
    <t>FIQE3</t>
  </si>
  <si>
    <t>CMIG3</t>
  </si>
  <si>
    <t>Multilaser</t>
  </si>
  <si>
    <t>MLAS3</t>
  </si>
  <si>
    <t>Viveo</t>
  </si>
  <si>
    <t>VVEO3</t>
  </si>
  <si>
    <t>Jallesmachad</t>
  </si>
  <si>
    <t>JALL3</t>
  </si>
  <si>
    <t>Rumo S.A.</t>
  </si>
  <si>
    <t>Desktopsigma</t>
  </si>
  <si>
    <t>DESK3</t>
  </si>
  <si>
    <t>Raizen</t>
  </si>
  <si>
    <t>SANB4</t>
  </si>
  <si>
    <t>Taiwan Semiconductor Manufacturing Company Limited</t>
  </si>
  <si>
    <t>Positivo Tec</t>
  </si>
  <si>
    <t>USIM3</t>
  </si>
  <si>
    <t>Petz</t>
  </si>
  <si>
    <t>Priner</t>
  </si>
  <si>
    <t>Freeport-Mcmoran Inc</t>
  </si>
  <si>
    <t>FCXO34</t>
  </si>
  <si>
    <t>Randon Part</t>
  </si>
  <si>
    <t>Etf BV Iwmi</t>
  </si>
  <si>
    <t>IWMI11</t>
  </si>
  <si>
    <t>First Trust Nasdaq-100 Equal Weighted</t>
  </si>
  <si>
    <t>BQQW39</t>
  </si>
  <si>
    <t>BQQW39 está em tendência de alta no curto prazo e acima de 75,92 projetaria de 82,67 a 93,59. Tem suportes em 67,77 e 64,39. O padrão de volume favorece a alta.</t>
  </si>
  <si>
    <t>Trend Us Lrg</t>
  </si>
  <si>
    <t>USAL11</t>
  </si>
  <si>
    <t>Profarma</t>
  </si>
  <si>
    <t>PFRM3</t>
  </si>
  <si>
    <t>SANB3</t>
  </si>
  <si>
    <t>Trend China</t>
  </si>
  <si>
    <t>XINA11</t>
  </si>
  <si>
    <t>AZEV3</t>
  </si>
  <si>
    <t>Eli Lilly And Company</t>
  </si>
  <si>
    <t>LILY34</t>
  </si>
  <si>
    <t>Exxon Mobil Corp</t>
  </si>
  <si>
    <t>EXXO34</t>
  </si>
  <si>
    <t>Jpmorgan Chase &amp; Co</t>
  </si>
  <si>
    <t>JPMC34</t>
  </si>
  <si>
    <t>Vitrueduca</t>
  </si>
  <si>
    <t>VTRU3</t>
  </si>
  <si>
    <t>Solana Hash</t>
  </si>
  <si>
    <t>SOLH11</t>
  </si>
  <si>
    <t>Aeris</t>
  </si>
  <si>
    <t>AERI3</t>
  </si>
  <si>
    <t>Exito</t>
  </si>
  <si>
    <t>EXCO32</t>
  </si>
  <si>
    <t>Motiva SA</t>
  </si>
  <si>
    <t>MOTV3</t>
  </si>
  <si>
    <t>Pdd Holdings Inc.</t>
  </si>
  <si>
    <t>P1DD34</t>
  </si>
  <si>
    <t>Qualicorp</t>
  </si>
  <si>
    <t>iShares Gold Trust</t>
  </si>
  <si>
    <t>BIAU39</t>
  </si>
  <si>
    <t>AMOB3 está em tendência de alta no curto prazo e acima de 0,37 projetaria de 0,45 a 0,59. Tem suportes em 0,26 e 0,21.</t>
  </si>
  <si>
    <t>ENEV3 está em tendência de alta no curto prazo e acima de 13,64 projetaria de 16,29 a 20,58. Tem suportes em 13,1 e 11,77.</t>
  </si>
  <si>
    <t>KLBN11 está em tendência de alta no curto prazo e acima de 23,17 projetaria de 26,57 a 32,09. Tem suportes em 18,52 e 16,81.</t>
  </si>
  <si>
    <t>Light S/A</t>
  </si>
  <si>
    <t>LIGT3</t>
  </si>
  <si>
    <t>NVDC34 está em tendência de alta no curto prazo e acima de 19,46 projetaria de 24,89 a 33,69. Tem suportes em 13,23 e 10,51.</t>
  </si>
  <si>
    <t>VVEO3 está em tendência de baixa no curto prazo e abaixo de 1,11 projetaria de 0,75 a 0,39. Tem resistências em 1,15  e 1,86.</t>
  </si>
  <si>
    <t>iShares MSCI Acwi (All Country World Index)</t>
  </si>
  <si>
    <t>BACW39</t>
  </si>
  <si>
    <t>Trend Us Tec</t>
  </si>
  <si>
    <t>UTEC11</t>
  </si>
  <si>
    <t>TTEN3 está em tendência de alta no curto prazo e acima de 17,12 projetaria de 19,83 a 24,23. Tem suportes em 15,43 e 14,07.</t>
  </si>
  <si>
    <t>ABCB4 está em tendência de alta no curto prazo e acima de 21,86 projetaria de 23,77 a 26,87. Tem suportes em 21,29 e 20,33.</t>
  </si>
  <si>
    <t>AERI3 está em tendência de alta no curto prazo e acima de 8,5 projetaria de 11,56 a 16,52. Tem suportes em 4,25 e 2,71.</t>
  </si>
  <si>
    <t>BABA34 está em tendência de alta no curto prazo e acima de 30,15 projetaria de 38,04 a 50,82. Tem suportes em 25,97 e 22,02.</t>
  </si>
  <si>
    <t>ALOS3 está em tendência de alta no curto prazo e acima de 21,84 projetaria de 24,94 a 29,96. Tem suportes em 21,15 e 19,59.</t>
  </si>
  <si>
    <t>ALPA4 está em tendência de alta no curto prazo e acima de 7,74 projetaria de 8,9 a 10,77. Tem suportes em 7,47 e 6,88. O padrão de volume favorece a alta.</t>
  </si>
  <si>
    <t>GOGL34 está em tendência de alta no curto prazo e acima de 101,78 projetaria de 122,03 a 154,8. Tem suportes em 76,91 e 66,78.</t>
  </si>
  <si>
    <t>ALUP11 está em tendência de alta no curto prazo e acima de 30,83 projetaria de 34,43 a 40,27. Tem suportes em 29,35 e 27,54.</t>
  </si>
  <si>
    <t>AMZO34 está em tendência de alta no curto prazo e acima de 70,8 projetaria de 85,19 a 108,48. Tem suportes em 52,6 e 45,4.</t>
  </si>
  <si>
    <t>ABEV3 está em tendência de alta no curto prazo e acima de 14,76 projetaria de 17,31 a 21,45. Tem suportes em 14 e 12,72.</t>
  </si>
  <si>
    <t>AMBP3 está em tendência de baixa no curto prazo e abaixo de 118,5 projetaria de 103,35 a 88,21. Tem resistências em 125,98  e 156,26.</t>
  </si>
  <si>
    <t>AMER3 está em tendência de baixa no curto prazo e abaixo de 5,24 projetaria de 3,92 a 2,6. Tem resistências em 5,65  e 8,28.</t>
  </si>
  <si>
    <t>AAPL34 está em tendência de baixa no curto prazo e abaixo de 56,32 projetaria de 47,94 a 39,57. Tem resistências em 57,3  e 74,04.</t>
  </si>
  <si>
    <t>ARML3 está em tendência de alta no curto prazo e acima de 5,53 projetaria de 6,74 a 8,69. Tem suportes em 4,44 e 3,83.</t>
  </si>
  <si>
    <t>ASAI3 está em tendência de alta no curto prazo e acima de 9,48 projetaria de 12,1 a 16,34. Tem suportes em 8,91 e 7,59.</t>
  </si>
  <si>
    <t>AURA33 está em tendência de alta no curto prazo e acima de 40,28 projetaria de 51,02 a 68,4. Tem suportes em 38,52 e 33,14.</t>
  </si>
  <si>
    <t>AURE3 está em tendência de alta no curto prazo e acima de 9,09 projetaria de 10,2 a 12. Tem suportes em 8,75 e 8,19.</t>
  </si>
  <si>
    <t>AZEV3 está em tendência de alta no curto prazo e acima de 1,33 projetaria de 1,76 a 2,45. Tem suportes em 0,74 e 0,52.</t>
  </si>
  <si>
    <t>AZEV4 está em tendência de alta no curto prazo e acima de 1,41 projetaria de 1,89 a 2,69. Tem suportes em 0,92 e 0,67.</t>
  </si>
  <si>
    <t>AZTE3 está em tendência de baixa no curto prazo e abaixo de 0,74 projetaria de 0,38 a 0,02. Tem resistências em 0,83  e 1,54.</t>
  </si>
  <si>
    <t>AZUL4 está em tendência de baixa no curto prazo e abaixo de 1,43 projetaria de 0,33 a -0,76. Tem resistências em 1,55  e 3,74. O IFR sobrevendido alerta para recuperações se superar 1,55</t>
  </si>
  <si>
    <t>AZZA3 está em tendência de alta no curto prazo e acima de 35,16 projetaria de 43,76 a 57,68. Tem suportes em 32,2 e 27,89. O IFR sobrecomprado alerta realizações se perder 32,2.</t>
  </si>
  <si>
    <t>B3SA3 está em tendência de alta no curto prazo e acima de 13,68 projetaria de 16,16 a 20,18. Tem suportes em 13,07 e 11,82.</t>
  </si>
  <si>
    <t>Banco BMG</t>
  </si>
  <si>
    <t>BMGB4</t>
  </si>
  <si>
    <t>BMGB4 está em tendência de alta no curto prazo e acima de 3,97 projetaria de 4,22 a 4,64. Tem suportes em 3,76 e 3,63.</t>
  </si>
  <si>
    <t>BPAN4 está em tendência de alta no curto prazo e acima de 7,75 projetaria de 8,74 a 10,35. Tem suportes em 7,33 e 6,83.</t>
  </si>
  <si>
    <t>BRSR6 está em tendência de alta no curto prazo e acima de 11,7 projetaria de 13,18 a 15,59. Tem suportes em 11,45 e 10,7. O IFR sobrecomprado alerta realizações se perder 11,45.</t>
  </si>
  <si>
    <t>BBSE3 está em tendência de baixa no curto prazo e abaixo de 38,82 projetaria de 36 a 33,18. Tem resistências em 40,57  e 46,2.</t>
  </si>
  <si>
    <t>BMOB3 está em tendência de alta no curto prazo e acima de 19,19 projetaria de 23,34 a 30,06. Tem suportes em 18,36 e 16,28. O IFR sobrecomprado alerta realizações se perder 18,36.</t>
  </si>
  <si>
    <t>BERK34 está em tendência de baixa no curto prazo e abaixo de 145,53 projetaria de 138,15 a 130,77. Tem resistências em 147,34  e 162,09.</t>
  </si>
  <si>
    <t>BLAU3 está em tendência de alta no curto prazo e acima de 14,15 projetaria de 15,93 a 18,82. Tem suportes em 13,34 e 12,44.</t>
  </si>
  <si>
    <t>SOJA3 está em tendência de alta no curto prazo e acima de 11,23 projetaria de 12,26 a 13,94. Tem suportes em 9,98 e 9,46. O padrão de volume favorece a alta.</t>
  </si>
  <si>
    <t>BRBI11 está em tendência de alta no curto prazo e acima de 14,88 projetaria de 16,67 a 19,57. Tem suportes em 14,64 e 13,74. O IFR sobrecomprado alerta realizações se perder 14,64.</t>
  </si>
  <si>
    <t>BBDC3 está em tendência de alta no curto prazo e acima de 12,27 projetaria de 13,7 a 16,02. Tem suportes em 11,77 e 11,05.</t>
  </si>
  <si>
    <t>BBDC4 está em tendência de alta no curto prazo e acima de 13,73 projetaria de 15,54 a 18,48. Tem suportes em 13,12 e 12,21.</t>
  </si>
  <si>
    <t>BRAP4 está em tendência de baixa no curto prazo e abaixo de 16,05 projetaria de 15,15 a 14,26. Tem resistências em 16,26  e 18,04.</t>
  </si>
  <si>
    <t>BBAS3 está em tendência de alta no curto prazo e acima de 29,45 projetaria de 33,35 a 39,66. Tem suportes em 28,8 e 26,84.</t>
  </si>
  <si>
    <t>AGRO3 está em tendência de baixa no curto prazo e abaixo de 20,6 projetaria de 19,56 a 18,52. Tem resistências em 20,99  e 23,06.</t>
  </si>
  <si>
    <t>BRKM5 está em tendência de alta no curto prazo e acima de 15,12 projetaria de 19,08 a 25,49. Tem suportes em 10,21 e 8,22.</t>
  </si>
  <si>
    <t>BRAV3 está em tendência de alta no curto prazo e acima de 25,98 projetaria de 32,31 a 42,56. Tem suportes em 18,01 e 14,84.</t>
  </si>
  <si>
    <t>BRFS3 está em tendência de baixa no curto prazo e abaixo de 20,17 projetaria de 17,72 a 15,28. Tem resistências em 21,63  e 26,51.</t>
  </si>
  <si>
    <t>BPAC11 está em tendência de alta no curto prazo e acima de 38,34 projetaria de 45,63 a 57,44. Tem suportes em 37,18 e 33,53.</t>
  </si>
  <si>
    <t>CXSE3 está em tendência de alta no curto prazo e acima de 16,5 projetaria de 18,35 a 21,34. Tem suportes em 15,35 e 14,42.</t>
  </si>
  <si>
    <t>CAML3 está em tendência de alta no curto prazo e acima de 5,78 projetaria de 7,23 a 9,58. Tem suportes em 4,3 e 3,57.</t>
  </si>
  <si>
    <t>CRFB3 está em tendência de alta no curto prazo e acima de 8,76 projetaria de 11,01 a 14,66. Tem suportes em 8,48 e 7,35. O padrão de volume favorece a alta. O IFR sobrecomprado alerta realizações se perder 8,48.</t>
  </si>
  <si>
    <t>BHIA3 está em tendência de baixa no curto prazo e abaixo de 5,02 projetaria de 2,35 a -0,3. Tem resistências em 5,41  e 10,73. O IFR sobrevendido alerta para recuperações se superar 5,41</t>
  </si>
  <si>
    <t>CBAV3 está em tendência de baixa no curto prazo e abaixo de 3,86 projetaria de 3,05 a 2,24. Tem resistências em 4  e 5,61.</t>
  </si>
  <si>
    <t>CEAB3 está em tendência de alta no curto prazo e acima de 13,62 projetaria de 17,52 a 23,84. Tem suportes em 12,65 e 10,69.</t>
  </si>
  <si>
    <t>CMIG3 está em tendência de alta no curto prazo e acima de 14,97 projetaria de 16,04 a 17,78. Tem suportes em 14,56 e 14,02.</t>
  </si>
  <si>
    <t>CMIG4 está em tendência de alta no curto prazo e acima de 10,67 projetaria de 11,56 a 13,01. Tem suportes em 10,11 e 9,66.</t>
  </si>
  <si>
    <t>COGN3 está em tendência de alta no curto prazo e acima de 2,96 projetaria de 4,14 a 6,06. Tem suportes em 2,85 e 2,25. O IFR sobrecomprado alerta realizações se perder 2,85.</t>
  </si>
  <si>
    <t>C2OI34 está em tendência de alta no curto prazo e acima de 74,86 projetaria de 100,25 a 141,35. Tem suportes em 44,41 e 31,71.</t>
  </si>
  <si>
    <t>CSMG3 está em tendência de alta no curto prazo e acima de 24,4 projetaria de 27,7 a 33,05. Tem suportes em 20,45 e 18,79.</t>
  </si>
  <si>
    <t>CPLE3 está em tendência de alta no curto prazo e acima de 10,78 projetaria de 12,76 a 15,96. Tem suportes em 10,6 e 9,6. O IFR sobrecomprado alerta realizações se perder 10,6.</t>
  </si>
  <si>
    <t>CPLE6 está em tendência de alta no curto prazo e acima de 11,85 projetaria de 13,98 a 17,44. Tem suportes em 11,64 e 10,57. O IFR sobrecomprado alerta realizações se perder 11,64.</t>
  </si>
  <si>
    <t>CSAN3 está em tendência de alta no curto prazo e acima de 9,32 projetaria de 11,09 a 13,96. Tem suportes em 7,72 e 6,83.</t>
  </si>
  <si>
    <t>CPFE3 está em tendência de alta no curto prazo e acima de 38,3 projetaria de 44,22 a 53,8. Tem suportes em 37,73 e 34,76. O IFR sobrecomprado alerta realizações se perder 37,73.</t>
  </si>
  <si>
    <t>CMIN3 está em tendência de alta no curto prazo e acima de 6,51 projetaria de 7,69 a 9,6. Tem suportes em 6,05 e 5,45.</t>
  </si>
  <si>
    <t>CURY3 está em tendência de alta no curto prazo e acima de 29,33 projetaria de 37,38 a 50,4. Tem suportes em 28,4 e 24,37. O padrão de volume favorece a alta. O IFR sobrecomprado alerta realizações se perder 28,4.</t>
  </si>
  <si>
    <t>CVCB3 está em tendência de baixa no curto prazo e abaixo de 2,05 projetaria de 1,7 a 1,35. Tem resistências em 2,23  e 2,92.</t>
  </si>
  <si>
    <t>CYRE3 está em tendência de alta no curto prazo e acima de 25,91 projetaria de 32,38 a 42,86. Tem suportes em 24,57 e 21,33.</t>
  </si>
  <si>
    <t>DESK3 está em tendência de alta no curto prazo e acima de 10,78 projetaria de 12,62 a 15,61. Tem suportes em 9,12 e 8,19.</t>
  </si>
  <si>
    <t>DXCO3 está em tendência de alta no curto prazo e acima de 6,43 projetaria de 7,31 a 8,74. Tem suportes em 5,37 e 4,92.</t>
  </si>
  <si>
    <t>PNVL3 está em tendência de alta no curto prazo e acima de 9,43 projetaria de 10,46 a 12,14. Tem suportes em 9,03 e 8,51.</t>
  </si>
  <si>
    <t>DIRR3 está em tendência de alta no curto prazo e acima de 37,46 projetaria de 45,85 a 59,43. Tem suportes em 36,32 e 32,12. O padrão de volume favorece a alta. O IFR sobrecomprado alerta realizações se perder 36,32.</t>
  </si>
  <si>
    <t>ECOR3 está em tendência de alta no curto prazo e acima de 7,32 projetaria de 9,34 a 12,61. Tem suportes em 6,53 e 5,51.</t>
  </si>
  <si>
    <t>ELET3 está em tendência de alta no curto prazo e acima de 44,49 projetaria de 51,78 a 63,59. Tem suportes em 42,87 e 39,22.</t>
  </si>
  <si>
    <t>ELET6 está em tendência de alta no curto prazo e acima de 48,36 projetaria de 55,37 a 66,73. Tem suportes em 46,82 e 43,31.</t>
  </si>
  <si>
    <t>ELMD3 está em tendência de alta no curto prazo e acima de 31,65 projetaria de 33,9 a 37,54. Tem suportes em 30,5 e 29,37. O IFR sobrecomprado alerta realizações se perder 30,5.</t>
  </si>
  <si>
    <t>LILY34 está em tendência de baixa no curto prazo e abaixo de 146,52 projetaria de 131,79 a 117,07. Tem resistências em 156,7  e 186,14.</t>
  </si>
  <si>
    <t>EMBR3 está em tendência de alta no curto prazo e acima de 79,83 projetaria de 94,67 a 118,69. Tem suportes em 62,44 e 55,01. O padrão de volume favorece a alta.</t>
  </si>
  <si>
    <t>ENGI11 está em tendência de alta no curto prazo e acima de 46,87 projetaria de 55,01 a 68,18. Tem suportes em 44,37 e 40,29.</t>
  </si>
  <si>
    <t>EGIE3 está em tendência de alta no curto prazo e acima de 41,73 projetaria de 46,26 a 53,6. Tem suportes em 40,48 e 38,21.</t>
  </si>
  <si>
    <t>EQTL3 está em tendência de alta no curto prazo e acima de 36,12 projetaria de 42,58 a 53,05. Tem suportes em 35,46 e 32,22. O padrão de volume favorece a alta. O IFR sobrecomprado alerta realizações se perder 35,46.</t>
  </si>
  <si>
    <t>EVEN3 está em tendência de baixa no curto prazo e abaixo de 5,58 projetaria de 5,03 a 4,49. Tem resistências em 5,73  e 6,81.</t>
  </si>
  <si>
    <t>EXCO32 está em tendência de baixa no curto prazo e abaixo de 9,25 projetaria de 8,35 a 7,45. Tem resistências em 10,18  e 11,97.</t>
  </si>
  <si>
    <t>EXXO34 está em tendência de baixa no curto prazo e abaixo de 73,98 projetaria de 69,41 a 64,85. Tem resistências em 75,56  e 84,68.</t>
  </si>
  <si>
    <t>EZTC3 está em tendência de baixa no curto prazo e abaixo de 12,79 projetaria de 11,08 a 9,38. Tem resistências em 13,17  e 16,57.</t>
  </si>
  <si>
    <t>FESA4 está em tendência de baixa no curto prazo e abaixo de 7,05 projetaria de 6,54 a 6,03. Tem resistências em 7,22  e 8,23.</t>
  </si>
  <si>
    <t>FLRY3 está em tendência de alta no curto prazo e acima de 13,13 projetaria de 14,68 a 17,19. Tem suportes em 12,83 e 12,05.</t>
  </si>
  <si>
    <t>FRAS3 está em tendência de alta no curto prazo e acima de 29,65 projetaria de 35,61 a 45,26. Tem suportes em 29,18 e 26,19. O padrão de volume favorece a alta. O IFR sobrecomprado alerta realizações se perder 29,18.</t>
  </si>
  <si>
    <t>FCXO34 está em tendência de alta no curto prazo e acima de 84,32 projetaria de 102,54 a 132,03. Tem suportes em 70,52 e 61,4.</t>
  </si>
  <si>
    <t>GFSA3 está em tendência de baixa no curto prazo e abaixo de 1,25 projetaria de 0,72 a 0,19. Tem resistências em 1,34  e 2,39.</t>
  </si>
  <si>
    <t>GGBR4 está em tendência de baixa no curto prazo e abaixo de 14,78 projetaria de 13,32 a 11,86. Tem resistências em 15,08  e 17,99.</t>
  </si>
  <si>
    <t>GOAU4 está em tendência de baixa no curto prazo e abaixo de 8,25 projetaria de 7,45 a 6,65. Tem resistências em 8,42  e 10,01.</t>
  </si>
  <si>
    <t>GOLL4 está em tendência de baixa no curto prazo e abaixo de 1,17 projetaria de 0,92 a 0,68. Tem resistências em 1,22  e 1,7. O IFR sobrevendido alerta para recuperações se superar 1,22</t>
  </si>
  <si>
    <t>GGPS3 está em tendência de alta no curto prazo e acima de 15,45 projetaria de 17,5 a 20,83. Tem suportes em 14,79 e 13,76.</t>
  </si>
  <si>
    <t>GRND3 está em tendência de alta no curto prazo e acima de 5,71 projetaria de 6,39 a 7,5. Tem suportes em 5,36 e 5,01.</t>
  </si>
  <si>
    <t>GMAT3 está em tendência de alta no curto prazo e acima de 7,86 projetaria de 9,13 a 11,19. Tem suportes em 7,49 e 6,85.</t>
  </si>
  <si>
    <t>NTCO3 está em tendência de baixa no curto prazo e abaixo de 9,09 projetaria de 7,42 a 5,75. Tem resistências em 9,37  e 12,7.</t>
  </si>
  <si>
    <t>SBFG3 está em tendência de baixa no curto prazo e abaixo de 10,38 projetaria de 9,42 a 8,46. Tem resistências em 10,79  e 12,7.</t>
  </si>
  <si>
    <t>GUAR3 está em tendência de alta no curto prazo e acima de 8,42 projetaria de 10,18 a 13,04. Tem suportes em 7,55 e 6,66.</t>
  </si>
  <si>
    <t>HAPV3 está em tendência de alta no curto prazo e acima de 2,61 projetaria de 2,99 a 3,62. Tem suportes em 2,24 e 2,04.</t>
  </si>
  <si>
    <t>Helbor</t>
  </si>
  <si>
    <t>HBOR3</t>
  </si>
  <si>
    <t>HBOR3 está em tendência de alta no curto prazo e acima de 2,41 projetaria de 3,13 a 4,3. Tem suportes em 2,16 e 1,79.</t>
  </si>
  <si>
    <t>HBSA3 está em tendência de alta no curto prazo e acima de 3,4 projetaria de 4,58 a 6,51. Tem suportes em 2,79 e 2,19. O padrão de volume favorece a alta.</t>
  </si>
  <si>
    <t>HYPE3 está em tendência de alta no curto prazo e acima de 24,44 projetaria de 28,82 a 35,91. Tem suportes em 22,88 e 20,68.</t>
  </si>
  <si>
    <t>IGTI11 está em tendência de alta no curto prazo e acima de 21,13 projetaria de 24,27 a 29,35. Tem suportes em 20,4 e 18,82.</t>
  </si>
  <si>
    <t>INTB3 está em tendência de alta no curto prazo e acima de 15,62 projetaria de 18,31 a 22,68. Tem suportes em 13,87 e 12,52.</t>
  </si>
  <si>
    <t>INBR32 está em tendência de alta no curto prazo e acima de 38,85 projetaria de 47,94 a 62,65. Tem suportes em 37,45 e 32,9. O padrão de volume favorece a alta. O IFR sobrecomprado alerta realizações se perder 37,45.</t>
  </si>
  <si>
    <t>MYPK3 está em tendência de alta no curto prazo e acima de 13,84 projetaria de 15,71 a 18,75. Tem suportes em 12,33 e 11,39.</t>
  </si>
  <si>
    <t>RANI3 está em tendência de alta no curto prazo e acima de 8,16 projetaria de 9,48 a 11,63. Tem suportes em 7,81 e 7,14. O padrão de volume favorece a alta. O IFR sobrecomprado alerta realizações se perder 7,81.</t>
  </si>
  <si>
    <t>IRBR3 está em tendência de baixa no curto prazo e abaixo de 46,41 projetaria de 41,31 a 36,21. Tem resistências em 48,36  e 58,55.</t>
  </si>
  <si>
    <t>ISAE4 está em tendência de alta no curto prazo e acima de 24,39 projetaria de 26,86 a 30,87. Tem suportes em 23,28 e 22,04.</t>
  </si>
  <si>
    <t>ITSA4 está em tendência de alta no curto prazo e acima de 10,74 projetaria de 12,47 a 15,28. Tem suportes em 10,36 e 9,49.</t>
  </si>
  <si>
    <t>ITUB3 está em tendência de alta no curto prazo e acima de 31,4 projetaria de 36,79 a 45,51. Tem suportes em 30,49 e 27,79.</t>
  </si>
  <si>
    <t>ITUB4 está em tendência de alta no curto prazo e acima de 35,68 projetaria de 41,77 a 51,63. Tem suportes em 34,42 e 31,37.</t>
  </si>
  <si>
    <t>JALL3 está em tendência de baixa no curto prazo e abaixo de 3,95 projetaria de 3,61 a 3,28. Tem resistências em 4,06  e 4,72.</t>
  </si>
  <si>
    <t>JBSS3 está em tendência de alta no curto prazo e acima de 46,29 projetaria de 56,92 a 74,14. Tem suportes em 42,03 e 36,71.</t>
  </si>
  <si>
    <t>JHSF3 está em tendência de alta no curto prazo e acima de 5,29 projetaria de 6,43 a 8,28. Tem suportes em 4,92 e 4,34.</t>
  </si>
  <si>
    <t>JPMC34 está em tendência de alta no curto prazo e acima de 160,36 projetaria de 186,43 a 228,63. Tem suportes em 142,36 e 129,32.</t>
  </si>
  <si>
    <t>JSLG3 está em tendência de alta no curto prazo e acima de 6,97 projetaria de 8,18 a 10,15. Tem suportes em 6,28 e 5,67.</t>
  </si>
  <si>
    <t>KEPL3 está em tendência de baixa no curto prazo e abaixo de 7,45 projetaria de 6,5 a 5,56. Tem resistências em 7,67  e 9,55.</t>
  </si>
  <si>
    <t>KLBN4 está em tendência de alta no curto prazo e acima de 4,57 projetaria de 5,22 a 6,28. Tem suportes em 3,68 e 3,35.</t>
  </si>
  <si>
    <t>LAVV3 está em tendência de alta no curto prazo e acima de 10,66 projetaria de 13,11 a 17,09. Tem suportes em 10,2 e 8,97. O padrão de volume favorece a alta. O IFR sobrecomprado alerta realizações se perder 10,2.</t>
  </si>
  <si>
    <t>LIGT3 está em tendência de alta no curto prazo e acima de 5,69 projetaria de 6,98 a 9,07. Tem suportes em 5,07 e 4,42.</t>
  </si>
  <si>
    <t>RENT3 está em tendência de alta no curto prazo e acima de 43,7 projetaria de 54,41 a 71,74. Tem suportes em 41,44 e 36,08.</t>
  </si>
  <si>
    <t>LOGG3 está em tendência de alta no curto prazo e acima de 21,49 projetaria de 24,99 a 30,65. Tem suportes em 20,67 e 18,91. O IFR sobrecomprado alerta realizações se perder 20,67.</t>
  </si>
  <si>
    <t>LREN3 está em tendência de alta no curto prazo e acima de 15,21 projetaria de 18,03 a 22,6. Tem suportes em 14,17 e 12,75.</t>
  </si>
  <si>
    <t>LWSA3 está em tendência de alta no curto prazo e acima de 3,97 projetaria de 4,89 a 6,39. Tem suportes em 3,4 e 2,93.</t>
  </si>
  <si>
    <t>MDIA3 está em tendência de baixa no curto prazo e abaixo de 23,5 projetaria de 21,29 a 19,08. Tem resistências em 24,6  e 29,01.</t>
  </si>
  <si>
    <t>MGLU3 está em tendência de baixa no curto prazo e abaixo de 8,64 projetaria de 6,79 a 4,95. Tem resistências em 9,07  e 12,75.</t>
  </si>
  <si>
    <t>POMO3 está em tendência de alta no curto prazo e acima de 6,12 projetaria de 7,14 a 8,8. Tem suportes em 5,28 e 4,76.</t>
  </si>
  <si>
    <t>POMO4 está em tendência de alta no curto prazo e acima de 8,27 projetaria de 9,85 a 12,4. Tem suportes em 6,81 e 6,01.</t>
  </si>
  <si>
    <t>MRFG3 está em tendência de baixa no curto prazo e abaixo de 20,26 projetaria de 17,31 a 14,37. Tem resistências em 20,89  e 26,77.</t>
  </si>
  <si>
    <t>Mater Dei</t>
  </si>
  <si>
    <t>MATD3</t>
  </si>
  <si>
    <t>MATD3 está em tendência de alta no curto prazo e acima de 4,84 projetaria de 5,76 a 7,25. Tem suportes em 4,46 e 3,99.</t>
  </si>
  <si>
    <t>CASH3 está em tendência de alta no curto prazo e acima de 7,78 projetaria de 10,97 a 16,14. Tem suportes em 6,54 e 4,94. O padrão de volume favorece a alta. O IFR sobrecomprado alerta realizações se perder 6,54.</t>
  </si>
  <si>
    <t>MELI34 está em tendência de alta no curto prazo e acima de 114,47 projetaria de 132,9 a 162,73. Tem suportes em 105,24 e 96,02.</t>
  </si>
  <si>
    <t>M1TA34 está em tendência de alta no curto prazo e acima de 151,94 projetaria de 183,96 a 235,79. Tem suportes em 119,4 e 103,38.</t>
  </si>
  <si>
    <t>LEVE3 está em tendência de alta no curto prazo e acima de 29,86 projetaria de 33,19 a 38,59. Tem suportes em 28,49 e 26,82.</t>
  </si>
  <si>
    <t>MSFT34 está em tendência de alta no curto prazo e acima de 110,79 projetaria de 126,87 a 152,9. Tem suportes em 102,56 e 94,51. O IFR sobrecomprado alerta realizações se perder 102,56.</t>
  </si>
  <si>
    <t>M2ST34 está em tendência de alta no curto prazo e acima de 37 projetaria de 47,92 a 65,59. Tem suportes em 30,84 e 25,37.</t>
  </si>
  <si>
    <t>MILS3 está em tendência de alta no curto prazo e acima de 10,22 projetaria de 11,55 a 13,72. Tem suportes em 10,02 e 9,35.</t>
  </si>
  <si>
    <t>BEEF3 está em tendência de baixa no curto prazo e abaixo de 5,42 projetaria de 4,32 a 3,23. Tem resistências em 5,83  e 8,01.</t>
  </si>
  <si>
    <t>MTRE3 está em tendência de baixa no curto prazo e abaixo de 3,59 projetaria de 3,16 a 2,74. Tem resistências em 3,66  e 4,5.</t>
  </si>
  <si>
    <t>MOTV3 está em tendência de alta no curto prazo e acima de 13,98 projetaria de 16,52 a 20,64. Tem suportes em 13,31 e 12,03.</t>
  </si>
  <si>
    <t>MDNE3 está em tendência de alta no curto prazo e acima de 16,74 projetaria de 20,86 a 27,53. Tem suportes em 15,77 e 13,7. O padrão de volume favorece a alta.</t>
  </si>
  <si>
    <t>MOVI3 está em tendência de alta no curto prazo e acima de 7,45 projetaria de 10,02 a 14,18. Tem suportes em 6,62 e 5,33.</t>
  </si>
  <si>
    <t>MRVE3 está em tendência de alta no curto prazo e acima de 6,33 projetaria de 7,5 a 9,4. Tem suportes em 5,74 e 5,15.</t>
  </si>
  <si>
    <t>MLAS3 está em tendência de baixa no curto prazo e abaixo de 1,21 projetaria de 1,09 a 0,98. Tem resistências em 1,28  e 1,5.</t>
  </si>
  <si>
    <t>MULT3 está em tendência de alta no curto prazo e acima de 26,35 projetaria de 30,43 a 37,04. Tem suportes em 25,48 e 23,43. O IFR sobrecomprado alerta realizações se perder 25,48.</t>
  </si>
  <si>
    <t>NEOE3 está em tendência de alta no curto prazo e acima de 23,06 projetaria de 26,43 a 31,89. Tem suportes em 21,9 e 20,21.</t>
  </si>
  <si>
    <t>NFLX34 está em tendência de alta no curto prazo e acima de 131,16 projetaria de 152,38 a 186,73. Tem suportes em 128 e 117,38. O IFR sobrecomprado alerta realizações se perder 128.</t>
  </si>
  <si>
    <t>ROXO34 está em tendência de alta no curto prazo e acima de 13,45 projetaria de 16,36 a 21,08. Tem suportes em 11,68 e 10,22. O IFR sobrecomprado alerta realizações se perder 11,68.</t>
  </si>
  <si>
    <t>OPCT3 está em tendência de alta no curto prazo e acima de 5,92 projetaria de 6,58 a 7,65. Tem suportes em 5,46 e 5,12.</t>
  </si>
  <si>
    <t>ODPV3 está em tendência de baixa no curto prazo e abaixo de 10,53 projetaria de 9,98 a 9,43. Tem resistências em 10,84  e 11,93.</t>
  </si>
  <si>
    <t>OIBR3 está em tendência de baixa no curto prazo e abaixo de 0,6 projetaria de 0,22 a -0,14. Tem resistências em 0,72  e 1,46.</t>
  </si>
  <si>
    <t>ORVR3 está em tendência de alta no curto prazo e acima de 49,94 projetaria de 58,53 a 72,43. Tem suportes em 47,76 e 43,46.</t>
  </si>
  <si>
    <t>PCAR3 está em tendência de baixa no curto prazo e abaixo de 2,7 projetaria de 1,89 a 1,09. Tem resistências em 3,7  e 5,3.</t>
  </si>
  <si>
    <t>PGMN3 está em tendência de alta no curto prazo e acima de 3,51 projetaria de 4,01 a 4,82. Tem suportes em 3,33 e 3,07. O padrão de volume favorece a alta.</t>
  </si>
  <si>
    <t>P2LT34 está em tendência de alta no curto prazo e acima de 238,15 projetaria de 305,41 a 414,26. Tem suportes em 201 e 167,36.</t>
  </si>
  <si>
    <t>P1DD34 está em tendência de alta no curto prazo e acima de 75,81 projetaria de 90,77 a 114,98. Tem suportes em 61,8 e 54,31.</t>
  </si>
  <si>
    <t>PETR3 está em tendência de baixa no curto prazo e abaixo de 32,16 projetaria de 29,08 a 26,01. Tem resistências em 32,64  e 38,78.</t>
  </si>
  <si>
    <t>PETR4 está em tendência de baixa no curto prazo e abaixo de 29,96 projetaria de 27,46 a 24,96. Tem resistências em 30,39  e 35,38.</t>
  </si>
  <si>
    <t>RECV3 está em tendência de baixa no curto prazo e abaixo de 12,9 projetaria de 11,5 a 10,11. Tem resistências em 13,25  e 16,03.</t>
  </si>
  <si>
    <t>PRIO3 está em tendência de alta no curto prazo e acima de 43,71 projetaria de 50,52 a 61,55. Tem suportes em 36,23 e 32,82. O padrão de volume favorece a alta.</t>
  </si>
  <si>
    <t>PETZ3 está em tendência de alta no curto prazo e acima de 5,12 projetaria de 5,95 a 7,3. Tem suportes em 4,23 e 3,81.</t>
  </si>
  <si>
    <t>PLPL3 está em tendência de alta no curto prazo e acima de 12,47 projetaria de 15,35 a 20,01. Tem suportes em 11,75 e 10,3. O padrão de volume favorece a alta.</t>
  </si>
  <si>
    <t>PSSA3 está em tendência de alta no curto prazo e acima de 44,38 projetaria de 50,86 a 61,35. Tem suportes em 43,08 e 39,83. O IFR sobrecomprado alerta realizações se perder 43,08.</t>
  </si>
  <si>
    <t>Portobello</t>
  </si>
  <si>
    <t>PTBL3</t>
  </si>
  <si>
    <t>PTBL3 está em tendência de alta no curto prazo e acima de 4,46 projetaria de 5,2 a 6,41. Tem suportes em 3,93 e 3,55.</t>
  </si>
  <si>
    <t>POSI3 está em tendência de alta no curto prazo e acima de 6,05 projetaria de 7,01 a 8,58. Tem suportes em 5,23 e 4,74.</t>
  </si>
  <si>
    <t>PRNR3 está em tendência de baixa no curto prazo e abaixo de 16,09 projetaria de 14,51 a 12,93. Tem resistências em 16,51  e 19,66. O IFR sobrevendido alerta para recuperações se superar 16,51</t>
  </si>
  <si>
    <t>PFRM3 está em tendência de alta no curto prazo e acima de 8,15 projetaria de 9,55 a 11,83. Tem suportes em 7,44 e 6,73.</t>
  </si>
  <si>
    <t>QUAL3 está em tendência de baixa no curto prazo e abaixo de 1,92 projetaria de 1,66 a 1,4. Tem resistências em 1,99  e 2,5.</t>
  </si>
  <si>
    <t>LJQQ3 está em tendência de baixa no curto prazo e abaixo de 2,55 projetaria de 2,16 a 1,78. Tem resistências em 2,84  e 3,6.</t>
  </si>
  <si>
    <t>RaiaDrogasil</t>
  </si>
  <si>
    <t>RADL3 está em tendência de baixa no curto prazo e abaixo de 19,21 projetaria de 17,45 a 15,69. Tem resistências em 20,15  e 23,66.</t>
  </si>
  <si>
    <t>RAIZ4 está em tendência de baixa no curto prazo e abaixo de 1,74 projetaria de 1,55 a 1,36. Tem resistências em 1,8  e 2,17.</t>
  </si>
  <si>
    <t>RAPT4 está em tendência de alta no curto prazo e acima de 10,05 projetaria de 11,4 a 13,6. Tem suportes em 8,53 e 7,85.</t>
  </si>
  <si>
    <t>RCSL4 está em tendência de alta no curto prazo e acima de 1,59 projetaria de 2,17 a 3,12. Tem suportes em 1,35 e 1,05. O padrão de volume favorece a alta.</t>
  </si>
  <si>
    <t>RDOR3 está em tendência de alta no curto prazo e acima de 32,45 projetaria de 37,29 a 45,12. Tem suportes em 31,45 e 29,02.</t>
  </si>
  <si>
    <t>RAIL3 está em tendência de alta no curto prazo e acima de 20,07 projetaria de 22,61 a 26,73. Tem suportes em 18,77 e 17,49.</t>
  </si>
  <si>
    <t>SBSP3 está em tendência de alta no curto prazo e acima de 115,08 projetaria de 134,53 a 166,02. Tem suportes em 113,33 e 103,6. O padrão de volume favorece a alta. O IFR sobrecomprado alerta realizações se perder 113,33.</t>
  </si>
  <si>
    <t>SAPR4 está em tendência de alta no curto prazo e acima de 6,09 projetaria de 6,75 a 7,83. Tem suportes em 5,89 e 5,55.</t>
  </si>
  <si>
    <t>SAPR11 está em tendência de alta no curto prazo e acima de 30,73 projetaria de 34,27 a 40,01. Tem suportes em 29,52 e 27,74.</t>
  </si>
  <si>
    <t>SANB3 está em tendência de alta no curto prazo e acima de 14,09 projetaria de 16,29 a 19,87. Tem suportes em 13,49 e 12,38.</t>
  </si>
  <si>
    <t>SANB4 está em tendência de alta no curto prazo e acima de 15,5 projetaria de 17,82 a 21,6. Tem suportes em 14,8 e 13,63.</t>
  </si>
  <si>
    <t>SANB11 está em tendência de alta no curto prazo e acima de 29,58 projetaria de 33,96 a 41,06. Tem suportes em 28,34 e 26,14.</t>
  </si>
  <si>
    <t>STBP3 está em tendência de alta no curto prazo e acima de 13,57 projetaria de 14,14 a 15,08. Tem suportes em 13,51 e 13,22. O IFR sobrecomprado alerta realizações se perder 13,51.</t>
  </si>
  <si>
    <t>SMTO3 está em tendência de baixa no curto prazo e abaixo de 18,78 projetaria de 16,66 a 14,54. Tem resistências em 19,31  e 23,54.</t>
  </si>
  <si>
    <t>SHUL4 está em tendência de alta no curto prazo e acima de 6,16 projetaria de 6,87 a 8,03. Tem suportes em 5,36 e 5.</t>
  </si>
  <si>
    <t>SEER3 está em tendência de alta no curto prazo e acima de 6,41 projetaria de 7,96 a 10,47. Tem suportes em 6,11 e 5,33. O IFR sobrecomprado alerta realizações se perder 6,11.</t>
  </si>
  <si>
    <t>SRNA3 está em tendência de alta no curto prazo e acima de 10,23 projetaria de 13,28 a 18,23. Tem suportes em 9,84 e 8,31.</t>
  </si>
  <si>
    <t>CSNA3 está em tendência de alta no curto prazo e acima de 10,33 projetaria de 12,12 a 15,02. Tem suportes em 9,2 e 8,3. O padrão de volume favorece a alta.</t>
  </si>
  <si>
    <t>Sigma Lithium Corp</t>
  </si>
  <si>
    <t>S2GM34</t>
  </si>
  <si>
    <t>S2GM34 está em tendência de baixa no curto prazo e abaixo de 14,15 projetaria de 10,14 a 6,13. Tem resistências em 15,42  e 23,43. O IFR sobrevendido alerta para recuperações se superar 15,42</t>
  </si>
  <si>
    <t>SIMH3 está em tendência de alta no curto prazo e acima de 5,63 projetaria de 7,28 a 9,97. Tem suportes em 4,88 e 4,05.</t>
  </si>
  <si>
    <t>SLCE3 está em tendência de alta no curto prazo e acima de 20,41 projetaria de 22,8 a 26,68. Tem suportes em 19,1 e 17,9.</t>
  </si>
  <si>
    <t>SMFT3 está em tendência de alta no curto prazo e acima de 24,88 projetaria de 30,13 a 38,63. Tem suportes em 23,22 e 20,59.</t>
  </si>
  <si>
    <t>STOC34 está em tendência de alta no curto prazo e acima de 82,08 projetaria de 103,64 a 138,54. Tem suportes em 75,04 e 64,25.</t>
  </si>
  <si>
    <t>SUZB3 está em tendência de baixa no curto prazo e abaixo de 50,12 projetaria de 45,72 a 41,32. Tem resistências em 50,83  e 59,62.</t>
  </si>
  <si>
    <t>SYNE3 está em tendência de alta no curto prazo e acima de 5,8 projetaria de 6,83 a 8,51. Tem suportes em 5,12 e 4,6.</t>
  </si>
  <si>
    <t>TAEE4 está em tendência de alta no curto prazo e acima de 11,96 projetaria de 12,92 a 14,48. Tem suportes em 11,67 e 11,18.</t>
  </si>
  <si>
    <t>TAEE11 está em tendência de alta no curto prazo e acima de 36 projetaria de 39,08 a 44,07. Tem suportes em 35,12 e 33,57.</t>
  </si>
  <si>
    <t>TSMC34 está em tendência de alta no curto prazo e acima de 169,19 projetaria de 212,68 a 283,06. Tem suportes em 122,51 e 100,76.</t>
  </si>
  <si>
    <t>TASA4 está em tendência de baixa no curto prazo e abaixo de 8,01 projetaria de 7,51 a 7,02. Tem resistências em 8,29  e 9,27.</t>
  </si>
  <si>
    <t>Technos</t>
  </si>
  <si>
    <t>TECN3</t>
  </si>
  <si>
    <t>TECN3 está em tendência de baixa no curto prazo e abaixo de 5,57 projetaria de 5,16 a 4,76. Tem resistências em 5,72  e 6,52.</t>
  </si>
  <si>
    <t>TGMA3 está em tendência de baixa no curto prazo e abaixo de 33,88 projetaria de 30,98 a 28,08. Tem resistências em 35,56  e 41,35.</t>
  </si>
  <si>
    <t>VIVT3 está em tendência de alta no curto prazo e acima de 28,3 projetaria de 31,92 a 37,8. Tem suportes em 27,51 e 25,69. O padrão de volume favorece a alta. O IFR sobrecomprado alerta realizações se perder 27,51.</t>
  </si>
  <si>
    <t>TEND3 está em tendência de alta no curto prazo e acima de 17,22 projetaria de 20,58 a 26,03. Tem suportes em 16,01 e 14,32.</t>
  </si>
  <si>
    <t>TSLA34 está em tendência de alta no curto prazo e acima de 83,48 projetaria de 110,62 a 154,54. Tem suportes em 48,54 e 34,96.</t>
  </si>
  <si>
    <t>TIMS3 está em tendência de alta no curto prazo e acima de 19,91 projetaria de 24,24 a 31,25. Tem suportes em 18,65 e 16,48. O padrão de volume favorece a alta. O IFR sobrecomprado alerta realizações se perder 18,65.</t>
  </si>
  <si>
    <t>TOTS3 está em tendência de alta no curto prazo e acima de 37,82 projetaria de 45,25 a 57,29. Tem suportes em 35,82 e 32,1.</t>
  </si>
  <si>
    <t>TFCO4 está em tendência de alta no curto prazo e acima de 11,65 projetaria de 13,73 a 17,1. Tem suportes em 11,17 e 10,12.</t>
  </si>
  <si>
    <t>TRIS3 está em tendência de alta no curto prazo e acima de 7,05 projetaria de 8,95 a 12,02. Tem suportes em 6,89 e 5,93. O padrão de volume favorece a alta. O IFR sobrecomprado alerta realizações se perder 6,89.</t>
  </si>
  <si>
    <t>TUPY3 está em tendência de baixa no curto prazo e abaixo de 19,42 projetaria de 17,03 a 14,64. Tem resistências em 20,58  e 25,35.</t>
  </si>
  <si>
    <t>UGPA3 está em tendência de alta no curto prazo e acima de 18,37 projetaria de 20,59 a 24,2. Tem suportes em 17,26 e 16,14.</t>
  </si>
  <si>
    <t>FIQE3 está em tendência de alta no curto prazo e acima de 3,98 projetaria de 4,44 a 5,2. Tem suportes em 3,84 e 3,6. O padrão de volume favorece a alta.</t>
  </si>
  <si>
    <t>UNIP6 está em tendência de baixa no curto prazo e abaixo de 53,91 projetaria de 49,15 a 44,39. Tem resistências em 55  e 64,51.</t>
  </si>
  <si>
    <t>USIM3 está em tendência de baixa no curto prazo e abaixo de 5,35 projetaria de 4,87 a 4,39. Tem resistências em 5,47  e 6,42.</t>
  </si>
  <si>
    <t>USIM5 está em tendência de baixa no curto prazo e abaixo de 5,39 projetaria de 4,89 a 4,4. Tem resistências em 5,54  e 6,52.</t>
  </si>
  <si>
    <t>VALE3 está em tendência de baixa no curto prazo e abaixo de 52,92 projetaria de 49,92 a 46,93. Tem resistências em 53,58  e 59,56.</t>
  </si>
  <si>
    <t>VLID3 está em tendência de alta no curto prazo e acima de 26,08 projetaria de 29,77 a 35,75. Tem suportes em 24,91 e 23,06.</t>
  </si>
  <si>
    <t>VAMO3 está em tendência de baixa no curto prazo e abaixo de 4,76 projetaria de 4,14 a 3,53. Tem resistências em 5,1  e 6,32.</t>
  </si>
  <si>
    <t>VBBR3 está em tendência de alta no curto prazo e acima de 19,31 projetaria de 21,76 a 25,74. Tem suportes em 18,43 e 17,2.</t>
  </si>
  <si>
    <t>VTRU3 está em tendência de alta no curto prazo e acima de 8,54 projetaria de 10,57 a 13,87. Tem suportes em 8,2 e 7,18. O IFR sobrecomprado alerta realizações se perder 8,2.</t>
  </si>
  <si>
    <t>VIVA3 está em tendência de alta no curto prazo e acima de 22,91 projetaria de 27,32 a 34,47. Tem suportes em 21,93 e 19,72. O IFR sobrecomprado alerta realizações se perder 21,93.</t>
  </si>
  <si>
    <t>VULC3 está em tendência de alta no curto prazo e acima de 17,87 projetaria de 20 a 23,45. Tem suportes em 17,16 e 16,09. O padrão de volume favorece a alta.</t>
  </si>
  <si>
    <t>WEGE3 está em tendência de baixa no curto prazo e abaixo de 42,72 projetaria de 38,02 a 33,33. Tem resistências em 43,38  e 52,76.</t>
  </si>
  <si>
    <t>PORT3 está em tendência de baixa no curto prazo e abaixo de 17,08 projetaria de 16,59 a 16,11. Tem resistências em 17,2  e 18,16.</t>
  </si>
  <si>
    <t>WIZC3 está em tendência de alta no curto prazo e acima de 6,28 projetaria de 7,13 a 8,52. Tem suportes em 5,91 e 5,48.</t>
  </si>
  <si>
    <t>YDUQ3 está em tendência de alta no curto prazo e acima de 15,91 projetaria de 21,02 a 29,29. Tem suportes em 15,12 e 12,56. O IFR sobrecomprado alerta realizações se perder 15,12.</t>
  </si>
  <si>
    <t>ZAMP3 está em tendência de baixa no curto prazo e abaixo de 2,89 projetaria de 2,52 a 2,16. Tem resistências em 3,13  e 3,85.</t>
  </si>
  <si>
    <t>Btc iShares Core MSCI Europe ETF</t>
  </si>
  <si>
    <t>BIEU39</t>
  </si>
  <si>
    <t>BIEU39 está em tendência de alta no curto prazo e acima de 61,18 projetaria de 66,42 a 74,9. Tem suportes em 60,35 e 57,72. O padrão de volume favorece a alta.</t>
  </si>
  <si>
    <t>COIN11 está em tendência de alta no curto prazo e acima de 105,36 projetaria de 126,22 a 159,98. Tem suportes em 84,15 e 73,71.</t>
  </si>
  <si>
    <t>IWMI11 está em tendência de alta no curto prazo e acima de 95,89 projetaria de 111,51 a 136,79. Tem suportes em 77,2 e 69,38.</t>
  </si>
  <si>
    <t>SPYI11 está em tendência de alta no curto prazo e acima de 124,12 projetaria de 140,42 a 166,8. Tem suportes em 108,56 e 100,4.</t>
  </si>
  <si>
    <t>BITH11 está em tendência de alta no curto prazo e acima de 150,33 projetaria de 180 a 228,02. Tem suportes em 122,11 e 107,27.</t>
  </si>
  <si>
    <t>ETHE11 está em tendência de alta no curto prazo e acima de 66,88 projetaria de 92,57 a 134,14. Tem suportes em 29,17 e 16,32.</t>
  </si>
  <si>
    <t>HASH11 está em tendência de alta no curto prazo e acima de 94,88 projetaria de 117,22 a 153,37. Tem suportes em 69,85 e 58,67.</t>
  </si>
  <si>
    <t>Investo Gldx</t>
  </si>
  <si>
    <t>GLDX11</t>
  </si>
  <si>
    <t>GLDX11 está em tendência de alta no curto prazo e acima de 95,62 projetaria de 105,27 a 120,89. Tem suportes em 89,61 e 84,78. O padrão de volume favorece a alta.</t>
  </si>
  <si>
    <t>Investo Hodl</t>
  </si>
  <si>
    <t>HODL11</t>
  </si>
  <si>
    <t>HODL11 está em tendência de alta no curto prazo e acima de 102 projetaria de 118,51 a 145,23. Tem suportes em 90,37 e 82,11.</t>
  </si>
  <si>
    <t>WRLD11 está em tendência de alta no curto prazo e acima de 131,99 projetaria de 147,92 a 173,71. Tem suportes em 120,35 e 112,38. O padrão de volume favorece a alta.</t>
  </si>
  <si>
    <t>iShares 1-3 Year Intl Treasury Bond Fund</t>
  </si>
  <si>
    <t>BSHY39</t>
  </si>
  <si>
    <t>BSHY39 está em tendência de baixa no curto prazo e abaixo de 58,92 projetaria de 57,18 a 55,45. Tem resistências em 59,22  e 62,68.</t>
  </si>
  <si>
    <t>BOVA11 está em tendência de alta no curto prazo e acima de 132,92 projetaria de 143,83 a 161,49. Tem suportes em 130,14 e 124,68.</t>
  </si>
  <si>
    <t>iShares Core S&amp;P 500 Index</t>
  </si>
  <si>
    <t>BIVB39</t>
  </si>
  <si>
    <t>BIVB39 está em tendência de alta no curto prazo e acima de 93,2 projetaria de 106,54 a 128,14. Tem suportes em 80 e 73,32.</t>
  </si>
  <si>
    <t>BIAU39 está em tendência de alta no curto prazo e acima de 93,7 projetaria de 105,1 a 123,56. Tem suportes em 90,85 e 85,14. O IFR sobrecomprado alerta realizações se perder 90,85.</t>
  </si>
  <si>
    <t>BACW39 está em tendência de alta no curto prazo e acima de 74,46 projetaria de 83,47 a 98,06. Tem suportes em 67,36 e 62,85.</t>
  </si>
  <si>
    <t>IVVB11 está em tendência de alta no curto prazo e acima de 412,43 projetaria de 469,63 a 562,2. Tem suportes em 357,6 e 328,99.</t>
  </si>
  <si>
    <t>SMAL11 está em tendência de alta no curto prazo e acima de 102,91 projetaria de 114,5 a 133,26. Tem suportes em 99,89 e 94,09.</t>
  </si>
  <si>
    <t>BOVV11 está em tendência de alta no curto prazo e acima de 139,45 projetaria de 152,62 a 173,94. Tem suportes em 136,47 e 129,88. O padrão de volume favorece a alta.</t>
  </si>
  <si>
    <t>DIVO11 está em tendência de alta no curto prazo e acima de 99,36 projetaria de 106,98 a 119,32. Tem suportes em 97,31 e 93,49.</t>
  </si>
  <si>
    <t>It Now Ifnc Fundo de Indice</t>
  </si>
  <si>
    <t>FIND11</t>
  </si>
  <si>
    <t>FIND11 está em tendência de alta no curto prazo e acima de 146,5 projetaria de 167,45 a 201,36. Tem suportes em 142,11 e 131,63.</t>
  </si>
  <si>
    <t>SPXR11 está em tendência de alta no curto prazo e acima de 56,5 projetaria de 65,58 a 80,28. Tem suportes em 48,25 e 43,7.</t>
  </si>
  <si>
    <t>SPXI11 está em tendência de alta no curto prazo e acima de 401,63 projetaria de 457,6 a 548,18. Tem suportes em 348,14 e 320,15.</t>
  </si>
  <si>
    <t>TECK11 está em tendência de alta no curto prazo e acima de 109,03 projetaria de 129,55 a 162,76. Tem suportes em 93,21 e 82,94.</t>
  </si>
  <si>
    <t>Pactual Ibov</t>
  </si>
  <si>
    <t>IBOB11</t>
  </si>
  <si>
    <t>IBOB11 está em tendência de alta no curto prazo e acima de 111,72 projetaria de 120,71 a 135,27. Tem suportes em 109,55 e 105,05. O padrão de volume favorece a alta.</t>
  </si>
  <si>
    <t>QBTC11 está em tendência de alta no curto prazo e acima de 40 projetaria de 47,84 a 60,54. Tem suportes em 32,36 e 28,43.</t>
  </si>
  <si>
    <t>SOLH11 está em tendência de alta no curto prazo e acima de 44,5 projetaria de 61,72 a 89,59. Tem suportes em 22,65 e 14,03.</t>
  </si>
  <si>
    <t>XINA11 está em tendência de alta no curto prazo e acima de 8,65 projetaria de 9,94 a 12,04. Tem suportes em 7,77 e 7,12.</t>
  </si>
  <si>
    <t>BOVX11 está em tendência de alta no curto prazo e acima de 13,89 projetaria de 15,04 a 16,91. Tem suportes em 13,57 e 12,99.</t>
  </si>
  <si>
    <t>NASD11 está em tendência de alta no curto prazo e acima de 18,74 projetaria de 21,91 a 27,05. Tem suportes em 15,71 e 14,12.</t>
  </si>
  <si>
    <t>GOLD11 está em tendência de alta no curto prazo e acima de 20,82 projetaria de 23,29 a 27,3. Tem suportes em 20,17 e 18,93. O padrão de volume favorece a alta.</t>
  </si>
  <si>
    <t>USAL11 está em tendência de alta no curto prazo e acima de 15,87 projetaria de 18,13 a 21,79. Tem suportes em 13,67 e 12,53.</t>
  </si>
  <si>
    <t>UTEC11 está em tendência de alta no curto prazo e acima de 24,11 projetaria de 29,12 a 37,23. Tem suportes em 18,94 e 16,43.</t>
  </si>
  <si>
    <t>Vaneck Gold Miners ETF</t>
  </si>
  <si>
    <t>GDXB39</t>
  </si>
  <si>
    <t>GDXB39 está em tendência de alta no curto prazo e acima de 103,44 projetaria de 124,19 a 157,77. Tem suportes em 94,31 e 83,93. O padrão de volume favorece a alta.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</si>
</sst>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93495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93495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 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 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 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agentes autônomos de investimento que desempenham suas atividades por meio da XP, em conformidade com a Resolução CVM nº 16/2021, os quais encontram-se registrados na Associação Nacional das Corretoras e Distribuidoras de Títulos e Valores Mobiliários – ANCORD. O agente autônomo de investimento não pode realizar consultoria, administração ou gestão de patrimônio de clientes, devendo atuar como intermediário e solicitar autorização prévia do cliente para a realização de qualquer operação no mercado de capitais.                                       </a:t>
          </a:r>
        </a:p>
        <a:p>
          <a:r>
            <a:rPr lang="pt-BR" sz="1100" b="0" i="0">
              <a:effectLst/>
              <a:latin typeface="+mn-lt"/>
              <a:ea typeface="+mn-ea"/>
              <a:cs typeface="+mn-cs"/>
            </a:rPr>
            <a:t>7) Os produtos apresentados neste relatório podem não ser adequados para todos os tipos de cliente. Antes de qualquer decisão, os clientes deverão realizar o processo de suitability e confirmar se os produtos apresentados são indicados para o seu perfil de investidor. Este material não sugere qualquer alteração de carteira, mas somente orientação sobre produtos adequados a determinado perfil de investidor.                                            </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agentes autônomos da XP e clientes da XP, podendo também ser divulgado no site da XP. Fica proibida sua reprodução ou redistribuição para qualquer pessoa, no todo ou em parte, qualquer que seja o propósito, sem o prévio consentimento expresso da XP Investimentos.                                 </a:t>
          </a:r>
        </a:p>
        <a:p>
          <a:r>
            <a:rPr lang="pt-BR" sz="1100" b="0" i="0">
              <a:effectLst/>
              <a:latin typeface="+mn-lt"/>
              <a:ea typeface="+mn-ea"/>
              <a:cs typeface="+mn-cs"/>
            </a:rPr>
            <a:t>10)SAC.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11)O custo da operação e a política de cobrança estão definidos nas tabelas de custos operacionais disponibilizadas no site da XP Investimentos: www.xpi.com.br.                                       </a:t>
          </a:r>
        </a:p>
        <a:p>
          <a:r>
            <a:rPr lang="pt-BR" sz="1100" b="0" i="0">
              <a:effectLst/>
              <a:latin typeface="+mn-lt"/>
              <a:ea typeface="+mn-ea"/>
              <a:cs typeface="+mn-cs"/>
            </a:rPr>
            <a:t>12)A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 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 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O investimento em ações é indicado para investidores de perfil moderado e agressivo, de acordo com a política de suitability praticada pela XP Investimentos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 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 podem afetar o desempenho do investimento, podendo resultar até mesmo em significativas perdas patrimoniais. A duração recomendada para o investimento é de médio-longo prazo. Não há quaisquer garantias sobre o patrimônio do cliente neste tipo de produto                                            </a:t>
          </a:r>
        </a:p>
        <a:p>
          <a:r>
            <a:rPr lang="pt-BR" sz="1100" b="0" i="0">
              <a:effectLst/>
              <a:latin typeface="+mn-lt"/>
              <a:ea typeface="+mn-ea"/>
              <a:cs typeface="+mn-cs"/>
            </a:rPr>
            <a:t>15)O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 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 capital investido. A duração recomendada para o investimento é de curto prazo e o patrimônio do cliente não está garantido neste tipo de produto.                                            </a:t>
          </a:r>
        </a:p>
        <a:p>
          <a:r>
            <a:rPr lang="pt-BR" sz="1100" b="0" i="0">
              <a:effectLst/>
              <a:latin typeface="+mn-lt"/>
              <a:ea typeface="+mn-ea"/>
              <a:cs typeface="+mn-cs"/>
            </a:rPr>
            <a:t>16)O investimento em termos é indicado para investidores de perfil agressivo, de acordo com a política de suitability praticada pela XP Investimentos. São contratos para compra ou a venda de uma determinada quantidade de ações, a um preço fixado, para liquidação em prazo determinado. O prazo do contrato a Termo é livremente escolhido pelos investidores, obedecendo o prazo mínimo de 16 dias e máximo de 999 dias 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17)O investimento em Mercados Futuros embute riscos de perdas patrimoniais significativos, e por isso é indicado para investidores de perfil agressivo, de acordo com a política de suitability praticada pela XP Investimentos.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 macroeconômico podem afetar o desempenho do investimento.                                    </a:t>
          </a:r>
        </a:p>
        <a:p>
          <a:r>
            <a:rPr lang="pt-BR" sz="1100" b="0" i="0">
              <a:effectLst/>
              <a:latin typeface="+mn-lt"/>
              <a:ea typeface="+mn-ea"/>
              <a:cs typeface="+mn-cs"/>
            </a:rPr>
            <a:t>18)ESTA INSTITUIÇÃO É ADERENTE AO CÓDIGO ANBIMA DE REGULAÇÃO E MELHORES PRÁTICAS PARA ATIVIDADE DE DISTRIBUIÇÃO DE PRODUTOS DE INVESTIMENTO NO VAREJO.                                  </a:t>
          </a:r>
        </a:p>
        <a:p>
          <a:r>
            <a:rPr lang="pt-BR" sz="1100" b="0" i="0">
              <a:effectLst/>
              <a:latin typeface="+mn-lt"/>
              <a:ea typeface="+mn-ea"/>
              <a:cs typeface="+mn-cs"/>
            </a:rPr>
            <a:t>“Disclaimer para utilização na situação em que o emissor esteja restrito em RF/RV: Em atendimento à Resolução CVM nº20/2021, informamos que a XP Investimentos CCTVM S.A. e/ou suas afiliadas (“”XP Investimentos”” ou “”XP””) mantém relacionamento comercial com a sociedade [informar nome do emissor], inclusive prestando serviços de assessoria com interesses financeiros e comerciais relevantes. Assim, o leitor deve ter ciência de tal informação e fazer sua própria análise e julgamento sobre eventual existência de conflito de interesses ou sobre a imparcialidade deste relatório. Cabe ressaltar que, opiniões emitidas anteriormente sobre a sociedade não estão abarcadas pelo posicionamento vigente. A cobertura da companhia emissora está suspensa por ora, mas o que foi publicado até então não perde sua validade ou eficácia. A XP Investimentos, expressamente, se limita e reserva o direito de recursar-se a atender qualquer solicitação baseada no conteúdo de informações especulativas sobre o relacionamento com a referida sociedade. ”      </a:t>
          </a:r>
        </a:p>
        <a:p>
          <a:br>
            <a:rPr lang="pt-BR"/>
          </a:br>
          <a:endParaRPr kumimoji="0" lang="pt-BR" sz="1100" b="0" i="0" u="none" strike="noStrike" cap="none" spc="0" normalizeH="0" baseline="0">
            <a:ln>
              <a:noFill/>
            </a:ln>
            <a:solidFill>
              <a:srgbClr val="000000"/>
            </a:solidFill>
            <a:effectLst/>
            <a:uFillTx/>
            <a:latin typeface="+mn-lt"/>
            <a:ea typeface="+mn-ea"/>
            <a:cs typeface="+mn-cs"/>
            <a:sym typeface="Helvetica"/>
          </a:endParaRP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267" zoomScaleNormal="100" workbookViewId="0">
      <selection activeCell="T271" sqref="T271"/>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197</v>
      </c>
      <c r="W7" s="21">
        <f>COUNTIF($P$15:$P$350,"Baixa")</f>
        <v>62</v>
      </c>
      <c r="X7" s="21"/>
      <c r="Y7" s="21">
        <f>V7+W7</f>
        <v>259</v>
      </c>
    </row>
    <row r="8" spans="2:259" ht="15" customHeight="1" x14ac:dyDescent="0.25">
      <c r="B8" s="3"/>
      <c r="C8" s="31"/>
      <c r="D8" s="32"/>
      <c r="E8" s="32"/>
      <c r="F8" s="32"/>
      <c r="G8" s="32"/>
      <c r="H8" s="32"/>
      <c r="I8" s="32"/>
      <c r="J8" s="32"/>
      <c r="K8" s="32"/>
      <c r="L8" s="32"/>
      <c r="M8" s="32"/>
      <c r="N8" s="32"/>
      <c r="O8" s="33"/>
      <c r="P8" s="32"/>
      <c r="Q8" s="34"/>
      <c r="R8" s="23"/>
      <c r="V8" s="37">
        <f>V7/Y7</f>
        <v>0.76061776061776065</v>
      </c>
      <c r="W8" s="37">
        <f>W7/Y7</f>
        <v>0.23938223938223938</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45784</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16</v>
      </c>
      <c r="E15" s="16"/>
      <c r="F15" s="18">
        <v>15.43</v>
      </c>
      <c r="G15" s="18">
        <v>14.07</v>
      </c>
      <c r="H15" s="18">
        <v>12.71</v>
      </c>
      <c r="I15" s="17"/>
      <c r="J15" s="18">
        <v>17.12</v>
      </c>
      <c r="K15" s="18">
        <v>19.829999999999998</v>
      </c>
      <c r="L15" s="18">
        <v>24.23</v>
      </c>
      <c r="M15" s="18"/>
      <c r="N15" s="18">
        <v>49.774689494</v>
      </c>
      <c r="O15" s="18">
        <v>21.126420420999999</v>
      </c>
      <c r="P15" s="19" t="s">
        <v>26</v>
      </c>
      <c r="Q15" s="14" t="s">
        <v>506</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18</v>
      </c>
      <c r="D16" s="20" t="s">
        <v>19</v>
      </c>
      <c r="E16" s="16"/>
      <c r="F16" s="17">
        <v>21.29</v>
      </c>
      <c r="G16" s="17">
        <v>20.329999999999998</v>
      </c>
      <c r="H16" s="17">
        <v>19.37</v>
      </c>
      <c r="I16" s="17"/>
      <c r="J16" s="17">
        <v>21.86</v>
      </c>
      <c r="K16" s="17">
        <v>23.77</v>
      </c>
      <c r="L16" s="17">
        <v>26.87</v>
      </c>
      <c r="M16" s="17"/>
      <c r="N16" s="17">
        <v>65.431744468000005</v>
      </c>
      <c r="O16" s="36">
        <v>9.9537760526000003</v>
      </c>
      <c r="P16" s="20" t="s">
        <v>26</v>
      </c>
      <c r="Q16" s="15" t="s">
        <v>507</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484</v>
      </c>
      <c r="D17" s="19" t="s">
        <v>485</v>
      </c>
      <c r="E17" s="16"/>
      <c r="F17" s="18">
        <v>4.25</v>
      </c>
      <c r="G17" s="18">
        <v>2.71</v>
      </c>
      <c r="H17" s="18">
        <v>1.18</v>
      </c>
      <c r="I17" s="17"/>
      <c r="J17" s="18">
        <v>8.5</v>
      </c>
      <c r="K17" s="18">
        <v>11.56</v>
      </c>
      <c r="L17" s="18">
        <v>16.52</v>
      </c>
      <c r="M17" s="18"/>
      <c r="N17" s="18">
        <v>52.514357840000002</v>
      </c>
      <c r="O17" s="18">
        <v>1.8043084211</v>
      </c>
      <c r="P17" s="19" t="s">
        <v>26</v>
      </c>
      <c r="Q17" s="14" t="s">
        <v>508</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21</v>
      </c>
      <c r="E18" s="16"/>
      <c r="F18" s="17">
        <v>25.97</v>
      </c>
      <c r="G18" s="17">
        <v>22.02</v>
      </c>
      <c r="H18" s="17">
        <v>18.07</v>
      </c>
      <c r="I18" s="17"/>
      <c r="J18" s="17">
        <v>30.15</v>
      </c>
      <c r="K18" s="17">
        <v>38.04</v>
      </c>
      <c r="L18" s="17">
        <v>50.82</v>
      </c>
      <c r="M18" s="17"/>
      <c r="N18" s="17">
        <v>67.294227777000003</v>
      </c>
      <c r="O18" s="36">
        <v>9.773373660999999</v>
      </c>
      <c r="P18" s="20" t="s">
        <v>26</v>
      </c>
      <c r="Q18" s="15" t="s">
        <v>509</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22</v>
      </c>
      <c r="D19" s="19" t="s">
        <v>23</v>
      </c>
      <c r="E19" s="16"/>
      <c r="F19" s="18">
        <v>21.15</v>
      </c>
      <c r="G19" s="18">
        <v>19.59</v>
      </c>
      <c r="H19" s="18">
        <v>18.04</v>
      </c>
      <c r="I19" s="17"/>
      <c r="J19" s="18">
        <v>21.84</v>
      </c>
      <c r="K19" s="18">
        <v>24.94</v>
      </c>
      <c r="L19" s="18">
        <v>29.96</v>
      </c>
      <c r="M19" s="18"/>
      <c r="N19" s="18">
        <v>68.998453983999994</v>
      </c>
      <c r="O19" s="18">
        <v>76.733013315999997</v>
      </c>
      <c r="P19" s="19" t="s">
        <v>26</v>
      </c>
      <c r="Q19" s="14" t="s">
        <v>510</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24</v>
      </c>
      <c r="D20" s="20" t="s">
        <v>25</v>
      </c>
      <c r="E20" s="16"/>
      <c r="F20" s="17">
        <v>7.47</v>
      </c>
      <c r="G20" s="17">
        <v>6.88</v>
      </c>
      <c r="H20" s="17">
        <v>6.3</v>
      </c>
      <c r="I20" s="17"/>
      <c r="J20" s="17">
        <v>7.74</v>
      </c>
      <c r="K20" s="17">
        <v>8.9</v>
      </c>
      <c r="L20" s="17">
        <v>10.77</v>
      </c>
      <c r="M20" s="17"/>
      <c r="N20" s="17">
        <v>68.150447873000005</v>
      </c>
      <c r="O20" s="36">
        <v>15.263802262999999</v>
      </c>
      <c r="P20" s="20" t="s">
        <v>26</v>
      </c>
      <c r="Q20" s="15" t="s">
        <v>511</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27</v>
      </c>
      <c r="D21" s="19" t="s">
        <v>28</v>
      </c>
      <c r="E21" s="16"/>
      <c r="F21" s="18">
        <v>76.91</v>
      </c>
      <c r="G21" s="18">
        <v>66.78</v>
      </c>
      <c r="H21" s="18">
        <v>56.65</v>
      </c>
      <c r="I21" s="17"/>
      <c r="J21" s="18">
        <v>101.78</v>
      </c>
      <c r="K21" s="18">
        <v>122.03</v>
      </c>
      <c r="L21" s="18">
        <v>154.80000000000001</v>
      </c>
      <c r="M21" s="18"/>
      <c r="N21" s="18">
        <v>59.185606804999999</v>
      </c>
      <c r="O21" s="18">
        <v>20.830016554999997</v>
      </c>
      <c r="P21" s="19" t="s">
        <v>26</v>
      </c>
      <c r="Q21" s="14" t="s">
        <v>512</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29</v>
      </c>
      <c r="D22" s="20" t="s">
        <v>30</v>
      </c>
      <c r="E22" s="16"/>
      <c r="F22" s="17">
        <v>29.35</v>
      </c>
      <c r="G22" s="17">
        <v>27.54</v>
      </c>
      <c r="H22" s="17">
        <v>25.74</v>
      </c>
      <c r="I22" s="17"/>
      <c r="J22" s="17">
        <v>30.83</v>
      </c>
      <c r="K22" s="17">
        <v>34.43</v>
      </c>
      <c r="L22" s="17">
        <v>40.270000000000003</v>
      </c>
      <c r="M22" s="17"/>
      <c r="N22" s="17">
        <v>51.125908977000002</v>
      </c>
      <c r="O22" s="36">
        <v>29.429907316000001</v>
      </c>
      <c r="P22" s="20" t="s">
        <v>26</v>
      </c>
      <c r="Q22" s="15" t="s">
        <v>513</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31</v>
      </c>
      <c r="D23" s="19" t="s">
        <v>32</v>
      </c>
      <c r="E23" s="16"/>
      <c r="F23" s="18">
        <v>52.6</v>
      </c>
      <c r="G23" s="18">
        <v>45.4</v>
      </c>
      <c r="H23" s="18">
        <v>38.200000000000003</v>
      </c>
      <c r="I23" s="17"/>
      <c r="J23" s="18">
        <v>70.8</v>
      </c>
      <c r="K23" s="18">
        <v>85.19</v>
      </c>
      <c r="L23" s="18">
        <v>108.48</v>
      </c>
      <c r="M23" s="18"/>
      <c r="N23" s="18">
        <v>48.412483778999999</v>
      </c>
      <c r="O23" s="18">
        <v>29.495288027999997</v>
      </c>
      <c r="P23" s="19" t="s">
        <v>26</v>
      </c>
      <c r="Q23" s="14" t="s">
        <v>514</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33</v>
      </c>
      <c r="D24" s="20" t="s">
        <v>34</v>
      </c>
      <c r="E24" s="16"/>
      <c r="F24" s="17">
        <v>14</v>
      </c>
      <c r="G24" s="17">
        <v>12.72</v>
      </c>
      <c r="H24" s="17">
        <v>11.44</v>
      </c>
      <c r="I24" s="17"/>
      <c r="J24" s="17">
        <v>14.76</v>
      </c>
      <c r="K24" s="17">
        <v>17.309999999999999</v>
      </c>
      <c r="L24" s="17">
        <v>21.45</v>
      </c>
      <c r="M24" s="17"/>
      <c r="N24" s="17">
        <v>57.895940988</v>
      </c>
      <c r="O24" s="36">
        <v>519.76572999999996</v>
      </c>
      <c r="P24" s="20" t="s">
        <v>26</v>
      </c>
      <c r="Q24" s="15" t="s">
        <v>515</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35</v>
      </c>
      <c r="D25" s="19" t="s">
        <v>36</v>
      </c>
      <c r="E25" s="16"/>
      <c r="F25" s="18">
        <v>118.5</v>
      </c>
      <c r="G25" s="18">
        <v>103.35</v>
      </c>
      <c r="H25" s="18">
        <v>88.21</v>
      </c>
      <c r="I25" s="17"/>
      <c r="J25" s="18">
        <v>125.98</v>
      </c>
      <c r="K25" s="18">
        <v>156.26</v>
      </c>
      <c r="L25" s="18">
        <v>205.26</v>
      </c>
      <c r="M25" s="18"/>
      <c r="N25" s="18">
        <v>39.818924803000002</v>
      </c>
      <c r="O25" s="18">
        <v>11.297488157</v>
      </c>
      <c r="P25" s="19" t="s">
        <v>17</v>
      </c>
      <c r="Q25" s="14" t="s">
        <v>516</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37</v>
      </c>
      <c r="D26" s="20" t="s">
        <v>38</v>
      </c>
      <c r="E26" s="16"/>
      <c r="F26" s="17">
        <v>5.24</v>
      </c>
      <c r="G26" s="17">
        <v>3.92</v>
      </c>
      <c r="H26" s="17">
        <v>2.6</v>
      </c>
      <c r="I26" s="17"/>
      <c r="J26" s="17">
        <v>5.65</v>
      </c>
      <c r="K26" s="17">
        <v>8.2799999999999994</v>
      </c>
      <c r="L26" s="17">
        <v>12.54</v>
      </c>
      <c r="M26" s="17"/>
      <c r="N26" s="17">
        <v>34.027226925999997</v>
      </c>
      <c r="O26" s="36">
        <v>17.830266368</v>
      </c>
      <c r="P26" s="20" t="s">
        <v>17</v>
      </c>
      <c r="Q26" s="15" t="s">
        <v>517</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39</v>
      </c>
      <c r="D27" s="19" t="s">
        <v>40</v>
      </c>
      <c r="E27" s="16"/>
      <c r="F27" s="18" t="s">
        <v>41</v>
      </c>
      <c r="G27" s="18" t="s">
        <v>41</v>
      </c>
      <c r="H27" s="18" t="s">
        <v>41</v>
      </c>
      <c r="I27" s="17"/>
      <c r="J27" s="18" t="s">
        <v>41</v>
      </c>
      <c r="K27" s="18" t="s">
        <v>41</v>
      </c>
      <c r="L27" s="18" t="s">
        <v>41</v>
      </c>
      <c r="M27" s="18"/>
      <c r="N27" s="18" t="s">
        <v>41</v>
      </c>
      <c r="O27" s="18" t="s">
        <v>41</v>
      </c>
      <c r="P27" s="19" t="s">
        <v>41</v>
      </c>
      <c r="Q27" s="14" t="s">
        <v>42</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43</v>
      </c>
      <c r="D28" s="20" t="s">
        <v>44</v>
      </c>
      <c r="E28" s="16"/>
      <c r="F28" s="17">
        <v>56.32</v>
      </c>
      <c r="G28" s="17">
        <v>47.94</v>
      </c>
      <c r="H28" s="17">
        <v>39.57</v>
      </c>
      <c r="I28" s="17"/>
      <c r="J28" s="17">
        <v>57.3</v>
      </c>
      <c r="K28" s="17">
        <v>74.040000000000006</v>
      </c>
      <c r="L28" s="17">
        <v>101.15</v>
      </c>
      <c r="M28" s="17"/>
      <c r="N28" s="17">
        <v>40.607641063000003</v>
      </c>
      <c r="O28" s="36">
        <v>24.605952064</v>
      </c>
      <c r="P28" s="20" t="s">
        <v>17</v>
      </c>
      <c r="Q28" s="15" t="s">
        <v>518</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45</v>
      </c>
      <c r="D29" s="19" t="s">
        <v>46</v>
      </c>
      <c r="E29" s="16"/>
      <c r="F29" s="18">
        <v>4.4400000000000004</v>
      </c>
      <c r="G29" s="18">
        <v>3.83</v>
      </c>
      <c r="H29" s="18">
        <v>3.22</v>
      </c>
      <c r="I29" s="17"/>
      <c r="J29" s="18">
        <v>5.53</v>
      </c>
      <c r="K29" s="18">
        <v>6.74</v>
      </c>
      <c r="L29" s="18">
        <v>8.69</v>
      </c>
      <c r="M29" s="18"/>
      <c r="N29" s="18">
        <v>51.773022615000002</v>
      </c>
      <c r="O29" s="18">
        <v>5.7961119474</v>
      </c>
      <c r="P29" s="19" t="s">
        <v>26</v>
      </c>
      <c r="Q29" s="14" t="s">
        <v>519</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47</v>
      </c>
      <c r="D30" s="20" t="s">
        <v>48</v>
      </c>
      <c r="E30" s="16"/>
      <c r="F30" s="17">
        <v>8.91</v>
      </c>
      <c r="G30" s="17">
        <v>7.59</v>
      </c>
      <c r="H30" s="17">
        <v>6.28</v>
      </c>
      <c r="I30" s="17"/>
      <c r="J30" s="17">
        <v>9.48</v>
      </c>
      <c r="K30" s="17">
        <v>12.1</v>
      </c>
      <c r="L30" s="17">
        <v>16.34</v>
      </c>
      <c r="M30" s="17"/>
      <c r="N30" s="17">
        <v>60.97154948</v>
      </c>
      <c r="O30" s="36">
        <v>106.81599546999999</v>
      </c>
      <c r="P30" s="20" t="s">
        <v>26</v>
      </c>
      <c r="Q30" s="15" t="s">
        <v>520</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49</v>
      </c>
      <c r="D31" s="19" t="s">
        <v>50</v>
      </c>
      <c r="E31" s="16"/>
      <c r="F31" s="18">
        <v>38.520000000000003</v>
      </c>
      <c r="G31" s="18">
        <v>33.14</v>
      </c>
      <c r="H31" s="18">
        <v>27.77</v>
      </c>
      <c r="I31" s="17"/>
      <c r="J31" s="18">
        <v>40.28</v>
      </c>
      <c r="K31" s="18">
        <v>51.02</v>
      </c>
      <c r="L31" s="18">
        <v>68.400000000000006</v>
      </c>
      <c r="M31" s="18"/>
      <c r="N31" s="18">
        <v>64.161132714000004</v>
      </c>
      <c r="O31" s="18">
        <v>12.49665029</v>
      </c>
      <c r="P31" s="19" t="s">
        <v>26</v>
      </c>
      <c r="Q31" s="14" t="s">
        <v>521</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51</v>
      </c>
      <c r="D32" s="20" t="s">
        <v>52</v>
      </c>
      <c r="E32" s="16"/>
      <c r="F32" s="17">
        <v>8.75</v>
      </c>
      <c r="G32" s="17">
        <v>8.19</v>
      </c>
      <c r="H32" s="17">
        <v>7.63</v>
      </c>
      <c r="I32" s="17"/>
      <c r="J32" s="17">
        <v>9.09</v>
      </c>
      <c r="K32" s="17">
        <v>10.199999999999999</v>
      </c>
      <c r="L32" s="17">
        <v>12</v>
      </c>
      <c r="M32" s="17"/>
      <c r="N32" s="17">
        <v>67.751032530000003</v>
      </c>
      <c r="O32" s="36">
        <v>43.102829262999997</v>
      </c>
      <c r="P32" s="20" t="s">
        <v>26</v>
      </c>
      <c r="Q32" s="15" t="s">
        <v>522</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53</v>
      </c>
      <c r="D33" s="19" t="s">
        <v>54</v>
      </c>
      <c r="E33" s="16"/>
      <c r="F33" s="18">
        <v>0.26</v>
      </c>
      <c r="G33" s="18">
        <v>0.21</v>
      </c>
      <c r="H33" s="18">
        <v>0.17</v>
      </c>
      <c r="I33" s="17"/>
      <c r="J33" s="18">
        <v>0.37</v>
      </c>
      <c r="K33" s="18">
        <v>0.45</v>
      </c>
      <c r="L33" s="18">
        <v>0.59</v>
      </c>
      <c r="M33" s="18"/>
      <c r="N33" s="18">
        <v>63.354098557999997</v>
      </c>
      <c r="O33" s="18">
        <v>2.9085172105000003</v>
      </c>
      <c r="P33" s="19" t="s">
        <v>26</v>
      </c>
      <c r="Q33" s="14" t="s">
        <v>495</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55</v>
      </c>
      <c r="D34" s="20" t="s">
        <v>473</v>
      </c>
      <c r="E34" s="16"/>
      <c r="F34" s="17">
        <v>0.74</v>
      </c>
      <c r="G34" s="17">
        <v>0.52</v>
      </c>
      <c r="H34" s="17">
        <v>0.3</v>
      </c>
      <c r="I34" s="17"/>
      <c r="J34" s="17">
        <v>1.33</v>
      </c>
      <c r="K34" s="17">
        <v>1.76</v>
      </c>
      <c r="L34" s="17">
        <v>2.4500000000000002</v>
      </c>
      <c r="M34" s="17"/>
      <c r="N34" s="17">
        <v>55.527518393999998</v>
      </c>
      <c r="O34" s="36">
        <v>1.5374215789000001</v>
      </c>
      <c r="P34" s="20" t="s">
        <v>26</v>
      </c>
      <c r="Q34" s="15" t="s">
        <v>523</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55</v>
      </c>
      <c r="D35" s="19" t="s">
        <v>56</v>
      </c>
      <c r="E35" s="16"/>
      <c r="F35" s="18">
        <v>0.92</v>
      </c>
      <c r="G35" s="18">
        <v>0.67</v>
      </c>
      <c r="H35" s="18">
        <v>0.43</v>
      </c>
      <c r="I35" s="17"/>
      <c r="J35" s="18">
        <v>1.41</v>
      </c>
      <c r="K35" s="18">
        <v>1.89</v>
      </c>
      <c r="L35" s="18">
        <v>2.69</v>
      </c>
      <c r="M35" s="18"/>
      <c r="N35" s="18">
        <v>59.373826479999998</v>
      </c>
      <c r="O35" s="18">
        <v>5.4035592104999992</v>
      </c>
      <c r="P35" s="19" t="s">
        <v>26</v>
      </c>
      <c r="Q35" s="14" t="s">
        <v>524</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57</v>
      </c>
      <c r="D36" s="20" t="s">
        <v>58</v>
      </c>
      <c r="E36" s="16"/>
      <c r="F36" s="17">
        <v>0.74</v>
      </c>
      <c r="G36" s="17">
        <v>0.38</v>
      </c>
      <c r="H36" s="17">
        <v>0.02</v>
      </c>
      <c r="I36" s="17"/>
      <c r="J36" s="17">
        <v>0.83</v>
      </c>
      <c r="K36" s="17">
        <v>1.54</v>
      </c>
      <c r="L36" s="17">
        <v>2.71</v>
      </c>
      <c r="M36" s="17"/>
      <c r="N36" s="17">
        <v>39.627670962000003</v>
      </c>
      <c r="O36" s="36">
        <v>2.8411634211000001</v>
      </c>
      <c r="P36" s="20" t="s">
        <v>17</v>
      </c>
      <c r="Q36" s="15" t="s">
        <v>525</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59</v>
      </c>
      <c r="D37" s="19" t="s">
        <v>60</v>
      </c>
      <c r="E37" s="16"/>
      <c r="F37" s="18">
        <v>1.43</v>
      </c>
      <c r="G37" s="18">
        <v>0.33</v>
      </c>
      <c r="H37" s="18">
        <v>-0.76</v>
      </c>
      <c r="I37" s="17"/>
      <c r="J37" s="18">
        <v>1.55</v>
      </c>
      <c r="K37" s="18">
        <v>3.74</v>
      </c>
      <c r="L37" s="18">
        <v>7.29</v>
      </c>
      <c r="M37" s="18"/>
      <c r="N37" s="18">
        <v>13.712160699</v>
      </c>
      <c r="O37" s="18">
        <v>183.46098221</v>
      </c>
      <c r="P37" s="19" t="s">
        <v>17</v>
      </c>
      <c r="Q37" s="14" t="s">
        <v>526</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61</v>
      </c>
      <c r="D38" s="20" t="s">
        <v>62</v>
      </c>
      <c r="E38" s="16"/>
      <c r="F38" s="17">
        <v>32.200000000000003</v>
      </c>
      <c r="G38" s="17">
        <v>27.89</v>
      </c>
      <c r="H38" s="17">
        <v>23.59</v>
      </c>
      <c r="I38" s="17"/>
      <c r="J38" s="17">
        <v>35.159999999999997</v>
      </c>
      <c r="K38" s="17">
        <v>43.76</v>
      </c>
      <c r="L38" s="17">
        <v>57.68</v>
      </c>
      <c r="M38" s="17"/>
      <c r="N38" s="17">
        <v>88.795816736999996</v>
      </c>
      <c r="O38" s="36">
        <v>59.779582894999997</v>
      </c>
      <c r="P38" s="20" t="s">
        <v>26</v>
      </c>
      <c r="Q38" s="15" t="s">
        <v>527</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63</v>
      </c>
      <c r="D39" s="19" t="s">
        <v>64</v>
      </c>
      <c r="E39" s="16"/>
      <c r="F39" s="18">
        <v>13.07</v>
      </c>
      <c r="G39" s="18">
        <v>11.82</v>
      </c>
      <c r="H39" s="18">
        <v>10.58</v>
      </c>
      <c r="I39" s="17"/>
      <c r="J39" s="18">
        <v>13.68</v>
      </c>
      <c r="K39" s="18">
        <v>16.16</v>
      </c>
      <c r="L39" s="18">
        <v>20.18</v>
      </c>
      <c r="M39" s="18"/>
      <c r="N39" s="18">
        <v>60.130260264999997</v>
      </c>
      <c r="O39" s="18">
        <v>503.89938504999998</v>
      </c>
      <c r="P39" s="19" t="s">
        <v>26</v>
      </c>
      <c r="Q39" s="14" t="s">
        <v>528</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529</v>
      </c>
      <c r="D40" s="20" t="s">
        <v>530</v>
      </c>
      <c r="E40" s="16"/>
      <c r="F40" s="17">
        <v>3.76</v>
      </c>
      <c r="G40" s="17">
        <v>3.63</v>
      </c>
      <c r="H40" s="17">
        <v>3.5</v>
      </c>
      <c r="I40" s="17"/>
      <c r="J40" s="17">
        <v>3.97</v>
      </c>
      <c r="K40" s="17">
        <v>4.22</v>
      </c>
      <c r="L40" s="17">
        <v>4.6399999999999997</v>
      </c>
      <c r="M40" s="17"/>
      <c r="N40" s="17">
        <v>54.675204553999997</v>
      </c>
      <c r="O40" s="36">
        <v>1.4721303158000001</v>
      </c>
      <c r="P40" s="20" t="s">
        <v>26</v>
      </c>
      <c r="Q40" s="15" t="s">
        <v>531</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65</v>
      </c>
      <c r="D41" s="19" t="s">
        <v>66</v>
      </c>
      <c r="E41" s="16"/>
      <c r="F41" s="18">
        <v>7.33</v>
      </c>
      <c r="G41" s="18">
        <v>6.83</v>
      </c>
      <c r="H41" s="18">
        <v>6.33</v>
      </c>
      <c r="I41" s="17"/>
      <c r="J41" s="18">
        <v>7.75</v>
      </c>
      <c r="K41" s="18">
        <v>8.74</v>
      </c>
      <c r="L41" s="18">
        <v>10.35</v>
      </c>
      <c r="M41" s="18"/>
      <c r="N41" s="18">
        <v>52.466663410999999</v>
      </c>
      <c r="O41" s="18">
        <v>8.6005504736999985</v>
      </c>
      <c r="P41" s="19" t="s">
        <v>26</v>
      </c>
      <c r="Q41" s="14" t="s">
        <v>532</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67</v>
      </c>
      <c r="D42" s="20" t="s">
        <v>68</v>
      </c>
      <c r="E42" s="16"/>
      <c r="F42" s="17">
        <v>11.45</v>
      </c>
      <c r="G42" s="17">
        <v>10.7</v>
      </c>
      <c r="H42" s="17">
        <v>9.9600000000000009</v>
      </c>
      <c r="I42" s="17"/>
      <c r="J42" s="17">
        <v>11.7</v>
      </c>
      <c r="K42" s="17">
        <v>13.18</v>
      </c>
      <c r="L42" s="17">
        <v>15.59</v>
      </c>
      <c r="M42" s="17"/>
      <c r="N42" s="17">
        <v>72.070452947999996</v>
      </c>
      <c r="O42" s="36">
        <v>12.703523946999999</v>
      </c>
      <c r="P42" s="20" t="s">
        <v>26</v>
      </c>
      <c r="Q42" s="15" t="s">
        <v>533</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69</v>
      </c>
      <c r="D43" s="20" t="s">
        <v>70</v>
      </c>
      <c r="E43" s="16"/>
      <c r="F43" s="17">
        <v>38.82</v>
      </c>
      <c r="G43" s="17">
        <v>36</v>
      </c>
      <c r="H43" s="17">
        <v>33.18</v>
      </c>
      <c r="I43" s="17"/>
      <c r="J43" s="17">
        <v>40.57</v>
      </c>
      <c r="K43" s="17">
        <v>46.2</v>
      </c>
      <c r="L43" s="17">
        <v>55.32</v>
      </c>
      <c r="M43" s="17"/>
      <c r="N43" s="17">
        <v>30.905352746999998</v>
      </c>
      <c r="O43" s="36">
        <v>221.90753383999999</v>
      </c>
      <c r="P43" s="20" t="s">
        <v>17</v>
      </c>
      <c r="Q43" s="15" t="s">
        <v>534</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71</v>
      </c>
      <c r="D44" s="19" t="s">
        <v>72</v>
      </c>
      <c r="E44" s="16"/>
      <c r="F44" s="18">
        <v>18.36</v>
      </c>
      <c r="G44" s="18">
        <v>16.28</v>
      </c>
      <c r="H44" s="18">
        <v>14.2</v>
      </c>
      <c r="I44" s="17"/>
      <c r="J44" s="18">
        <v>19.190000000000001</v>
      </c>
      <c r="K44" s="18">
        <v>23.34</v>
      </c>
      <c r="L44" s="18">
        <v>30.06</v>
      </c>
      <c r="M44" s="18"/>
      <c r="N44" s="18">
        <v>74.451584631000003</v>
      </c>
      <c r="O44" s="18">
        <v>6.7502715262999997</v>
      </c>
      <c r="P44" s="19" t="s">
        <v>26</v>
      </c>
      <c r="Q44" s="14" t="s">
        <v>535</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73</v>
      </c>
      <c r="D45" s="20" t="s">
        <v>74</v>
      </c>
      <c r="E45" s="16"/>
      <c r="F45" s="17">
        <v>145.53</v>
      </c>
      <c r="G45" s="17">
        <v>138.15</v>
      </c>
      <c r="H45" s="17">
        <v>130.77000000000001</v>
      </c>
      <c r="I45" s="17"/>
      <c r="J45" s="17">
        <v>147.34</v>
      </c>
      <c r="K45" s="17">
        <v>162.09</v>
      </c>
      <c r="L45" s="17">
        <v>185.96</v>
      </c>
      <c r="M45" s="17"/>
      <c r="N45" s="17">
        <v>39.746587333000001</v>
      </c>
      <c r="O45" s="36">
        <v>6.9568156615999994</v>
      </c>
      <c r="P45" s="20" t="s">
        <v>17</v>
      </c>
      <c r="Q45" s="15" t="s">
        <v>536</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75</v>
      </c>
      <c r="D46" s="19" t="s">
        <v>76</v>
      </c>
      <c r="E46" s="16"/>
      <c r="F46" s="18">
        <v>13.34</v>
      </c>
      <c r="G46" s="18">
        <v>12.44</v>
      </c>
      <c r="H46" s="18">
        <v>11.55</v>
      </c>
      <c r="I46" s="17"/>
      <c r="J46" s="18">
        <v>14.15</v>
      </c>
      <c r="K46" s="18">
        <v>15.93</v>
      </c>
      <c r="L46" s="18">
        <v>18.82</v>
      </c>
      <c r="M46" s="18"/>
      <c r="N46" s="18">
        <v>61.937646319000002</v>
      </c>
      <c r="O46" s="18">
        <v>5.1680968420999998</v>
      </c>
      <c r="P46" s="19" t="s">
        <v>26</v>
      </c>
      <c r="Q46" s="14" t="s">
        <v>537</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77</v>
      </c>
      <c r="D47" s="20" t="s">
        <v>78</v>
      </c>
      <c r="E47" s="16"/>
      <c r="F47" s="17">
        <v>9.98</v>
      </c>
      <c r="G47" s="17">
        <v>9.4600000000000009</v>
      </c>
      <c r="H47" s="17">
        <v>8.94</v>
      </c>
      <c r="I47" s="17"/>
      <c r="J47" s="17">
        <v>11.23</v>
      </c>
      <c r="K47" s="17">
        <v>12.26</v>
      </c>
      <c r="L47" s="17">
        <v>13.94</v>
      </c>
      <c r="M47" s="17"/>
      <c r="N47" s="17">
        <v>51.100338012000002</v>
      </c>
      <c r="O47" s="36">
        <v>10.845700894</v>
      </c>
      <c r="P47" s="20" t="s">
        <v>26</v>
      </c>
      <c r="Q47" s="15" t="s">
        <v>538</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79</v>
      </c>
      <c r="D48" s="19" t="s">
        <v>80</v>
      </c>
      <c r="E48" s="16"/>
      <c r="F48" s="18">
        <v>14.64</v>
      </c>
      <c r="G48" s="18">
        <v>13.74</v>
      </c>
      <c r="H48" s="18">
        <v>12.84</v>
      </c>
      <c r="I48" s="17"/>
      <c r="J48" s="18">
        <v>14.88</v>
      </c>
      <c r="K48" s="18">
        <v>16.670000000000002</v>
      </c>
      <c r="L48" s="18">
        <v>19.57</v>
      </c>
      <c r="M48" s="18"/>
      <c r="N48" s="18">
        <v>71.090660209000006</v>
      </c>
      <c r="O48" s="18">
        <v>4.3662726316000002</v>
      </c>
      <c r="P48" s="19" t="s">
        <v>26</v>
      </c>
      <c r="Q48" s="14" t="s">
        <v>539</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81</v>
      </c>
      <c r="D49" s="20" t="s">
        <v>82</v>
      </c>
      <c r="E49" s="16"/>
      <c r="F49" s="17">
        <v>11.77</v>
      </c>
      <c r="G49" s="17">
        <v>11.05</v>
      </c>
      <c r="H49" s="17">
        <v>10.33</v>
      </c>
      <c r="I49" s="17"/>
      <c r="J49" s="17">
        <v>12.27</v>
      </c>
      <c r="K49" s="17">
        <v>13.7</v>
      </c>
      <c r="L49" s="17">
        <v>16.02</v>
      </c>
      <c r="M49" s="17"/>
      <c r="N49" s="17">
        <v>57.464475741999998</v>
      </c>
      <c r="O49" s="36">
        <v>85.664426841999997</v>
      </c>
      <c r="P49" s="20" t="s">
        <v>26</v>
      </c>
      <c r="Q49" s="15" t="s">
        <v>540</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81</v>
      </c>
      <c r="D50" s="19" t="s">
        <v>83</v>
      </c>
      <c r="E50" s="16"/>
      <c r="F50" s="18">
        <v>13.12</v>
      </c>
      <c r="G50" s="18">
        <v>12.21</v>
      </c>
      <c r="H50" s="18">
        <v>11.3</v>
      </c>
      <c r="I50" s="17"/>
      <c r="J50" s="18">
        <v>13.73</v>
      </c>
      <c r="K50" s="18">
        <v>15.54</v>
      </c>
      <c r="L50" s="18">
        <v>18.48</v>
      </c>
      <c r="M50" s="18"/>
      <c r="N50" s="18">
        <v>57.134660672000003</v>
      </c>
      <c r="O50" s="18">
        <v>428.22338294999997</v>
      </c>
      <c r="P50" s="19" t="s">
        <v>26</v>
      </c>
      <c r="Q50" s="14" t="s">
        <v>541</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84</v>
      </c>
      <c r="D51" s="20" t="s">
        <v>85</v>
      </c>
      <c r="E51" s="16"/>
      <c r="F51" s="17">
        <v>16.05</v>
      </c>
      <c r="G51" s="17">
        <v>15.15</v>
      </c>
      <c r="H51" s="17">
        <v>14.26</v>
      </c>
      <c r="I51" s="17"/>
      <c r="J51" s="17">
        <v>16.260000000000002</v>
      </c>
      <c r="K51" s="17">
        <v>18.04</v>
      </c>
      <c r="L51" s="17">
        <v>20.92</v>
      </c>
      <c r="M51" s="17"/>
      <c r="N51" s="17">
        <v>42.424899936000003</v>
      </c>
      <c r="O51" s="36">
        <v>93.314516736999991</v>
      </c>
      <c r="P51" s="20" t="s">
        <v>17</v>
      </c>
      <c r="Q51" s="15" t="s">
        <v>542</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86</v>
      </c>
      <c r="D52" s="19" t="s">
        <v>87</v>
      </c>
      <c r="E52" s="16"/>
      <c r="F52" s="18">
        <v>28.8</v>
      </c>
      <c r="G52" s="18">
        <v>26.84</v>
      </c>
      <c r="H52" s="18">
        <v>24.89</v>
      </c>
      <c r="I52" s="17"/>
      <c r="J52" s="18">
        <v>29.45</v>
      </c>
      <c r="K52" s="18">
        <v>33.35</v>
      </c>
      <c r="L52" s="18">
        <v>39.659999999999997</v>
      </c>
      <c r="M52" s="18"/>
      <c r="N52" s="18">
        <v>64.210932005999993</v>
      </c>
      <c r="O52" s="18">
        <v>534.32221458000004</v>
      </c>
      <c r="P52" s="19" t="s">
        <v>26</v>
      </c>
      <c r="Q52" s="14" t="s">
        <v>543</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88</v>
      </c>
      <c r="D53" s="20" t="s">
        <v>89</v>
      </c>
      <c r="E53" s="16"/>
      <c r="F53" s="17">
        <v>20.6</v>
      </c>
      <c r="G53" s="17">
        <v>19.559999999999999</v>
      </c>
      <c r="H53" s="17">
        <v>18.52</v>
      </c>
      <c r="I53" s="17"/>
      <c r="J53" s="17">
        <v>20.99</v>
      </c>
      <c r="K53" s="17">
        <v>23.06</v>
      </c>
      <c r="L53" s="17">
        <v>26.42</v>
      </c>
      <c r="M53" s="17"/>
      <c r="N53" s="17">
        <v>41.512998504999999</v>
      </c>
      <c r="O53" s="36">
        <v>4.8769957894999996</v>
      </c>
      <c r="P53" s="20" t="s">
        <v>17</v>
      </c>
      <c r="Q53" s="15" t="s">
        <v>544</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90</v>
      </c>
      <c r="D54" s="19" t="s">
        <v>91</v>
      </c>
      <c r="E54" s="16"/>
      <c r="F54" s="18">
        <v>10.210000000000001</v>
      </c>
      <c r="G54" s="18">
        <v>8.2200000000000006</v>
      </c>
      <c r="H54" s="18">
        <v>6.24</v>
      </c>
      <c r="I54" s="17"/>
      <c r="J54" s="18">
        <v>15.12</v>
      </c>
      <c r="K54" s="18">
        <v>19.079999999999998</v>
      </c>
      <c r="L54" s="18">
        <v>25.49</v>
      </c>
      <c r="M54" s="18"/>
      <c r="N54" s="18">
        <v>47.285400973000002</v>
      </c>
      <c r="O54" s="18">
        <v>35.331252368000001</v>
      </c>
      <c r="P54" s="19" t="s">
        <v>26</v>
      </c>
      <c r="Q54" s="14" t="s">
        <v>545</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92</v>
      </c>
      <c r="D55" s="20" t="s">
        <v>93</v>
      </c>
      <c r="E55" s="16"/>
      <c r="F55" s="17">
        <v>18.010000000000002</v>
      </c>
      <c r="G55" s="17">
        <v>14.84</v>
      </c>
      <c r="H55" s="17">
        <v>11.67</v>
      </c>
      <c r="I55" s="17"/>
      <c r="J55" s="17">
        <v>25.98</v>
      </c>
      <c r="K55" s="17">
        <v>32.31</v>
      </c>
      <c r="L55" s="17">
        <v>42.56</v>
      </c>
      <c r="M55" s="17"/>
      <c r="N55" s="17">
        <v>51.365216177999997</v>
      </c>
      <c r="O55" s="36">
        <v>226.12474046999998</v>
      </c>
      <c r="P55" s="20" t="s">
        <v>26</v>
      </c>
      <c r="Q55" s="15" t="s">
        <v>546</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94</v>
      </c>
      <c r="D56" s="19" t="s">
        <v>95</v>
      </c>
      <c r="E56" s="16"/>
      <c r="F56" s="18">
        <v>20.170000000000002</v>
      </c>
      <c r="G56" s="18">
        <v>17.72</v>
      </c>
      <c r="H56" s="18">
        <v>15.28</v>
      </c>
      <c r="I56" s="17"/>
      <c r="J56" s="18">
        <v>21.63</v>
      </c>
      <c r="K56" s="18">
        <v>26.51</v>
      </c>
      <c r="L56" s="18">
        <v>34.42</v>
      </c>
      <c r="M56" s="18"/>
      <c r="N56" s="18">
        <v>36.199803005</v>
      </c>
      <c r="O56" s="18">
        <v>156.06675425999998</v>
      </c>
      <c r="P56" s="19" t="s">
        <v>17</v>
      </c>
      <c r="Q56" s="14" t="s">
        <v>547</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96</v>
      </c>
      <c r="D57" s="20" t="s">
        <v>97</v>
      </c>
      <c r="E57" s="16"/>
      <c r="F57" s="17">
        <v>37.18</v>
      </c>
      <c r="G57" s="17">
        <v>33.53</v>
      </c>
      <c r="H57" s="17">
        <v>29.88</v>
      </c>
      <c r="I57" s="17"/>
      <c r="J57" s="17">
        <v>38.340000000000003</v>
      </c>
      <c r="K57" s="17">
        <v>45.63</v>
      </c>
      <c r="L57" s="17">
        <v>57.44</v>
      </c>
      <c r="M57" s="17"/>
      <c r="N57" s="17">
        <v>67.916297518999997</v>
      </c>
      <c r="O57" s="36">
        <v>278.36398779000001</v>
      </c>
      <c r="P57" s="20" t="s">
        <v>26</v>
      </c>
      <c r="Q57" s="15" t="s">
        <v>548</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98</v>
      </c>
      <c r="D58" s="19" t="s">
        <v>99</v>
      </c>
      <c r="E58" s="16"/>
      <c r="F58" s="18">
        <v>15.35</v>
      </c>
      <c r="G58" s="18">
        <v>14.42</v>
      </c>
      <c r="H58" s="18">
        <v>13.49</v>
      </c>
      <c r="I58" s="17"/>
      <c r="J58" s="18">
        <v>16.5</v>
      </c>
      <c r="K58" s="18">
        <v>18.350000000000001</v>
      </c>
      <c r="L58" s="18">
        <v>21.34</v>
      </c>
      <c r="M58" s="18"/>
      <c r="N58" s="18">
        <v>47.434705534000003</v>
      </c>
      <c r="O58" s="18">
        <v>72.753934525999995</v>
      </c>
      <c r="P58" s="19" t="s">
        <v>26</v>
      </c>
      <c r="Q58" s="14" t="s">
        <v>549</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100</v>
      </c>
      <c r="D59" s="19" t="s">
        <v>101</v>
      </c>
      <c r="E59" s="16"/>
      <c r="F59" s="18">
        <v>4.3</v>
      </c>
      <c r="G59" s="18">
        <v>3.57</v>
      </c>
      <c r="H59" s="18">
        <v>2.84</v>
      </c>
      <c r="I59" s="17"/>
      <c r="J59" s="18">
        <v>5.78</v>
      </c>
      <c r="K59" s="18">
        <v>7.23</v>
      </c>
      <c r="L59" s="18">
        <v>9.58</v>
      </c>
      <c r="M59" s="18"/>
      <c r="N59" s="18">
        <v>65.945695040000004</v>
      </c>
      <c r="O59" s="18">
        <v>8.0415801579000004</v>
      </c>
      <c r="P59" s="19" t="s">
        <v>26</v>
      </c>
      <c r="Q59" s="14" t="s">
        <v>550</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102</v>
      </c>
      <c r="D60" s="20" t="s">
        <v>103</v>
      </c>
      <c r="E60" s="16"/>
      <c r="F60" s="17">
        <v>8.48</v>
      </c>
      <c r="G60" s="17">
        <v>7.35</v>
      </c>
      <c r="H60" s="17">
        <v>6.22</v>
      </c>
      <c r="I60" s="17"/>
      <c r="J60" s="17">
        <v>8.76</v>
      </c>
      <c r="K60" s="17">
        <v>11.01</v>
      </c>
      <c r="L60" s="17">
        <v>14.66</v>
      </c>
      <c r="M60" s="17"/>
      <c r="N60" s="17">
        <v>75.830439401000007</v>
      </c>
      <c r="O60" s="36">
        <v>474.72471941999999</v>
      </c>
      <c r="P60" s="20" t="s">
        <v>26</v>
      </c>
      <c r="Q60" s="15" t="s">
        <v>551</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104</v>
      </c>
      <c r="D61" s="19" t="s">
        <v>105</v>
      </c>
      <c r="E61" s="16"/>
      <c r="F61" s="18">
        <v>5.0199999999999996</v>
      </c>
      <c r="G61" s="18">
        <v>2.35</v>
      </c>
      <c r="H61" s="18">
        <v>-0.3</v>
      </c>
      <c r="I61" s="17"/>
      <c r="J61" s="18">
        <v>5.41</v>
      </c>
      <c r="K61" s="18">
        <v>10.73</v>
      </c>
      <c r="L61" s="18">
        <v>19.34</v>
      </c>
      <c r="M61" s="18"/>
      <c r="N61" s="18">
        <v>28.739355415999999</v>
      </c>
      <c r="O61" s="18">
        <v>37.396075578999998</v>
      </c>
      <c r="P61" s="19" t="s">
        <v>17</v>
      </c>
      <c r="Q61" s="14" t="s">
        <v>552</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106</v>
      </c>
      <c r="D62" s="20" t="s">
        <v>107</v>
      </c>
      <c r="E62" s="16"/>
      <c r="F62" s="17">
        <v>3.86</v>
      </c>
      <c r="G62" s="17">
        <v>3.05</v>
      </c>
      <c r="H62" s="17">
        <v>2.2400000000000002</v>
      </c>
      <c r="I62" s="17"/>
      <c r="J62" s="17">
        <v>4</v>
      </c>
      <c r="K62" s="17">
        <v>5.61</v>
      </c>
      <c r="L62" s="17">
        <v>8.2200000000000006</v>
      </c>
      <c r="M62" s="17"/>
      <c r="N62" s="17">
        <v>38.330714891</v>
      </c>
      <c r="O62" s="36">
        <v>29.321615262999998</v>
      </c>
      <c r="P62" s="20" t="s">
        <v>17</v>
      </c>
      <c r="Q62" s="15" t="s">
        <v>553</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108</v>
      </c>
      <c r="D63" s="19" t="s">
        <v>109</v>
      </c>
      <c r="E63" s="16"/>
      <c r="F63" s="18">
        <v>12.65</v>
      </c>
      <c r="G63" s="18">
        <v>10.69</v>
      </c>
      <c r="H63" s="18">
        <v>8.74</v>
      </c>
      <c r="I63" s="17"/>
      <c r="J63" s="18">
        <v>13.62</v>
      </c>
      <c r="K63" s="18">
        <v>17.52</v>
      </c>
      <c r="L63" s="18">
        <v>23.84</v>
      </c>
      <c r="M63" s="18"/>
      <c r="N63" s="18">
        <v>56.027811317000001</v>
      </c>
      <c r="O63" s="18">
        <v>40.957755632000001</v>
      </c>
      <c r="P63" s="19" t="s">
        <v>26</v>
      </c>
      <c r="Q63" s="14" t="s">
        <v>554</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110</v>
      </c>
      <c r="D64" s="20" t="s">
        <v>441</v>
      </c>
      <c r="E64" s="16"/>
      <c r="F64" s="17">
        <v>14.56</v>
      </c>
      <c r="G64" s="17">
        <v>14.02</v>
      </c>
      <c r="H64" s="17">
        <v>13.48</v>
      </c>
      <c r="I64" s="17"/>
      <c r="J64" s="17">
        <v>14.97</v>
      </c>
      <c r="K64" s="17">
        <v>16.04</v>
      </c>
      <c r="L64" s="17">
        <v>17.78</v>
      </c>
      <c r="M64" s="17"/>
      <c r="N64" s="17">
        <v>66.637374037000001</v>
      </c>
      <c r="O64" s="36">
        <v>2.4461033683999998</v>
      </c>
      <c r="P64" s="20" t="s">
        <v>26</v>
      </c>
      <c r="Q64" s="15" t="s">
        <v>555</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110</v>
      </c>
      <c r="D65" s="19" t="s">
        <v>111</v>
      </c>
      <c r="E65" s="16"/>
      <c r="F65" s="18">
        <v>10.11</v>
      </c>
      <c r="G65" s="18">
        <v>9.66</v>
      </c>
      <c r="H65" s="18">
        <v>9.2100000000000009</v>
      </c>
      <c r="I65" s="17"/>
      <c r="J65" s="18">
        <v>10.67</v>
      </c>
      <c r="K65" s="18">
        <v>11.56</v>
      </c>
      <c r="L65" s="18">
        <v>13.01</v>
      </c>
      <c r="M65" s="18"/>
      <c r="N65" s="18">
        <v>59.192976156</v>
      </c>
      <c r="O65" s="18">
        <v>170.41440810999998</v>
      </c>
      <c r="P65" s="19" t="s">
        <v>26</v>
      </c>
      <c r="Q65" s="14" t="s">
        <v>556</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112</v>
      </c>
      <c r="D66" s="20" t="s">
        <v>113</v>
      </c>
      <c r="E66" s="16"/>
      <c r="F66" s="17">
        <v>2.85</v>
      </c>
      <c r="G66" s="17">
        <v>2.25</v>
      </c>
      <c r="H66" s="17">
        <v>1.66</v>
      </c>
      <c r="I66" s="17"/>
      <c r="J66" s="17">
        <v>2.96</v>
      </c>
      <c r="K66" s="17">
        <v>4.1399999999999997</v>
      </c>
      <c r="L66" s="17">
        <v>6.06</v>
      </c>
      <c r="M66" s="17"/>
      <c r="N66" s="17">
        <v>82.711712895999995</v>
      </c>
      <c r="O66" s="36">
        <v>156.07341167999999</v>
      </c>
      <c r="P66" s="20" t="s">
        <v>26</v>
      </c>
      <c r="Q66" s="15" t="s">
        <v>557</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114</v>
      </c>
      <c r="D67" s="19" t="s">
        <v>115</v>
      </c>
      <c r="E67" s="16"/>
      <c r="F67" s="18">
        <v>44.41</v>
      </c>
      <c r="G67" s="18">
        <v>31.71</v>
      </c>
      <c r="H67" s="18">
        <v>19.010000000000002</v>
      </c>
      <c r="I67" s="17"/>
      <c r="J67" s="18">
        <v>74.86</v>
      </c>
      <c r="K67" s="18">
        <v>100.25</v>
      </c>
      <c r="L67" s="18">
        <v>141.35</v>
      </c>
      <c r="M67" s="18"/>
      <c r="N67" s="18">
        <v>53.658314171000001</v>
      </c>
      <c r="O67" s="18">
        <v>4.8630864810999999</v>
      </c>
      <c r="P67" s="19" t="s">
        <v>26</v>
      </c>
      <c r="Q67" s="14" t="s">
        <v>558</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116</v>
      </c>
      <c r="D68" s="20" t="s">
        <v>117</v>
      </c>
      <c r="E68" s="16"/>
      <c r="F68" s="17">
        <v>20.45</v>
      </c>
      <c r="G68" s="17">
        <v>18.79</v>
      </c>
      <c r="H68" s="17">
        <v>17.14</v>
      </c>
      <c r="I68" s="17"/>
      <c r="J68" s="17">
        <v>24.4</v>
      </c>
      <c r="K68" s="17">
        <v>27.7</v>
      </c>
      <c r="L68" s="17">
        <v>33.049999999999997</v>
      </c>
      <c r="M68" s="17"/>
      <c r="N68" s="17">
        <v>49.731916906000002</v>
      </c>
      <c r="O68" s="36">
        <v>38.025012525999998</v>
      </c>
      <c r="P68" s="20" t="s">
        <v>26</v>
      </c>
      <c r="Q68" s="15" t="s">
        <v>559</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118</v>
      </c>
      <c r="D69" s="19" t="s">
        <v>119</v>
      </c>
      <c r="E69" s="16"/>
      <c r="F69" s="18">
        <v>10.6</v>
      </c>
      <c r="G69" s="18">
        <v>9.6</v>
      </c>
      <c r="H69" s="18">
        <v>8.61</v>
      </c>
      <c r="I69" s="17"/>
      <c r="J69" s="18">
        <v>10.78</v>
      </c>
      <c r="K69" s="18">
        <v>12.76</v>
      </c>
      <c r="L69" s="18">
        <v>15.96</v>
      </c>
      <c r="M69" s="18"/>
      <c r="N69" s="18">
        <v>88.187659283000002</v>
      </c>
      <c r="O69" s="18">
        <v>72.487693157999999</v>
      </c>
      <c r="P69" s="19" t="s">
        <v>26</v>
      </c>
      <c r="Q69" s="14" t="s">
        <v>560</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118</v>
      </c>
      <c r="D70" s="20" t="s">
        <v>120</v>
      </c>
      <c r="E70" s="16"/>
      <c r="F70" s="17">
        <v>11.64</v>
      </c>
      <c r="G70" s="17">
        <v>10.57</v>
      </c>
      <c r="H70" s="17">
        <v>9.5</v>
      </c>
      <c r="I70" s="17"/>
      <c r="J70" s="17">
        <v>11.85</v>
      </c>
      <c r="K70" s="17">
        <v>13.98</v>
      </c>
      <c r="L70" s="17">
        <v>17.440000000000001</v>
      </c>
      <c r="M70" s="17"/>
      <c r="N70" s="17">
        <v>88.396106446999994</v>
      </c>
      <c r="O70" s="36">
        <v>183.88844021</v>
      </c>
      <c r="P70" s="20" t="s">
        <v>26</v>
      </c>
      <c r="Q70" s="15" t="s">
        <v>561</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121</v>
      </c>
      <c r="D71" s="19" t="s">
        <v>122</v>
      </c>
      <c r="E71" s="16"/>
      <c r="F71" s="18">
        <v>7.72</v>
      </c>
      <c r="G71" s="18">
        <v>6.83</v>
      </c>
      <c r="H71" s="18">
        <v>5.94</v>
      </c>
      <c r="I71" s="17"/>
      <c r="J71" s="18">
        <v>9.32</v>
      </c>
      <c r="K71" s="18">
        <v>11.09</v>
      </c>
      <c r="L71" s="18">
        <v>13.96</v>
      </c>
      <c r="M71" s="18"/>
      <c r="N71" s="18">
        <v>57.150270522</v>
      </c>
      <c r="O71" s="18">
        <v>137.17117358000002</v>
      </c>
      <c r="P71" s="19" t="s">
        <v>26</v>
      </c>
      <c r="Q71" s="14" t="s">
        <v>562</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123</v>
      </c>
      <c r="D72" s="20" t="s">
        <v>124</v>
      </c>
      <c r="E72" s="16"/>
      <c r="F72" s="17">
        <v>37.729999999999997</v>
      </c>
      <c r="G72" s="17">
        <v>34.76</v>
      </c>
      <c r="H72" s="17">
        <v>31.8</v>
      </c>
      <c r="I72" s="17"/>
      <c r="J72" s="17">
        <v>38.299999999999997</v>
      </c>
      <c r="K72" s="17">
        <v>44.22</v>
      </c>
      <c r="L72" s="17">
        <v>53.8</v>
      </c>
      <c r="M72" s="17"/>
      <c r="N72" s="17">
        <v>73.591912253000004</v>
      </c>
      <c r="O72" s="36">
        <v>68.947042474</v>
      </c>
      <c r="P72" s="20" t="s">
        <v>26</v>
      </c>
      <c r="Q72" s="15" t="s">
        <v>563</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125</v>
      </c>
      <c r="D73" s="19" t="s">
        <v>126</v>
      </c>
      <c r="E73" s="16"/>
      <c r="F73" s="18">
        <v>6.05</v>
      </c>
      <c r="G73" s="18">
        <v>5.45</v>
      </c>
      <c r="H73" s="18">
        <v>4.8600000000000003</v>
      </c>
      <c r="I73" s="17"/>
      <c r="J73" s="18">
        <v>6.51</v>
      </c>
      <c r="K73" s="18">
        <v>7.69</v>
      </c>
      <c r="L73" s="18">
        <v>9.6</v>
      </c>
      <c r="M73" s="18"/>
      <c r="N73" s="18">
        <v>56.919006746000001</v>
      </c>
      <c r="O73" s="18">
        <v>43.724013946999996</v>
      </c>
      <c r="P73" s="19" t="s">
        <v>26</v>
      </c>
      <c r="Q73" s="14" t="s">
        <v>564</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127</v>
      </c>
      <c r="D74" s="20" t="s">
        <v>128</v>
      </c>
      <c r="E74" s="16"/>
      <c r="F74" s="17">
        <v>28.4</v>
      </c>
      <c r="G74" s="17">
        <v>24.37</v>
      </c>
      <c r="H74" s="17">
        <v>20.34</v>
      </c>
      <c r="I74" s="17"/>
      <c r="J74" s="17">
        <v>29.33</v>
      </c>
      <c r="K74" s="17">
        <v>37.380000000000003</v>
      </c>
      <c r="L74" s="17">
        <v>50.4</v>
      </c>
      <c r="M74" s="17"/>
      <c r="N74" s="17">
        <v>73.867049285999997</v>
      </c>
      <c r="O74" s="36">
        <v>59.107419211</v>
      </c>
      <c r="P74" s="20" t="s">
        <v>26</v>
      </c>
      <c r="Q74" s="15" t="s">
        <v>565</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129</v>
      </c>
      <c r="D75" s="19" t="s">
        <v>130</v>
      </c>
      <c r="E75" s="16"/>
      <c r="F75" s="18">
        <v>2.0499999999999998</v>
      </c>
      <c r="G75" s="18">
        <v>1.7</v>
      </c>
      <c r="H75" s="18">
        <v>1.35</v>
      </c>
      <c r="I75" s="17"/>
      <c r="J75" s="18">
        <v>2.23</v>
      </c>
      <c r="K75" s="18">
        <v>2.92</v>
      </c>
      <c r="L75" s="18">
        <v>4.05</v>
      </c>
      <c r="M75" s="18"/>
      <c r="N75" s="18">
        <v>36.198926491999998</v>
      </c>
      <c r="O75" s="18">
        <v>36.659743842000005</v>
      </c>
      <c r="P75" s="19" t="s">
        <v>17</v>
      </c>
      <c r="Q75" s="14" t="s">
        <v>566</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131</v>
      </c>
      <c r="D76" s="20" t="s">
        <v>132</v>
      </c>
      <c r="E76" s="16"/>
      <c r="F76" s="17">
        <v>24.57</v>
      </c>
      <c r="G76" s="17">
        <v>21.33</v>
      </c>
      <c r="H76" s="17">
        <v>18.09</v>
      </c>
      <c r="I76" s="17"/>
      <c r="J76" s="17">
        <v>25.91</v>
      </c>
      <c r="K76" s="17">
        <v>32.380000000000003</v>
      </c>
      <c r="L76" s="17">
        <v>42.86</v>
      </c>
      <c r="M76" s="17"/>
      <c r="N76" s="17">
        <v>56.864856605</v>
      </c>
      <c r="O76" s="36">
        <v>152.30146963000001</v>
      </c>
      <c r="P76" s="20" t="s">
        <v>26</v>
      </c>
      <c r="Q76" s="15" t="s">
        <v>567</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449</v>
      </c>
      <c r="D77" s="19" t="s">
        <v>450</v>
      </c>
      <c r="E77" s="16"/>
      <c r="F77" s="18">
        <v>9.1199999999999992</v>
      </c>
      <c r="G77" s="18">
        <v>8.19</v>
      </c>
      <c r="H77" s="18">
        <v>7.27</v>
      </c>
      <c r="I77" s="17"/>
      <c r="J77" s="18">
        <v>10.78</v>
      </c>
      <c r="K77" s="18">
        <v>12.62</v>
      </c>
      <c r="L77" s="18">
        <v>15.61</v>
      </c>
      <c r="M77" s="18"/>
      <c r="N77" s="18">
        <v>58.000670432</v>
      </c>
      <c r="O77" s="18">
        <v>2.0933228421000001</v>
      </c>
      <c r="P77" s="19" t="s">
        <v>26</v>
      </c>
      <c r="Q77" s="14" t="s">
        <v>568</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133</v>
      </c>
      <c r="D78" s="20" t="s">
        <v>134</v>
      </c>
      <c r="E78" s="16"/>
      <c r="F78" s="17">
        <v>5.37</v>
      </c>
      <c r="G78" s="17">
        <v>4.92</v>
      </c>
      <c r="H78" s="17">
        <v>4.4800000000000004</v>
      </c>
      <c r="I78" s="17"/>
      <c r="J78" s="17">
        <v>6.43</v>
      </c>
      <c r="K78" s="17">
        <v>7.31</v>
      </c>
      <c r="L78" s="17">
        <v>8.74</v>
      </c>
      <c r="M78" s="17"/>
      <c r="N78" s="17">
        <v>49.183908213999999</v>
      </c>
      <c r="O78" s="36">
        <v>17.113870262999999</v>
      </c>
      <c r="P78" s="20" t="s">
        <v>26</v>
      </c>
      <c r="Q78" s="15" t="s">
        <v>569</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135</v>
      </c>
      <c r="D79" s="19" t="s">
        <v>136</v>
      </c>
      <c r="E79" s="16"/>
      <c r="F79" s="18">
        <v>9.0299999999999994</v>
      </c>
      <c r="G79" s="18">
        <v>8.51</v>
      </c>
      <c r="H79" s="18">
        <v>7.99</v>
      </c>
      <c r="I79" s="17"/>
      <c r="J79" s="18">
        <v>9.43</v>
      </c>
      <c r="K79" s="18">
        <v>10.46</v>
      </c>
      <c r="L79" s="18">
        <v>12.14</v>
      </c>
      <c r="M79" s="18"/>
      <c r="N79" s="18">
        <v>57.785489407</v>
      </c>
      <c r="O79" s="18">
        <v>2.2891171579000003</v>
      </c>
      <c r="P79" s="19" t="s">
        <v>26</v>
      </c>
      <c r="Q79" s="14" t="s">
        <v>570</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137</v>
      </c>
      <c r="D80" s="20" t="s">
        <v>138</v>
      </c>
      <c r="E80" s="16"/>
      <c r="F80" s="17">
        <v>36.32</v>
      </c>
      <c r="G80" s="17">
        <v>32.119999999999997</v>
      </c>
      <c r="H80" s="17">
        <v>27.92</v>
      </c>
      <c r="I80" s="17"/>
      <c r="J80" s="17">
        <v>37.46</v>
      </c>
      <c r="K80" s="17">
        <v>45.85</v>
      </c>
      <c r="L80" s="17">
        <v>59.43</v>
      </c>
      <c r="M80" s="17"/>
      <c r="N80" s="17">
        <v>72.064942707</v>
      </c>
      <c r="O80" s="36">
        <v>69.890720631999997</v>
      </c>
      <c r="P80" s="20" t="s">
        <v>26</v>
      </c>
      <c r="Q80" s="15" t="s">
        <v>571</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139</v>
      </c>
      <c r="D81" s="19" t="s">
        <v>140</v>
      </c>
      <c r="E81" s="16"/>
      <c r="F81" s="18">
        <v>6.53</v>
      </c>
      <c r="G81" s="18">
        <v>5.51</v>
      </c>
      <c r="H81" s="18">
        <v>4.5</v>
      </c>
      <c r="I81" s="17"/>
      <c r="J81" s="18">
        <v>7.32</v>
      </c>
      <c r="K81" s="18">
        <v>9.34</v>
      </c>
      <c r="L81" s="18">
        <v>12.61</v>
      </c>
      <c r="M81" s="18"/>
      <c r="N81" s="18">
        <v>56.141816759999998</v>
      </c>
      <c r="O81" s="18">
        <v>34.635193894999993</v>
      </c>
      <c r="P81" s="19" t="s">
        <v>26</v>
      </c>
      <c r="Q81" s="14" t="s">
        <v>572</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141</v>
      </c>
      <c r="D82" s="20" t="s">
        <v>142</v>
      </c>
      <c r="E82" s="16"/>
      <c r="F82" s="17">
        <v>42.87</v>
      </c>
      <c r="G82" s="17">
        <v>39.22</v>
      </c>
      <c r="H82" s="17">
        <v>35.57</v>
      </c>
      <c r="I82" s="17"/>
      <c r="J82" s="17">
        <v>44.49</v>
      </c>
      <c r="K82" s="17">
        <v>51.78</v>
      </c>
      <c r="L82" s="17">
        <v>63.59</v>
      </c>
      <c r="M82" s="17"/>
      <c r="N82" s="17">
        <v>59.537261475000001</v>
      </c>
      <c r="O82" s="36">
        <v>357.61024153</v>
      </c>
      <c r="P82" s="20" t="s">
        <v>26</v>
      </c>
      <c r="Q82" s="15" t="s">
        <v>573</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141</v>
      </c>
      <c r="D83" s="19" t="s">
        <v>143</v>
      </c>
      <c r="E83" s="16"/>
      <c r="F83" s="18">
        <v>46.82</v>
      </c>
      <c r="G83" s="18">
        <v>43.31</v>
      </c>
      <c r="H83" s="18">
        <v>39.799999999999997</v>
      </c>
      <c r="I83" s="17"/>
      <c r="J83" s="18">
        <v>48.36</v>
      </c>
      <c r="K83" s="18">
        <v>55.37</v>
      </c>
      <c r="L83" s="18">
        <v>66.73</v>
      </c>
      <c r="M83" s="18"/>
      <c r="N83" s="18">
        <v>60.791875343000001</v>
      </c>
      <c r="O83" s="18">
        <v>71.69768973699999</v>
      </c>
      <c r="P83" s="19" t="s">
        <v>26</v>
      </c>
      <c r="Q83" s="14" t="s">
        <v>574</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144</v>
      </c>
      <c r="D84" s="20" t="s">
        <v>145</v>
      </c>
      <c r="E84" s="16"/>
      <c r="F84" s="17">
        <v>30.5</v>
      </c>
      <c r="G84" s="17">
        <v>29.37</v>
      </c>
      <c r="H84" s="17">
        <v>28.24</v>
      </c>
      <c r="I84" s="17"/>
      <c r="J84" s="17">
        <v>31.65</v>
      </c>
      <c r="K84" s="17">
        <v>33.9</v>
      </c>
      <c r="L84" s="17">
        <v>37.54</v>
      </c>
      <c r="M84" s="17"/>
      <c r="N84" s="17">
        <v>71.978890628000002</v>
      </c>
      <c r="O84" s="36">
        <v>4.8928290525999998</v>
      </c>
      <c r="P84" s="20" t="s">
        <v>26</v>
      </c>
      <c r="Q84" s="15" t="s">
        <v>575</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474</v>
      </c>
      <c r="D85" s="19" t="s">
        <v>475</v>
      </c>
      <c r="E85" s="16"/>
      <c r="F85" s="18">
        <v>146.52000000000001</v>
      </c>
      <c r="G85" s="18">
        <v>131.79</v>
      </c>
      <c r="H85" s="18">
        <v>117.07</v>
      </c>
      <c r="I85" s="17"/>
      <c r="J85" s="18">
        <v>156.69999999999999</v>
      </c>
      <c r="K85" s="18">
        <v>186.14</v>
      </c>
      <c r="L85" s="18">
        <v>233.79</v>
      </c>
      <c r="M85" s="18"/>
      <c r="N85" s="18">
        <v>38.979996339000003</v>
      </c>
      <c r="O85" s="18">
        <v>3.2988095509999997</v>
      </c>
      <c r="P85" s="19" t="s">
        <v>17</v>
      </c>
      <c r="Q85" s="14" t="s">
        <v>576</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146</v>
      </c>
      <c r="D86" s="20" t="s">
        <v>147</v>
      </c>
      <c r="E86" s="16"/>
      <c r="F86" s="17">
        <v>62.44</v>
      </c>
      <c r="G86" s="17">
        <v>55.01</v>
      </c>
      <c r="H86" s="17">
        <v>47.59</v>
      </c>
      <c r="I86" s="17"/>
      <c r="J86" s="17">
        <v>79.83</v>
      </c>
      <c r="K86" s="17">
        <v>94.67</v>
      </c>
      <c r="L86" s="17">
        <v>118.69</v>
      </c>
      <c r="M86" s="17"/>
      <c r="N86" s="17">
        <v>63.513877805</v>
      </c>
      <c r="O86" s="36">
        <v>331.92324505000005</v>
      </c>
      <c r="P86" s="20" t="s">
        <v>26</v>
      </c>
      <c r="Q86" s="15" t="s">
        <v>577</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148</v>
      </c>
      <c r="D87" s="19" t="s">
        <v>149</v>
      </c>
      <c r="E87" s="16"/>
      <c r="F87" s="18">
        <v>44.37</v>
      </c>
      <c r="G87" s="18">
        <v>40.29</v>
      </c>
      <c r="H87" s="18">
        <v>36.22</v>
      </c>
      <c r="I87" s="17"/>
      <c r="J87" s="18">
        <v>46.87</v>
      </c>
      <c r="K87" s="18">
        <v>55.01</v>
      </c>
      <c r="L87" s="18">
        <v>68.180000000000007</v>
      </c>
      <c r="M87" s="18"/>
      <c r="N87" s="18">
        <v>61.696118366999997</v>
      </c>
      <c r="O87" s="18">
        <v>155.51682063000001</v>
      </c>
      <c r="P87" s="19" t="s">
        <v>26</v>
      </c>
      <c r="Q87" s="14" t="s">
        <v>578</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150</v>
      </c>
      <c r="D88" s="20" t="s">
        <v>151</v>
      </c>
      <c r="E88" s="16"/>
      <c r="F88" s="17">
        <v>13.1</v>
      </c>
      <c r="G88" s="17">
        <v>11.77</v>
      </c>
      <c r="H88" s="17">
        <v>10.44</v>
      </c>
      <c r="I88" s="17"/>
      <c r="J88" s="17">
        <v>13.64</v>
      </c>
      <c r="K88" s="17">
        <v>16.29</v>
      </c>
      <c r="L88" s="17">
        <v>20.58</v>
      </c>
      <c r="M88" s="17"/>
      <c r="N88" s="17">
        <v>64.463942242000002</v>
      </c>
      <c r="O88" s="36">
        <v>103.11861747</v>
      </c>
      <c r="P88" s="20" t="s">
        <v>26</v>
      </c>
      <c r="Q88" s="15" t="s">
        <v>496</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152</v>
      </c>
      <c r="D89" s="19" t="s">
        <v>153</v>
      </c>
      <c r="E89" s="16"/>
      <c r="F89" s="18">
        <v>40.479999999999997</v>
      </c>
      <c r="G89" s="18">
        <v>38.21</v>
      </c>
      <c r="H89" s="18">
        <v>35.94</v>
      </c>
      <c r="I89" s="17"/>
      <c r="J89" s="18">
        <v>41.73</v>
      </c>
      <c r="K89" s="18">
        <v>46.26</v>
      </c>
      <c r="L89" s="18">
        <v>53.6</v>
      </c>
      <c r="M89" s="18"/>
      <c r="N89" s="18">
        <v>58.70926935</v>
      </c>
      <c r="O89" s="18">
        <v>54.337421368000001</v>
      </c>
      <c r="P89" s="19" t="s">
        <v>26</v>
      </c>
      <c r="Q89" s="14" t="s">
        <v>579</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154</v>
      </c>
      <c r="D90" s="20" t="s">
        <v>155</v>
      </c>
      <c r="E90" s="16"/>
      <c r="F90" s="17">
        <v>35.46</v>
      </c>
      <c r="G90" s="17">
        <v>32.22</v>
      </c>
      <c r="H90" s="17">
        <v>28.99</v>
      </c>
      <c r="I90" s="17"/>
      <c r="J90" s="17">
        <v>36.119999999999997</v>
      </c>
      <c r="K90" s="17">
        <v>42.58</v>
      </c>
      <c r="L90" s="17">
        <v>53.05</v>
      </c>
      <c r="M90" s="17"/>
      <c r="N90" s="17">
        <v>73.689711993000003</v>
      </c>
      <c r="O90" s="36">
        <v>317.80293541999998</v>
      </c>
      <c r="P90" s="20" t="s">
        <v>26</v>
      </c>
      <c r="Q90" s="15" t="s">
        <v>580</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156</v>
      </c>
      <c r="D91" s="19" t="s">
        <v>157</v>
      </c>
      <c r="E91" s="16"/>
      <c r="F91" s="18">
        <v>5.58</v>
      </c>
      <c r="G91" s="18">
        <v>5.03</v>
      </c>
      <c r="H91" s="18">
        <v>4.49</v>
      </c>
      <c r="I91" s="17"/>
      <c r="J91" s="18">
        <v>5.73</v>
      </c>
      <c r="K91" s="18">
        <v>6.81</v>
      </c>
      <c r="L91" s="18">
        <v>8.57</v>
      </c>
      <c r="M91" s="18"/>
      <c r="N91" s="18">
        <v>40.808654228999998</v>
      </c>
      <c r="O91" s="18">
        <v>6.2034395262999995</v>
      </c>
      <c r="P91" s="19" t="s">
        <v>17</v>
      </c>
      <c r="Q91" s="14" t="s">
        <v>581</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486</v>
      </c>
      <c r="D92" s="20" t="s">
        <v>487</v>
      </c>
      <c r="E92" s="16"/>
      <c r="F92" s="17">
        <v>9.25</v>
      </c>
      <c r="G92" s="17">
        <v>8.35</v>
      </c>
      <c r="H92" s="17">
        <v>7.45</v>
      </c>
      <c r="I92" s="17"/>
      <c r="J92" s="17">
        <v>10.18</v>
      </c>
      <c r="K92" s="17">
        <v>11.97</v>
      </c>
      <c r="L92" s="17">
        <v>14.87</v>
      </c>
      <c r="M92" s="17"/>
      <c r="N92" s="17">
        <v>38.781605642999999</v>
      </c>
      <c r="O92" s="36">
        <v>2.2463540042000001</v>
      </c>
      <c r="P92" s="20" t="s">
        <v>17</v>
      </c>
      <c r="Q92" s="15" t="s">
        <v>582</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476</v>
      </c>
      <c r="D93" s="19" t="s">
        <v>477</v>
      </c>
      <c r="E93" s="16"/>
      <c r="F93" s="18">
        <v>73.98</v>
      </c>
      <c r="G93" s="18">
        <v>69.41</v>
      </c>
      <c r="H93" s="18">
        <v>64.849999999999994</v>
      </c>
      <c r="I93" s="17"/>
      <c r="J93" s="18">
        <v>75.56</v>
      </c>
      <c r="K93" s="18">
        <v>84.68</v>
      </c>
      <c r="L93" s="18">
        <v>99.44</v>
      </c>
      <c r="M93" s="18"/>
      <c r="N93" s="18">
        <v>42.160149400000002</v>
      </c>
      <c r="O93" s="18">
        <v>1.4097105653000002</v>
      </c>
      <c r="P93" s="19" t="s">
        <v>17</v>
      </c>
      <c r="Q93" s="14" t="s">
        <v>583</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158</v>
      </c>
      <c r="D94" s="20" t="s">
        <v>159</v>
      </c>
      <c r="E94" s="16"/>
      <c r="F94" s="17">
        <v>12.79</v>
      </c>
      <c r="G94" s="17">
        <v>11.08</v>
      </c>
      <c r="H94" s="17">
        <v>9.3800000000000008</v>
      </c>
      <c r="I94" s="17"/>
      <c r="J94" s="17">
        <v>13.17</v>
      </c>
      <c r="K94" s="17">
        <v>16.57</v>
      </c>
      <c r="L94" s="17">
        <v>22.08</v>
      </c>
      <c r="M94" s="17"/>
      <c r="N94" s="17">
        <v>32.506811237999997</v>
      </c>
      <c r="O94" s="36">
        <v>30.856676211000003</v>
      </c>
      <c r="P94" s="20" t="s">
        <v>17</v>
      </c>
      <c r="Q94" s="15" t="s">
        <v>584</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160</v>
      </c>
      <c r="D95" s="19" t="s">
        <v>161</v>
      </c>
      <c r="E95" s="16"/>
      <c r="F95" s="18">
        <v>7.05</v>
      </c>
      <c r="G95" s="18">
        <v>6.54</v>
      </c>
      <c r="H95" s="18">
        <v>6.03</v>
      </c>
      <c r="I95" s="17"/>
      <c r="J95" s="18">
        <v>7.22</v>
      </c>
      <c r="K95" s="18">
        <v>8.23</v>
      </c>
      <c r="L95" s="18">
        <v>9.8699999999999992</v>
      </c>
      <c r="M95" s="18"/>
      <c r="N95" s="18">
        <v>41.639894235</v>
      </c>
      <c r="O95" s="18">
        <v>3.3345838420999998</v>
      </c>
      <c r="P95" s="19" t="s">
        <v>17</v>
      </c>
      <c r="Q95" s="14" t="s">
        <v>585</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162</v>
      </c>
      <c r="D96" s="20" t="s">
        <v>163</v>
      </c>
      <c r="E96" s="16"/>
      <c r="F96" s="17">
        <v>12.83</v>
      </c>
      <c r="G96" s="17">
        <v>12.05</v>
      </c>
      <c r="H96" s="17">
        <v>11.27</v>
      </c>
      <c r="I96" s="17"/>
      <c r="J96" s="17">
        <v>13.13</v>
      </c>
      <c r="K96" s="17">
        <v>14.68</v>
      </c>
      <c r="L96" s="17">
        <v>17.190000000000001</v>
      </c>
      <c r="M96" s="17"/>
      <c r="N96" s="17">
        <v>67.123181357999997</v>
      </c>
      <c r="O96" s="36">
        <v>38.133691579000001</v>
      </c>
      <c r="P96" s="20" t="s">
        <v>26</v>
      </c>
      <c r="Q96" s="15" t="s">
        <v>586</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164</v>
      </c>
      <c r="D97" s="19" t="s">
        <v>165</v>
      </c>
      <c r="E97" s="16"/>
      <c r="F97" s="18">
        <v>29.18</v>
      </c>
      <c r="G97" s="18">
        <v>26.19</v>
      </c>
      <c r="H97" s="18">
        <v>23.21</v>
      </c>
      <c r="I97" s="17"/>
      <c r="J97" s="18">
        <v>29.65</v>
      </c>
      <c r="K97" s="18">
        <v>35.61</v>
      </c>
      <c r="L97" s="18">
        <v>45.26</v>
      </c>
      <c r="M97" s="18"/>
      <c r="N97" s="18">
        <v>81.097277181999999</v>
      </c>
      <c r="O97" s="18">
        <v>8.4142947894999995</v>
      </c>
      <c r="P97" s="19" t="s">
        <v>26</v>
      </c>
      <c r="Q97" s="14" t="s">
        <v>587</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458</v>
      </c>
      <c r="D98" s="20" t="s">
        <v>459</v>
      </c>
      <c r="E98" s="16"/>
      <c r="F98" s="17">
        <v>70.52</v>
      </c>
      <c r="G98" s="17">
        <v>61.4</v>
      </c>
      <c r="H98" s="17">
        <v>52.29</v>
      </c>
      <c r="I98" s="17"/>
      <c r="J98" s="17">
        <v>84.32</v>
      </c>
      <c r="K98" s="17">
        <v>102.54</v>
      </c>
      <c r="L98" s="17">
        <v>132.03</v>
      </c>
      <c r="M98" s="17"/>
      <c r="N98" s="17">
        <v>55.917895653999999</v>
      </c>
      <c r="O98" s="36">
        <v>1.5217016016</v>
      </c>
      <c r="P98" s="20" t="s">
        <v>26</v>
      </c>
      <c r="Q98" s="15" t="s">
        <v>588</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166</v>
      </c>
      <c r="D99" s="19" t="s">
        <v>167</v>
      </c>
      <c r="E99" s="16"/>
      <c r="F99" s="18">
        <v>1.25</v>
      </c>
      <c r="G99" s="18">
        <v>0.72</v>
      </c>
      <c r="H99" s="18">
        <v>0.19</v>
      </c>
      <c r="I99" s="17"/>
      <c r="J99" s="18">
        <v>1.34</v>
      </c>
      <c r="K99" s="18">
        <v>2.39</v>
      </c>
      <c r="L99" s="18">
        <v>4.0999999999999996</v>
      </c>
      <c r="M99" s="18"/>
      <c r="N99" s="18">
        <v>30.675876602999999</v>
      </c>
      <c r="O99" s="18">
        <v>12.331933209999999</v>
      </c>
      <c r="P99" s="19" t="s">
        <v>17</v>
      </c>
      <c r="Q99" s="14" t="s">
        <v>589</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168</v>
      </c>
      <c r="D100" s="20" t="s">
        <v>169</v>
      </c>
      <c r="E100" s="16"/>
      <c r="F100" s="17">
        <v>14.78</v>
      </c>
      <c r="G100" s="17">
        <v>13.32</v>
      </c>
      <c r="H100" s="17">
        <v>11.86</v>
      </c>
      <c r="I100" s="17"/>
      <c r="J100" s="17">
        <v>15.08</v>
      </c>
      <c r="K100" s="17">
        <v>17.989999999999998</v>
      </c>
      <c r="L100" s="17">
        <v>22.71</v>
      </c>
      <c r="M100" s="17"/>
      <c r="N100" s="17">
        <v>37.839817306999997</v>
      </c>
      <c r="O100" s="36">
        <v>191.84146752999999</v>
      </c>
      <c r="P100" s="20" t="s">
        <v>17</v>
      </c>
      <c r="Q100" s="15" t="s">
        <v>590</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170</v>
      </c>
      <c r="D101" s="19" t="s">
        <v>171</v>
      </c>
      <c r="E101" s="16"/>
      <c r="F101" s="18">
        <v>8.25</v>
      </c>
      <c r="G101" s="18">
        <v>7.45</v>
      </c>
      <c r="H101" s="18">
        <v>6.65</v>
      </c>
      <c r="I101" s="17"/>
      <c r="J101" s="18">
        <v>8.42</v>
      </c>
      <c r="K101" s="18">
        <v>10.01</v>
      </c>
      <c r="L101" s="18">
        <v>12.58</v>
      </c>
      <c r="M101" s="18"/>
      <c r="N101" s="18">
        <v>39.014280777000003</v>
      </c>
      <c r="O101" s="18">
        <v>120.740542</v>
      </c>
      <c r="P101" s="19" t="s">
        <v>17</v>
      </c>
      <c r="Q101" s="14" t="s">
        <v>591</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172</v>
      </c>
      <c r="D102" s="20" t="s">
        <v>173</v>
      </c>
      <c r="E102" s="16"/>
      <c r="F102" s="17">
        <v>1.17</v>
      </c>
      <c r="G102" s="17">
        <v>0.92</v>
      </c>
      <c r="H102" s="17">
        <v>0.68</v>
      </c>
      <c r="I102" s="17"/>
      <c r="J102" s="17">
        <v>1.22</v>
      </c>
      <c r="K102" s="17">
        <v>1.7</v>
      </c>
      <c r="L102" s="17">
        <v>2.48</v>
      </c>
      <c r="M102" s="17"/>
      <c r="N102" s="17">
        <v>23.733603515999999</v>
      </c>
      <c r="O102" s="36">
        <v>3.8075738421</v>
      </c>
      <c r="P102" s="20" t="s">
        <v>17</v>
      </c>
      <c r="Q102" s="15" t="s">
        <v>592</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174</v>
      </c>
      <c r="D103" s="20" t="s">
        <v>175</v>
      </c>
      <c r="E103" s="16"/>
      <c r="F103" s="17">
        <v>14.79</v>
      </c>
      <c r="G103" s="17">
        <v>13.76</v>
      </c>
      <c r="H103" s="17">
        <v>12.73</v>
      </c>
      <c r="I103" s="17"/>
      <c r="J103" s="17">
        <v>15.45</v>
      </c>
      <c r="K103" s="17">
        <v>17.5</v>
      </c>
      <c r="L103" s="17">
        <v>20.83</v>
      </c>
      <c r="M103" s="17"/>
      <c r="N103" s="17">
        <v>61.220802876</v>
      </c>
      <c r="O103" s="36">
        <v>28.530822421</v>
      </c>
      <c r="P103" s="20" t="s">
        <v>26</v>
      </c>
      <c r="Q103" s="15" t="s">
        <v>593</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176</v>
      </c>
      <c r="D104" s="19" t="s">
        <v>177</v>
      </c>
      <c r="E104" s="16"/>
      <c r="F104" s="18">
        <v>5.36</v>
      </c>
      <c r="G104" s="18">
        <v>5.01</v>
      </c>
      <c r="H104" s="18">
        <v>4.67</v>
      </c>
      <c r="I104" s="17"/>
      <c r="J104" s="18">
        <v>5.71</v>
      </c>
      <c r="K104" s="18">
        <v>6.39</v>
      </c>
      <c r="L104" s="18">
        <v>7.5</v>
      </c>
      <c r="M104" s="18"/>
      <c r="N104" s="18">
        <v>54.135340546999998</v>
      </c>
      <c r="O104" s="18">
        <v>15.707066683999999</v>
      </c>
      <c r="P104" s="19" t="s">
        <v>26</v>
      </c>
      <c r="Q104" s="14" t="s">
        <v>594</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178</v>
      </c>
      <c r="D105" s="20" t="s">
        <v>179</v>
      </c>
      <c r="E105" s="16"/>
      <c r="F105" s="17">
        <v>7.49</v>
      </c>
      <c r="G105" s="17">
        <v>6.85</v>
      </c>
      <c r="H105" s="17">
        <v>6.21</v>
      </c>
      <c r="I105" s="17"/>
      <c r="J105" s="17">
        <v>7.86</v>
      </c>
      <c r="K105" s="17">
        <v>9.1300000000000008</v>
      </c>
      <c r="L105" s="17">
        <v>11.19</v>
      </c>
      <c r="M105" s="17"/>
      <c r="N105" s="17">
        <v>62.41808589</v>
      </c>
      <c r="O105" s="36">
        <v>32.855219368</v>
      </c>
      <c r="P105" s="20" t="s">
        <v>26</v>
      </c>
      <c r="Q105" s="15" t="s">
        <v>595</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180</v>
      </c>
      <c r="D106" s="19" t="s">
        <v>181</v>
      </c>
      <c r="E106" s="16"/>
      <c r="F106" s="18">
        <v>9.09</v>
      </c>
      <c r="G106" s="18">
        <v>7.42</v>
      </c>
      <c r="H106" s="18">
        <v>5.75</v>
      </c>
      <c r="I106" s="17"/>
      <c r="J106" s="18">
        <v>9.3699999999999992</v>
      </c>
      <c r="K106" s="18">
        <v>12.7</v>
      </c>
      <c r="L106" s="18">
        <v>18.09</v>
      </c>
      <c r="M106" s="18"/>
      <c r="N106" s="18">
        <v>35.975158979</v>
      </c>
      <c r="O106" s="18">
        <v>96.224210368000001</v>
      </c>
      <c r="P106" s="19" t="s">
        <v>17</v>
      </c>
      <c r="Q106" s="14" t="s">
        <v>596</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182</v>
      </c>
      <c r="D107" s="20" t="s">
        <v>183</v>
      </c>
      <c r="E107" s="16"/>
      <c r="F107" s="17">
        <v>10.38</v>
      </c>
      <c r="G107" s="17">
        <v>9.42</v>
      </c>
      <c r="H107" s="17">
        <v>8.4600000000000009</v>
      </c>
      <c r="I107" s="17"/>
      <c r="J107" s="17">
        <v>10.79</v>
      </c>
      <c r="K107" s="17">
        <v>12.7</v>
      </c>
      <c r="L107" s="17">
        <v>15.8</v>
      </c>
      <c r="M107" s="17"/>
      <c r="N107" s="17">
        <v>45.656249930000001</v>
      </c>
      <c r="O107" s="36">
        <v>13.059463946999999</v>
      </c>
      <c r="P107" s="20" t="s">
        <v>17</v>
      </c>
      <c r="Q107" s="15" t="s">
        <v>597</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184</v>
      </c>
      <c r="D108" s="19" t="s">
        <v>185</v>
      </c>
      <c r="E108" s="16"/>
      <c r="F108" s="18">
        <v>7.55</v>
      </c>
      <c r="G108" s="18">
        <v>6.66</v>
      </c>
      <c r="H108" s="18">
        <v>5.78</v>
      </c>
      <c r="I108" s="17"/>
      <c r="J108" s="18">
        <v>8.42</v>
      </c>
      <c r="K108" s="18">
        <v>10.18</v>
      </c>
      <c r="L108" s="18">
        <v>13.04</v>
      </c>
      <c r="M108" s="18"/>
      <c r="N108" s="18">
        <v>52.007983947</v>
      </c>
      <c r="O108" s="18">
        <v>11.637195262999999</v>
      </c>
      <c r="P108" s="19" t="s">
        <v>26</v>
      </c>
      <c r="Q108" s="14" t="s">
        <v>598</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186</v>
      </c>
      <c r="D109" s="20" t="s">
        <v>187</v>
      </c>
      <c r="E109" s="16"/>
      <c r="F109" s="17">
        <v>2.2400000000000002</v>
      </c>
      <c r="G109" s="17">
        <v>2.04</v>
      </c>
      <c r="H109" s="17">
        <v>1.85</v>
      </c>
      <c r="I109" s="17"/>
      <c r="J109" s="17">
        <v>2.61</v>
      </c>
      <c r="K109" s="17">
        <v>2.99</v>
      </c>
      <c r="L109" s="17">
        <v>3.62</v>
      </c>
      <c r="M109" s="17"/>
      <c r="N109" s="17">
        <v>48.422945579999997</v>
      </c>
      <c r="O109" s="36">
        <v>162.10437925999997</v>
      </c>
      <c r="P109" s="20" t="s">
        <v>26</v>
      </c>
      <c r="Q109" s="15" t="s">
        <v>599</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600</v>
      </c>
      <c r="D110" s="19" t="s">
        <v>601</v>
      </c>
      <c r="E110" s="16"/>
      <c r="F110" s="18">
        <v>2.16</v>
      </c>
      <c r="G110" s="18">
        <v>1.79</v>
      </c>
      <c r="H110" s="18">
        <v>1.43</v>
      </c>
      <c r="I110" s="17"/>
      <c r="J110" s="18">
        <v>2.41</v>
      </c>
      <c r="K110" s="18">
        <v>3.13</v>
      </c>
      <c r="L110" s="18">
        <v>4.3</v>
      </c>
      <c r="M110" s="18"/>
      <c r="N110" s="18">
        <v>67.862254687999993</v>
      </c>
      <c r="O110" s="18">
        <v>2.7690571052999999</v>
      </c>
      <c r="P110" s="19" t="s">
        <v>26</v>
      </c>
      <c r="Q110" s="14" t="s">
        <v>602</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188</v>
      </c>
      <c r="D111" s="20" t="s">
        <v>189</v>
      </c>
      <c r="E111" s="16"/>
      <c r="F111" s="17">
        <v>2.79</v>
      </c>
      <c r="G111" s="17">
        <v>2.19</v>
      </c>
      <c r="H111" s="17">
        <v>1.6</v>
      </c>
      <c r="I111" s="17"/>
      <c r="J111" s="17">
        <v>3.4</v>
      </c>
      <c r="K111" s="17">
        <v>4.58</v>
      </c>
      <c r="L111" s="17">
        <v>6.51</v>
      </c>
      <c r="M111" s="17"/>
      <c r="N111" s="17">
        <v>67.523875736999997</v>
      </c>
      <c r="O111" s="36">
        <v>13.067592789000001</v>
      </c>
      <c r="P111" s="20" t="s">
        <v>26</v>
      </c>
      <c r="Q111" s="15" t="s">
        <v>603</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190</v>
      </c>
      <c r="D112" s="19" t="s">
        <v>191</v>
      </c>
      <c r="E112" s="16"/>
      <c r="F112" s="18">
        <v>22.88</v>
      </c>
      <c r="G112" s="18">
        <v>20.68</v>
      </c>
      <c r="H112" s="18">
        <v>18.489999999999998</v>
      </c>
      <c r="I112" s="17"/>
      <c r="J112" s="18">
        <v>24.44</v>
      </c>
      <c r="K112" s="18">
        <v>28.82</v>
      </c>
      <c r="L112" s="18">
        <v>35.909999999999997</v>
      </c>
      <c r="M112" s="18"/>
      <c r="N112" s="18">
        <v>63.427648445000003</v>
      </c>
      <c r="O112" s="18">
        <v>77.493627525999997</v>
      </c>
      <c r="P112" s="19" t="s">
        <v>26</v>
      </c>
      <c r="Q112" s="14" t="s">
        <v>604</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192</v>
      </c>
      <c r="D113" s="20" t="s">
        <v>193</v>
      </c>
      <c r="E113" s="16"/>
      <c r="F113" s="17">
        <v>20.399999999999999</v>
      </c>
      <c r="G113" s="17">
        <v>18.82</v>
      </c>
      <c r="H113" s="17">
        <v>17.25</v>
      </c>
      <c r="I113" s="17"/>
      <c r="J113" s="17">
        <v>21.13</v>
      </c>
      <c r="K113" s="17">
        <v>24.27</v>
      </c>
      <c r="L113" s="17">
        <v>29.35</v>
      </c>
      <c r="M113" s="17"/>
      <c r="N113" s="17">
        <v>66.219949782</v>
      </c>
      <c r="O113" s="36">
        <v>52.230348316000004</v>
      </c>
      <c r="P113" s="20" t="s">
        <v>26</v>
      </c>
      <c r="Q113" s="15" t="s">
        <v>605</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194</v>
      </c>
      <c r="D114" s="19" t="s">
        <v>195</v>
      </c>
      <c r="E114" s="16"/>
      <c r="F114" s="18">
        <v>13.87</v>
      </c>
      <c r="G114" s="18">
        <v>12.52</v>
      </c>
      <c r="H114" s="18">
        <v>11.17</v>
      </c>
      <c r="I114" s="17"/>
      <c r="J114" s="18">
        <v>15.62</v>
      </c>
      <c r="K114" s="18">
        <v>18.309999999999999</v>
      </c>
      <c r="L114" s="18">
        <v>22.68</v>
      </c>
      <c r="M114" s="18"/>
      <c r="N114" s="18">
        <v>63.727194062000002</v>
      </c>
      <c r="O114" s="18">
        <v>32.915158211000005</v>
      </c>
      <c r="P114" s="19" t="s">
        <v>26</v>
      </c>
      <c r="Q114" s="14" t="s">
        <v>606</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196</v>
      </c>
      <c r="D115" s="20" t="s">
        <v>197</v>
      </c>
      <c r="E115" s="16"/>
      <c r="F115" s="17">
        <v>37.450000000000003</v>
      </c>
      <c r="G115" s="17">
        <v>32.9</v>
      </c>
      <c r="H115" s="17">
        <v>28.35</v>
      </c>
      <c r="I115" s="17"/>
      <c r="J115" s="17">
        <v>38.85</v>
      </c>
      <c r="K115" s="17">
        <v>47.94</v>
      </c>
      <c r="L115" s="17">
        <v>62.65</v>
      </c>
      <c r="M115" s="17"/>
      <c r="N115" s="17">
        <v>72.425014547000004</v>
      </c>
      <c r="O115" s="36">
        <v>97.592048395999996</v>
      </c>
      <c r="P115" s="20" t="s">
        <v>26</v>
      </c>
      <c r="Q115" s="15" t="s">
        <v>607</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198</v>
      </c>
      <c r="D116" s="19" t="s">
        <v>199</v>
      </c>
      <c r="E116" s="16"/>
      <c r="F116" s="18">
        <v>12.33</v>
      </c>
      <c r="G116" s="18">
        <v>11.39</v>
      </c>
      <c r="H116" s="18">
        <v>10.45</v>
      </c>
      <c r="I116" s="17"/>
      <c r="J116" s="18">
        <v>13.84</v>
      </c>
      <c r="K116" s="18">
        <v>15.71</v>
      </c>
      <c r="L116" s="18">
        <v>18.75</v>
      </c>
      <c r="M116" s="18"/>
      <c r="N116" s="18">
        <v>59.136042039000003</v>
      </c>
      <c r="O116" s="18">
        <v>11.646581842</v>
      </c>
      <c r="P116" s="19" t="s">
        <v>26</v>
      </c>
      <c r="Q116" s="14" t="s">
        <v>608</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200</v>
      </c>
      <c r="D117" s="20" t="s">
        <v>201</v>
      </c>
      <c r="E117" s="16"/>
      <c r="F117" s="17">
        <v>7.81</v>
      </c>
      <c r="G117" s="17">
        <v>7.14</v>
      </c>
      <c r="H117" s="17">
        <v>6.48</v>
      </c>
      <c r="I117" s="17"/>
      <c r="J117" s="17">
        <v>8.16</v>
      </c>
      <c r="K117" s="17">
        <v>9.48</v>
      </c>
      <c r="L117" s="17">
        <v>11.63</v>
      </c>
      <c r="M117" s="17"/>
      <c r="N117" s="17">
        <v>81.518114116000007</v>
      </c>
      <c r="O117" s="36">
        <v>4.8666114211</v>
      </c>
      <c r="P117" s="20" t="s">
        <v>26</v>
      </c>
      <c r="Q117" s="15" t="s">
        <v>609</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202</v>
      </c>
      <c r="D118" s="19" t="s">
        <v>203</v>
      </c>
      <c r="E118" s="16"/>
      <c r="F118" s="18">
        <v>46.41</v>
      </c>
      <c r="G118" s="18">
        <v>41.31</v>
      </c>
      <c r="H118" s="18">
        <v>36.21</v>
      </c>
      <c r="I118" s="17"/>
      <c r="J118" s="18">
        <v>48.36</v>
      </c>
      <c r="K118" s="18">
        <v>58.55</v>
      </c>
      <c r="L118" s="18">
        <v>75.040000000000006</v>
      </c>
      <c r="M118" s="18"/>
      <c r="N118" s="18">
        <v>44.777399084999999</v>
      </c>
      <c r="O118" s="18">
        <v>59.073187421</v>
      </c>
      <c r="P118" s="19" t="s">
        <v>17</v>
      </c>
      <c r="Q118" s="14" t="s">
        <v>610</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204</v>
      </c>
      <c r="D119" s="20" t="s">
        <v>205</v>
      </c>
      <c r="E119" s="16"/>
      <c r="F119" s="17">
        <v>23.28</v>
      </c>
      <c r="G119" s="17">
        <v>22.04</v>
      </c>
      <c r="H119" s="17">
        <v>20.8</v>
      </c>
      <c r="I119" s="17"/>
      <c r="J119" s="17">
        <v>24.39</v>
      </c>
      <c r="K119" s="17">
        <v>26.86</v>
      </c>
      <c r="L119" s="17">
        <v>30.87</v>
      </c>
      <c r="M119" s="17"/>
      <c r="N119" s="17">
        <v>57.789437724000003</v>
      </c>
      <c r="O119" s="36">
        <v>55.092776789000006</v>
      </c>
      <c r="P119" s="20" t="s">
        <v>26</v>
      </c>
      <c r="Q119" s="15" t="s">
        <v>611</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206</v>
      </c>
      <c r="D120" s="19" t="s">
        <v>207</v>
      </c>
      <c r="E120" s="16"/>
      <c r="F120" s="18">
        <v>10.36</v>
      </c>
      <c r="G120" s="18">
        <v>9.49</v>
      </c>
      <c r="H120" s="18">
        <v>8.6199999999999992</v>
      </c>
      <c r="I120" s="17"/>
      <c r="J120" s="18">
        <v>10.74</v>
      </c>
      <c r="K120" s="18">
        <v>12.47</v>
      </c>
      <c r="L120" s="18">
        <v>15.28</v>
      </c>
      <c r="M120" s="18"/>
      <c r="N120" s="18">
        <v>64.229971034000002</v>
      </c>
      <c r="O120" s="18">
        <v>336.45866600000005</v>
      </c>
      <c r="P120" s="19" t="s">
        <v>26</v>
      </c>
      <c r="Q120" s="14" t="s">
        <v>612</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208</v>
      </c>
      <c r="D121" s="20" t="s">
        <v>209</v>
      </c>
      <c r="E121" s="16"/>
      <c r="F121" s="17">
        <v>30.49</v>
      </c>
      <c r="G121" s="17">
        <v>27.79</v>
      </c>
      <c r="H121" s="17">
        <v>25.09</v>
      </c>
      <c r="I121" s="17"/>
      <c r="J121" s="17">
        <v>31.4</v>
      </c>
      <c r="K121" s="17">
        <v>36.79</v>
      </c>
      <c r="L121" s="17">
        <v>45.51</v>
      </c>
      <c r="M121" s="17"/>
      <c r="N121" s="17">
        <v>68.515398302999998</v>
      </c>
      <c r="O121" s="36">
        <v>20.432567262999999</v>
      </c>
      <c r="P121" s="20" t="s">
        <v>26</v>
      </c>
      <c r="Q121" s="15" t="s">
        <v>613</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208</v>
      </c>
      <c r="D122" s="19" t="s">
        <v>210</v>
      </c>
      <c r="E122" s="16"/>
      <c r="F122" s="18">
        <v>34.42</v>
      </c>
      <c r="G122" s="18">
        <v>31.37</v>
      </c>
      <c r="H122" s="18">
        <v>28.32</v>
      </c>
      <c r="I122" s="17"/>
      <c r="J122" s="18">
        <v>35.68</v>
      </c>
      <c r="K122" s="18">
        <v>41.77</v>
      </c>
      <c r="L122" s="18">
        <v>51.63</v>
      </c>
      <c r="M122" s="18"/>
      <c r="N122" s="18">
        <v>63.286564085999998</v>
      </c>
      <c r="O122" s="18">
        <v>930.01891058000001</v>
      </c>
      <c r="P122" s="19" t="s">
        <v>26</v>
      </c>
      <c r="Q122" s="14" t="s">
        <v>614</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446</v>
      </c>
      <c r="D123" s="20" t="s">
        <v>447</v>
      </c>
      <c r="E123" s="16"/>
      <c r="F123" s="17">
        <v>3.95</v>
      </c>
      <c r="G123" s="17">
        <v>3.61</v>
      </c>
      <c r="H123" s="17">
        <v>3.28</v>
      </c>
      <c r="I123" s="17"/>
      <c r="J123" s="17">
        <v>4.0599999999999996</v>
      </c>
      <c r="K123" s="17">
        <v>4.72</v>
      </c>
      <c r="L123" s="17">
        <v>5.8</v>
      </c>
      <c r="M123" s="17"/>
      <c r="N123" s="17">
        <v>44.681591525999998</v>
      </c>
      <c r="O123" s="36">
        <v>1.7067969474</v>
      </c>
      <c r="P123" s="20" t="s">
        <v>17</v>
      </c>
      <c r="Q123" s="15" t="s">
        <v>615</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211</v>
      </c>
      <c r="D124" s="19" t="s">
        <v>212</v>
      </c>
      <c r="E124" s="16"/>
      <c r="F124" s="18">
        <v>42.03</v>
      </c>
      <c r="G124" s="18">
        <v>36.71</v>
      </c>
      <c r="H124" s="18">
        <v>31.39</v>
      </c>
      <c r="I124" s="17"/>
      <c r="J124" s="18">
        <v>46.29</v>
      </c>
      <c r="K124" s="18">
        <v>56.92</v>
      </c>
      <c r="L124" s="18">
        <v>74.14</v>
      </c>
      <c r="M124" s="18"/>
      <c r="N124" s="18">
        <v>50.050528157000002</v>
      </c>
      <c r="O124" s="18">
        <v>493.89017595000001</v>
      </c>
      <c r="P124" s="19" t="s">
        <v>26</v>
      </c>
      <c r="Q124" s="14" t="s">
        <v>616</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213</v>
      </c>
      <c r="D125" s="20" t="s">
        <v>214</v>
      </c>
      <c r="E125" s="16"/>
      <c r="F125" s="17">
        <v>4.92</v>
      </c>
      <c r="G125" s="17">
        <v>4.34</v>
      </c>
      <c r="H125" s="17">
        <v>3.77</v>
      </c>
      <c r="I125" s="17"/>
      <c r="J125" s="17">
        <v>5.29</v>
      </c>
      <c r="K125" s="17">
        <v>6.43</v>
      </c>
      <c r="L125" s="17">
        <v>8.2799999999999994</v>
      </c>
      <c r="M125" s="17"/>
      <c r="N125" s="17">
        <v>67.481755311000001</v>
      </c>
      <c r="O125" s="36">
        <v>20.318712999999999</v>
      </c>
      <c r="P125" s="20" t="s">
        <v>26</v>
      </c>
      <c r="Q125" s="15" t="s">
        <v>617</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478</v>
      </c>
      <c r="D126" s="19" t="s">
        <v>479</v>
      </c>
      <c r="E126" s="16"/>
      <c r="F126" s="18">
        <v>142.36000000000001</v>
      </c>
      <c r="G126" s="18">
        <v>129.32</v>
      </c>
      <c r="H126" s="18">
        <v>116.28</v>
      </c>
      <c r="I126" s="17"/>
      <c r="J126" s="18">
        <v>160.36000000000001</v>
      </c>
      <c r="K126" s="18">
        <v>186.43</v>
      </c>
      <c r="L126" s="18">
        <v>228.63</v>
      </c>
      <c r="M126" s="18"/>
      <c r="N126" s="18">
        <v>62.967958361999997</v>
      </c>
      <c r="O126" s="18">
        <v>4.7218427215999998</v>
      </c>
      <c r="P126" s="19" t="s">
        <v>26</v>
      </c>
      <c r="Q126" s="14" t="s">
        <v>618</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215</v>
      </c>
      <c r="D127" s="20" t="s">
        <v>216</v>
      </c>
      <c r="E127" s="16"/>
      <c r="F127" s="17">
        <v>6.28</v>
      </c>
      <c r="G127" s="17">
        <v>5.67</v>
      </c>
      <c r="H127" s="17">
        <v>5.0599999999999996</v>
      </c>
      <c r="I127" s="17"/>
      <c r="J127" s="17">
        <v>6.97</v>
      </c>
      <c r="K127" s="17">
        <v>8.18</v>
      </c>
      <c r="L127" s="17">
        <v>10.15</v>
      </c>
      <c r="M127" s="17"/>
      <c r="N127" s="17">
        <v>56.421701173000002</v>
      </c>
      <c r="O127" s="36">
        <v>3.3256426316000001</v>
      </c>
      <c r="P127" s="20" t="s">
        <v>26</v>
      </c>
      <c r="Q127" s="15" t="s">
        <v>619</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217</v>
      </c>
      <c r="D128" s="19" t="s">
        <v>218</v>
      </c>
      <c r="E128" s="16"/>
      <c r="F128" s="18">
        <v>7.45</v>
      </c>
      <c r="G128" s="18">
        <v>6.5</v>
      </c>
      <c r="H128" s="18">
        <v>5.56</v>
      </c>
      <c r="I128" s="17"/>
      <c r="J128" s="18">
        <v>7.67</v>
      </c>
      <c r="K128" s="18">
        <v>9.5500000000000007</v>
      </c>
      <c r="L128" s="18">
        <v>12.6</v>
      </c>
      <c r="M128" s="18"/>
      <c r="N128" s="18">
        <v>44.767817454999999</v>
      </c>
      <c r="O128" s="18">
        <v>15.205525999999999</v>
      </c>
      <c r="P128" s="19" t="s">
        <v>17</v>
      </c>
      <c r="Q128" s="14" t="s">
        <v>620</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219</v>
      </c>
      <c r="D129" s="20" t="s">
        <v>220</v>
      </c>
      <c r="E129" s="16"/>
      <c r="F129" s="17">
        <v>3.68</v>
      </c>
      <c r="G129" s="17">
        <v>3.35</v>
      </c>
      <c r="H129" s="17">
        <v>3.02</v>
      </c>
      <c r="I129" s="17"/>
      <c r="J129" s="17">
        <v>4.57</v>
      </c>
      <c r="K129" s="17">
        <v>5.22</v>
      </c>
      <c r="L129" s="17">
        <v>6.28</v>
      </c>
      <c r="M129" s="17"/>
      <c r="N129" s="17">
        <v>55.771739902999997</v>
      </c>
      <c r="O129" s="36">
        <v>8.7923139474000003</v>
      </c>
      <c r="P129" s="20" t="s">
        <v>26</v>
      </c>
      <c r="Q129" s="15" t="s">
        <v>621</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219</v>
      </c>
      <c r="D130" s="19" t="s">
        <v>221</v>
      </c>
      <c r="E130" s="16"/>
      <c r="F130" s="18">
        <v>18.52</v>
      </c>
      <c r="G130" s="18">
        <v>16.809999999999999</v>
      </c>
      <c r="H130" s="18">
        <v>15.11</v>
      </c>
      <c r="I130" s="17"/>
      <c r="J130" s="18">
        <v>23.17</v>
      </c>
      <c r="K130" s="18">
        <v>26.57</v>
      </c>
      <c r="L130" s="18">
        <v>32.090000000000003</v>
      </c>
      <c r="M130" s="18"/>
      <c r="N130" s="18">
        <v>54.132751098</v>
      </c>
      <c r="O130" s="18">
        <v>113.901223</v>
      </c>
      <c r="P130" s="19" t="s">
        <v>26</v>
      </c>
      <c r="Q130" s="14" t="s">
        <v>497</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222</v>
      </c>
      <c r="D131" s="20" t="s">
        <v>223</v>
      </c>
      <c r="E131" s="16"/>
      <c r="F131" s="17">
        <v>10.199999999999999</v>
      </c>
      <c r="G131" s="17">
        <v>8.9700000000000006</v>
      </c>
      <c r="H131" s="17">
        <v>7.74</v>
      </c>
      <c r="I131" s="17"/>
      <c r="J131" s="17">
        <v>10.66</v>
      </c>
      <c r="K131" s="17">
        <v>13.11</v>
      </c>
      <c r="L131" s="17">
        <v>17.09</v>
      </c>
      <c r="M131" s="17"/>
      <c r="N131" s="17">
        <v>72.027742291999999</v>
      </c>
      <c r="O131" s="36">
        <v>9.9881942104999997</v>
      </c>
      <c r="P131" s="20" t="s">
        <v>26</v>
      </c>
      <c r="Q131" s="15" t="s">
        <v>622</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498</v>
      </c>
      <c r="D132" s="19" t="s">
        <v>499</v>
      </c>
      <c r="E132" s="16"/>
      <c r="F132" s="18">
        <v>5.07</v>
      </c>
      <c r="G132" s="18">
        <v>4.42</v>
      </c>
      <c r="H132" s="18">
        <v>3.77</v>
      </c>
      <c r="I132" s="17"/>
      <c r="J132" s="18">
        <v>5.69</v>
      </c>
      <c r="K132" s="18">
        <v>6.98</v>
      </c>
      <c r="L132" s="18">
        <v>9.07</v>
      </c>
      <c r="M132" s="18"/>
      <c r="N132" s="18">
        <v>56.619245786</v>
      </c>
      <c r="O132" s="18">
        <v>3.7710913684</v>
      </c>
      <c r="P132" s="19" t="s">
        <v>26</v>
      </c>
      <c r="Q132" s="14" t="s">
        <v>623</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224</v>
      </c>
      <c r="D133" s="20" t="s">
        <v>225</v>
      </c>
      <c r="E133" s="16"/>
      <c r="F133" s="17">
        <v>41.44</v>
      </c>
      <c r="G133" s="17">
        <v>36.08</v>
      </c>
      <c r="H133" s="17">
        <v>30.72</v>
      </c>
      <c r="I133" s="17"/>
      <c r="J133" s="17">
        <v>43.7</v>
      </c>
      <c r="K133" s="17">
        <v>54.41</v>
      </c>
      <c r="L133" s="17">
        <v>71.739999999999995</v>
      </c>
      <c r="M133" s="17"/>
      <c r="N133" s="17">
        <v>63.146546008000001</v>
      </c>
      <c r="O133" s="36">
        <v>446.48091025999997</v>
      </c>
      <c r="P133" s="20" t="s">
        <v>26</v>
      </c>
      <c r="Q133" s="15" t="s">
        <v>624</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226</v>
      </c>
      <c r="D134" s="19" t="s">
        <v>227</v>
      </c>
      <c r="E134" s="16"/>
      <c r="F134" s="18">
        <v>20.67</v>
      </c>
      <c r="G134" s="18">
        <v>18.91</v>
      </c>
      <c r="H134" s="18">
        <v>17.16</v>
      </c>
      <c r="I134" s="17"/>
      <c r="J134" s="18">
        <v>21.49</v>
      </c>
      <c r="K134" s="18">
        <v>24.99</v>
      </c>
      <c r="L134" s="18">
        <v>30.65</v>
      </c>
      <c r="M134" s="18"/>
      <c r="N134" s="18">
        <v>83.511709585999995</v>
      </c>
      <c r="O134" s="18">
        <v>4.7324998947000001</v>
      </c>
      <c r="P134" s="19" t="s">
        <v>26</v>
      </c>
      <c r="Q134" s="14" t="s">
        <v>625</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228</v>
      </c>
      <c r="D135" s="20" t="s">
        <v>229</v>
      </c>
      <c r="E135" s="16"/>
      <c r="F135" s="17">
        <v>14.17</v>
      </c>
      <c r="G135" s="17">
        <v>12.75</v>
      </c>
      <c r="H135" s="17">
        <v>11.34</v>
      </c>
      <c r="I135" s="17"/>
      <c r="J135" s="17">
        <v>15.21</v>
      </c>
      <c r="K135" s="17">
        <v>18.03</v>
      </c>
      <c r="L135" s="17">
        <v>22.6</v>
      </c>
      <c r="M135" s="17"/>
      <c r="N135" s="17">
        <v>63.940500923999998</v>
      </c>
      <c r="O135" s="36">
        <v>229.87869984</v>
      </c>
      <c r="P135" s="20" t="s">
        <v>26</v>
      </c>
      <c r="Q135" s="15" t="s">
        <v>626</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230</v>
      </c>
      <c r="D136" s="19" t="s">
        <v>231</v>
      </c>
      <c r="E136" s="16"/>
      <c r="F136" s="18">
        <v>3.4</v>
      </c>
      <c r="G136" s="18">
        <v>2.93</v>
      </c>
      <c r="H136" s="18">
        <v>2.4700000000000002</v>
      </c>
      <c r="I136" s="17"/>
      <c r="J136" s="18">
        <v>3.97</v>
      </c>
      <c r="K136" s="18">
        <v>4.8899999999999997</v>
      </c>
      <c r="L136" s="18">
        <v>6.39</v>
      </c>
      <c r="M136" s="18"/>
      <c r="N136" s="18">
        <v>56.955332460999998</v>
      </c>
      <c r="O136" s="18">
        <v>40.620621315999998</v>
      </c>
      <c r="P136" s="19" t="s">
        <v>26</v>
      </c>
      <c r="Q136" s="14" t="s">
        <v>627</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232</v>
      </c>
      <c r="D137" s="20" t="s">
        <v>233</v>
      </c>
      <c r="E137" s="16"/>
      <c r="F137" s="17">
        <v>23.5</v>
      </c>
      <c r="G137" s="17">
        <v>21.29</v>
      </c>
      <c r="H137" s="17">
        <v>19.079999999999998</v>
      </c>
      <c r="I137" s="17"/>
      <c r="J137" s="17">
        <v>24.6</v>
      </c>
      <c r="K137" s="17">
        <v>29.01</v>
      </c>
      <c r="L137" s="17">
        <v>36.15</v>
      </c>
      <c r="M137" s="17"/>
      <c r="N137" s="17">
        <v>38.112955300000003</v>
      </c>
      <c r="O137" s="36">
        <v>15.362128946999999</v>
      </c>
      <c r="P137" s="20" t="s">
        <v>17</v>
      </c>
      <c r="Q137" s="15" t="s">
        <v>628</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234</v>
      </c>
      <c r="D138" s="19" t="s">
        <v>235</v>
      </c>
      <c r="E138" s="16"/>
      <c r="F138" s="18">
        <v>8.64</v>
      </c>
      <c r="G138" s="18">
        <v>6.79</v>
      </c>
      <c r="H138" s="18">
        <v>4.95</v>
      </c>
      <c r="I138" s="17"/>
      <c r="J138" s="18">
        <v>9.07</v>
      </c>
      <c r="K138" s="18">
        <v>12.75</v>
      </c>
      <c r="L138" s="18">
        <v>18.71</v>
      </c>
      <c r="M138" s="18"/>
      <c r="N138" s="18">
        <v>33.466509993999999</v>
      </c>
      <c r="O138" s="18">
        <v>302.369169</v>
      </c>
      <c r="P138" s="19" t="s">
        <v>17</v>
      </c>
      <c r="Q138" s="14" t="s">
        <v>629</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236</v>
      </c>
      <c r="D139" s="19" t="s">
        <v>237</v>
      </c>
      <c r="E139" s="16"/>
      <c r="F139" s="18">
        <v>5.28</v>
      </c>
      <c r="G139" s="18">
        <v>4.76</v>
      </c>
      <c r="H139" s="18">
        <v>4.25</v>
      </c>
      <c r="I139" s="17"/>
      <c r="J139" s="18">
        <v>6.12</v>
      </c>
      <c r="K139" s="18">
        <v>7.14</v>
      </c>
      <c r="L139" s="18">
        <v>8.8000000000000007</v>
      </c>
      <c r="M139" s="18"/>
      <c r="N139" s="18">
        <v>61.515031876000002</v>
      </c>
      <c r="O139" s="18">
        <v>2.3340730000000001</v>
      </c>
      <c r="P139" s="19" t="s">
        <v>26</v>
      </c>
      <c r="Q139" s="14" t="s">
        <v>630</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236</v>
      </c>
      <c r="D140" s="20" t="s">
        <v>238</v>
      </c>
      <c r="E140" s="16"/>
      <c r="F140" s="17">
        <v>6.81</v>
      </c>
      <c r="G140" s="17">
        <v>6.01</v>
      </c>
      <c r="H140" s="17">
        <v>5.22</v>
      </c>
      <c r="I140" s="17"/>
      <c r="J140" s="17">
        <v>8.27</v>
      </c>
      <c r="K140" s="17">
        <v>9.85</v>
      </c>
      <c r="L140" s="17">
        <v>12.4</v>
      </c>
      <c r="M140" s="17"/>
      <c r="N140" s="17">
        <v>56.680806199999999</v>
      </c>
      <c r="O140" s="36">
        <v>106.47048973</v>
      </c>
      <c r="P140" s="20" t="s">
        <v>26</v>
      </c>
      <c r="Q140" s="15" t="s">
        <v>631</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239</v>
      </c>
      <c r="D141" s="19" t="s">
        <v>240</v>
      </c>
      <c r="E141" s="16"/>
      <c r="F141" s="18">
        <v>20.260000000000002</v>
      </c>
      <c r="G141" s="18">
        <v>17.309999999999999</v>
      </c>
      <c r="H141" s="18">
        <v>14.37</v>
      </c>
      <c r="I141" s="17"/>
      <c r="J141" s="18">
        <v>20.89</v>
      </c>
      <c r="K141" s="18">
        <v>26.77</v>
      </c>
      <c r="L141" s="18">
        <v>36.29</v>
      </c>
      <c r="M141" s="18"/>
      <c r="N141" s="18">
        <v>47.110017274</v>
      </c>
      <c r="O141" s="18">
        <v>122.40642742000001</v>
      </c>
      <c r="P141" s="19" t="s">
        <v>17</v>
      </c>
      <c r="Q141" s="14" t="s">
        <v>632</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633</v>
      </c>
      <c r="D142" s="20" t="s">
        <v>634</v>
      </c>
      <c r="E142" s="16"/>
      <c r="F142" s="17">
        <v>4.46</v>
      </c>
      <c r="G142" s="17">
        <v>3.99</v>
      </c>
      <c r="H142" s="17">
        <v>3.53</v>
      </c>
      <c r="I142" s="17"/>
      <c r="J142" s="17">
        <v>4.84</v>
      </c>
      <c r="K142" s="17">
        <v>5.76</v>
      </c>
      <c r="L142" s="17">
        <v>7.25</v>
      </c>
      <c r="M142" s="17"/>
      <c r="N142" s="17">
        <v>59.954670753999999</v>
      </c>
      <c r="O142" s="36">
        <v>1.4873878947000001</v>
      </c>
      <c r="P142" s="20" t="s">
        <v>26</v>
      </c>
      <c r="Q142" s="15" t="s">
        <v>635</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241</v>
      </c>
      <c r="D143" s="19" t="s">
        <v>242</v>
      </c>
      <c r="E143" s="16"/>
      <c r="F143" s="18">
        <v>6.54</v>
      </c>
      <c r="G143" s="18">
        <v>4.9400000000000004</v>
      </c>
      <c r="H143" s="18">
        <v>3.34</v>
      </c>
      <c r="I143" s="17"/>
      <c r="J143" s="18">
        <v>7.78</v>
      </c>
      <c r="K143" s="18">
        <v>10.97</v>
      </c>
      <c r="L143" s="18">
        <v>16.14</v>
      </c>
      <c r="M143" s="18"/>
      <c r="N143" s="18">
        <v>80.059242193000003</v>
      </c>
      <c r="O143" s="18">
        <v>28.721448683999999</v>
      </c>
      <c r="P143" s="19" t="s">
        <v>26</v>
      </c>
      <c r="Q143" s="14" t="s">
        <v>636</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243</v>
      </c>
      <c r="D144" s="20" t="s">
        <v>244</v>
      </c>
      <c r="E144" s="16"/>
      <c r="F144" s="17">
        <v>105.24</v>
      </c>
      <c r="G144" s="17">
        <v>96.02</v>
      </c>
      <c r="H144" s="17">
        <v>86.8</v>
      </c>
      <c r="I144" s="17"/>
      <c r="J144" s="17">
        <v>114.47</v>
      </c>
      <c r="K144" s="17">
        <v>132.9</v>
      </c>
      <c r="L144" s="17">
        <v>162.72999999999999</v>
      </c>
      <c r="M144" s="17"/>
      <c r="N144" s="17">
        <v>60.822175168999998</v>
      </c>
      <c r="O144" s="36">
        <v>51.252574344999999</v>
      </c>
      <c r="P144" s="20" t="s">
        <v>26</v>
      </c>
      <c r="Q144" s="15" t="s">
        <v>637</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245</v>
      </c>
      <c r="D145" s="19" t="s">
        <v>246</v>
      </c>
      <c r="E145" s="16"/>
      <c r="F145" s="18">
        <v>119.4</v>
      </c>
      <c r="G145" s="18">
        <v>103.38</v>
      </c>
      <c r="H145" s="18">
        <v>87.37</v>
      </c>
      <c r="I145" s="17"/>
      <c r="J145" s="18">
        <v>151.94</v>
      </c>
      <c r="K145" s="18">
        <v>183.96</v>
      </c>
      <c r="L145" s="18">
        <v>235.79</v>
      </c>
      <c r="M145" s="18"/>
      <c r="N145" s="18">
        <v>63.618911521000001</v>
      </c>
      <c r="O145" s="18">
        <v>21.475458738</v>
      </c>
      <c r="P145" s="19" t="s">
        <v>26</v>
      </c>
      <c r="Q145" s="14" t="s">
        <v>638</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247</v>
      </c>
      <c r="D146" s="20" t="s">
        <v>248</v>
      </c>
      <c r="E146" s="16"/>
      <c r="F146" s="17">
        <v>28.49</v>
      </c>
      <c r="G146" s="17">
        <v>26.82</v>
      </c>
      <c r="H146" s="17">
        <v>25.15</v>
      </c>
      <c r="I146" s="17"/>
      <c r="J146" s="17">
        <v>29.86</v>
      </c>
      <c r="K146" s="17">
        <v>33.19</v>
      </c>
      <c r="L146" s="17">
        <v>38.590000000000003</v>
      </c>
      <c r="M146" s="17"/>
      <c r="N146" s="17">
        <v>53.251185006999997</v>
      </c>
      <c r="O146" s="36">
        <v>10.833893526000001</v>
      </c>
      <c r="P146" s="20" t="s">
        <v>26</v>
      </c>
      <c r="Q146" s="15" t="s">
        <v>639</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249</v>
      </c>
      <c r="D147" s="19" t="s">
        <v>250</v>
      </c>
      <c r="E147" s="16"/>
      <c r="F147" s="18">
        <v>102.56</v>
      </c>
      <c r="G147" s="18">
        <v>94.51</v>
      </c>
      <c r="H147" s="18">
        <v>86.47</v>
      </c>
      <c r="I147" s="17"/>
      <c r="J147" s="18">
        <v>110.79</v>
      </c>
      <c r="K147" s="18">
        <v>126.87</v>
      </c>
      <c r="L147" s="18">
        <v>152.9</v>
      </c>
      <c r="M147" s="18"/>
      <c r="N147" s="18">
        <v>76.754171917999997</v>
      </c>
      <c r="O147" s="18">
        <v>22.901637453999999</v>
      </c>
      <c r="P147" s="19" t="s">
        <v>26</v>
      </c>
      <c r="Q147" s="14" t="s">
        <v>640</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251</v>
      </c>
      <c r="D148" s="20" t="s">
        <v>252</v>
      </c>
      <c r="E148" s="16"/>
      <c r="F148" s="17">
        <v>30.84</v>
      </c>
      <c r="G148" s="17">
        <v>25.37</v>
      </c>
      <c r="H148" s="17">
        <v>19.91</v>
      </c>
      <c r="I148" s="17"/>
      <c r="J148" s="17">
        <v>37</v>
      </c>
      <c r="K148" s="17">
        <v>47.92</v>
      </c>
      <c r="L148" s="17">
        <v>65.59</v>
      </c>
      <c r="M148" s="17"/>
      <c r="N148" s="17">
        <v>68.027521477999997</v>
      </c>
      <c r="O148" s="36">
        <v>39.180106821000003</v>
      </c>
      <c r="P148" s="20" t="s">
        <v>26</v>
      </c>
      <c r="Q148" s="15" t="s">
        <v>641</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253</v>
      </c>
      <c r="D149" s="19" t="s">
        <v>254</v>
      </c>
      <c r="E149" s="16"/>
      <c r="F149" s="18">
        <v>10.02</v>
      </c>
      <c r="G149" s="18">
        <v>9.35</v>
      </c>
      <c r="H149" s="18">
        <v>8.68</v>
      </c>
      <c r="I149" s="17"/>
      <c r="J149" s="18">
        <v>10.220000000000001</v>
      </c>
      <c r="K149" s="18">
        <v>11.55</v>
      </c>
      <c r="L149" s="18">
        <v>13.72</v>
      </c>
      <c r="M149" s="18"/>
      <c r="N149" s="18">
        <v>69.048707950999997</v>
      </c>
      <c r="O149" s="18">
        <v>6.4648814211000003</v>
      </c>
      <c r="P149" s="19" t="s">
        <v>26</v>
      </c>
      <c r="Q149" s="14" t="s">
        <v>642</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255</v>
      </c>
      <c r="D150" s="20" t="s">
        <v>256</v>
      </c>
      <c r="E150" s="16"/>
      <c r="F150" s="17">
        <v>5.42</v>
      </c>
      <c r="G150" s="17">
        <v>4.32</v>
      </c>
      <c r="H150" s="17">
        <v>3.23</v>
      </c>
      <c r="I150" s="17"/>
      <c r="J150" s="17">
        <v>5.83</v>
      </c>
      <c r="K150" s="17">
        <v>8.01</v>
      </c>
      <c r="L150" s="17">
        <v>11.56</v>
      </c>
      <c r="M150" s="17"/>
      <c r="N150" s="17">
        <v>33.687536145000003</v>
      </c>
      <c r="O150" s="36">
        <v>136.62473863</v>
      </c>
      <c r="P150" s="20" t="s">
        <v>17</v>
      </c>
      <c r="Q150" s="15" t="s">
        <v>643</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257</v>
      </c>
      <c r="D151" s="19" t="s">
        <v>258</v>
      </c>
      <c r="E151" s="16"/>
      <c r="F151" s="18">
        <v>3.59</v>
      </c>
      <c r="G151" s="18">
        <v>3.16</v>
      </c>
      <c r="H151" s="18">
        <v>2.74</v>
      </c>
      <c r="I151" s="17"/>
      <c r="J151" s="18">
        <v>3.66</v>
      </c>
      <c r="K151" s="18">
        <v>4.5</v>
      </c>
      <c r="L151" s="18">
        <v>5.87</v>
      </c>
      <c r="M151" s="18"/>
      <c r="N151" s="18">
        <v>46.079645821</v>
      </c>
      <c r="O151" s="18">
        <v>2.8645069474000002</v>
      </c>
      <c r="P151" s="19" t="s">
        <v>17</v>
      </c>
      <c r="Q151" s="14" t="s">
        <v>644</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488</v>
      </c>
      <c r="D152" s="20" t="s">
        <v>489</v>
      </c>
      <c r="E152" s="16"/>
      <c r="F152" s="17">
        <v>13.31</v>
      </c>
      <c r="G152" s="17">
        <v>12.03</v>
      </c>
      <c r="H152" s="17">
        <v>10.76</v>
      </c>
      <c r="I152" s="17"/>
      <c r="J152" s="17">
        <v>13.98</v>
      </c>
      <c r="K152" s="17">
        <v>16.52</v>
      </c>
      <c r="L152" s="17">
        <v>20.64</v>
      </c>
      <c r="M152" s="17"/>
      <c r="N152" s="17">
        <v>63.737418966</v>
      </c>
      <c r="O152" s="36">
        <v>160.90758274000001</v>
      </c>
      <c r="P152" s="20" t="s">
        <v>26</v>
      </c>
      <c r="Q152" s="15" t="s">
        <v>645</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259</v>
      </c>
      <c r="D153" s="19" t="s">
        <v>260</v>
      </c>
      <c r="E153" s="16"/>
      <c r="F153" s="18">
        <v>15.77</v>
      </c>
      <c r="G153" s="18">
        <v>13.7</v>
      </c>
      <c r="H153" s="18">
        <v>11.64</v>
      </c>
      <c r="I153" s="17"/>
      <c r="J153" s="18">
        <v>16.739999999999998</v>
      </c>
      <c r="K153" s="18">
        <v>20.86</v>
      </c>
      <c r="L153" s="18">
        <v>27.53</v>
      </c>
      <c r="M153" s="18"/>
      <c r="N153" s="18">
        <v>58.032591824000001</v>
      </c>
      <c r="O153" s="18">
        <v>6.7295067368000003</v>
      </c>
      <c r="P153" s="19" t="s">
        <v>26</v>
      </c>
      <c r="Q153" s="14" t="s">
        <v>646</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261</v>
      </c>
      <c r="D154" s="20" t="s">
        <v>262</v>
      </c>
      <c r="E154" s="16"/>
      <c r="F154" s="17">
        <v>6.62</v>
      </c>
      <c r="G154" s="17">
        <v>5.33</v>
      </c>
      <c r="H154" s="17">
        <v>4.04</v>
      </c>
      <c r="I154" s="17"/>
      <c r="J154" s="17">
        <v>7.45</v>
      </c>
      <c r="K154" s="17">
        <v>10.02</v>
      </c>
      <c r="L154" s="17">
        <v>14.18</v>
      </c>
      <c r="M154" s="17"/>
      <c r="N154" s="17">
        <v>57.128422673999999</v>
      </c>
      <c r="O154" s="36">
        <v>36.450063947000004</v>
      </c>
      <c r="P154" s="20" t="s">
        <v>26</v>
      </c>
      <c r="Q154" s="15" t="s">
        <v>647</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263</v>
      </c>
      <c r="D155" s="19" t="s">
        <v>264</v>
      </c>
      <c r="E155" s="16"/>
      <c r="F155" s="18">
        <v>5.74</v>
      </c>
      <c r="G155" s="18">
        <v>5.15</v>
      </c>
      <c r="H155" s="18">
        <v>4.5599999999999996</v>
      </c>
      <c r="I155" s="17"/>
      <c r="J155" s="18">
        <v>6.33</v>
      </c>
      <c r="K155" s="18">
        <v>7.5</v>
      </c>
      <c r="L155" s="18">
        <v>9.4</v>
      </c>
      <c r="M155" s="18"/>
      <c r="N155" s="18">
        <v>58.083798913000003</v>
      </c>
      <c r="O155" s="18">
        <v>73.411051263000004</v>
      </c>
      <c r="P155" s="19" t="s">
        <v>26</v>
      </c>
      <c r="Q155" s="14" t="s">
        <v>648</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442</v>
      </c>
      <c r="D156" s="20" t="s">
        <v>443</v>
      </c>
      <c r="E156" s="16"/>
      <c r="F156" s="17">
        <v>1.21</v>
      </c>
      <c r="G156" s="17">
        <v>1.0900000000000001</v>
      </c>
      <c r="H156" s="17">
        <v>0.98</v>
      </c>
      <c r="I156" s="17"/>
      <c r="J156" s="17">
        <v>1.28</v>
      </c>
      <c r="K156" s="17">
        <v>1.5</v>
      </c>
      <c r="L156" s="17">
        <v>1.87</v>
      </c>
      <c r="M156" s="17"/>
      <c r="N156" s="17">
        <v>45.643303283999998</v>
      </c>
      <c r="O156" s="36">
        <v>1.7446537367999999</v>
      </c>
      <c r="P156" s="20" t="s">
        <v>17</v>
      </c>
      <c r="Q156" s="15" t="s">
        <v>649</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265</v>
      </c>
      <c r="D157" s="19" t="s">
        <v>266</v>
      </c>
      <c r="E157" s="16"/>
      <c r="F157" s="18">
        <v>25.48</v>
      </c>
      <c r="G157" s="18">
        <v>23.43</v>
      </c>
      <c r="H157" s="18">
        <v>21.39</v>
      </c>
      <c r="I157" s="17"/>
      <c r="J157" s="18">
        <v>26.35</v>
      </c>
      <c r="K157" s="18">
        <v>30.43</v>
      </c>
      <c r="L157" s="18">
        <v>37.04</v>
      </c>
      <c r="M157" s="18"/>
      <c r="N157" s="18">
        <v>70.818814275999998</v>
      </c>
      <c r="O157" s="18">
        <v>131.53999225999999</v>
      </c>
      <c r="P157" s="19" t="s">
        <v>26</v>
      </c>
      <c r="Q157" s="14" t="s">
        <v>650</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267</v>
      </c>
      <c r="D158" s="20" t="s">
        <v>268</v>
      </c>
      <c r="E158" s="16"/>
      <c r="F158" s="17">
        <v>21.9</v>
      </c>
      <c r="G158" s="17">
        <v>20.21</v>
      </c>
      <c r="H158" s="17">
        <v>18.52</v>
      </c>
      <c r="I158" s="17"/>
      <c r="J158" s="17">
        <v>23.06</v>
      </c>
      <c r="K158" s="17">
        <v>26.43</v>
      </c>
      <c r="L158" s="17">
        <v>31.89</v>
      </c>
      <c r="M158" s="17"/>
      <c r="N158" s="17">
        <v>55.680499801000003</v>
      </c>
      <c r="O158" s="36">
        <v>30.330135368000001</v>
      </c>
      <c r="P158" s="20" t="s">
        <v>26</v>
      </c>
      <c r="Q158" s="15" t="s">
        <v>651</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269</v>
      </c>
      <c r="D159" s="19" t="s">
        <v>270</v>
      </c>
      <c r="E159" s="16"/>
      <c r="F159" s="18">
        <v>128</v>
      </c>
      <c r="G159" s="18">
        <v>117.38</v>
      </c>
      <c r="H159" s="18">
        <v>106.77</v>
      </c>
      <c r="I159" s="17"/>
      <c r="J159" s="18">
        <v>131.16</v>
      </c>
      <c r="K159" s="18">
        <v>152.38</v>
      </c>
      <c r="L159" s="18">
        <v>186.73</v>
      </c>
      <c r="M159" s="18"/>
      <c r="N159" s="18">
        <v>75.431236776000006</v>
      </c>
      <c r="O159" s="18">
        <v>8.6005296753000007</v>
      </c>
      <c r="P159" s="19" t="s">
        <v>26</v>
      </c>
      <c r="Q159" s="14" t="s">
        <v>652</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271</v>
      </c>
      <c r="D160" s="20" t="s">
        <v>272</v>
      </c>
      <c r="E160" s="16"/>
      <c r="F160" s="17">
        <v>11.68</v>
      </c>
      <c r="G160" s="17">
        <v>10.220000000000001</v>
      </c>
      <c r="H160" s="17">
        <v>8.76</v>
      </c>
      <c r="I160" s="17"/>
      <c r="J160" s="17">
        <v>13.45</v>
      </c>
      <c r="K160" s="17">
        <v>16.36</v>
      </c>
      <c r="L160" s="17">
        <v>21.08</v>
      </c>
      <c r="M160" s="17"/>
      <c r="N160" s="17">
        <v>77.37211422</v>
      </c>
      <c r="O160" s="36">
        <v>26.488242894999999</v>
      </c>
      <c r="P160" s="20" t="s">
        <v>26</v>
      </c>
      <c r="Q160" s="15" t="s">
        <v>653</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273</v>
      </c>
      <c r="D161" s="19" t="s">
        <v>274</v>
      </c>
      <c r="E161" s="16"/>
      <c r="F161" s="18">
        <v>13.23</v>
      </c>
      <c r="G161" s="18">
        <v>10.51</v>
      </c>
      <c r="H161" s="18">
        <v>7.79</v>
      </c>
      <c r="I161" s="17"/>
      <c r="J161" s="18">
        <v>19.46</v>
      </c>
      <c r="K161" s="18">
        <v>24.89</v>
      </c>
      <c r="L161" s="18">
        <v>33.69</v>
      </c>
      <c r="M161" s="18"/>
      <c r="N161" s="18">
        <v>58.174401052999997</v>
      </c>
      <c r="O161" s="18">
        <v>178.08872805999999</v>
      </c>
      <c r="P161" s="19" t="s">
        <v>26</v>
      </c>
      <c r="Q161" s="14" t="s">
        <v>500</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275</v>
      </c>
      <c r="D162" s="20" t="s">
        <v>276</v>
      </c>
      <c r="E162" s="16"/>
      <c r="F162" s="17">
        <v>5.46</v>
      </c>
      <c r="G162" s="17">
        <v>5.12</v>
      </c>
      <c r="H162" s="17">
        <v>4.79</v>
      </c>
      <c r="I162" s="17"/>
      <c r="J162" s="17">
        <v>5.92</v>
      </c>
      <c r="K162" s="17">
        <v>6.58</v>
      </c>
      <c r="L162" s="17">
        <v>7.65</v>
      </c>
      <c r="M162" s="17"/>
      <c r="N162" s="17">
        <v>52.378324315999997</v>
      </c>
      <c r="O162" s="36">
        <v>2.2943624211000002</v>
      </c>
      <c r="P162" s="20" t="s">
        <v>26</v>
      </c>
      <c r="Q162" s="15" t="s">
        <v>654</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277</v>
      </c>
      <c r="D163" s="19" t="s">
        <v>278</v>
      </c>
      <c r="E163" s="16"/>
      <c r="F163" s="18">
        <v>10.53</v>
      </c>
      <c r="G163" s="18">
        <v>9.98</v>
      </c>
      <c r="H163" s="18">
        <v>9.43</v>
      </c>
      <c r="I163" s="17"/>
      <c r="J163" s="18">
        <v>10.84</v>
      </c>
      <c r="K163" s="18">
        <v>11.93</v>
      </c>
      <c r="L163" s="18">
        <v>13.7</v>
      </c>
      <c r="M163" s="18"/>
      <c r="N163" s="18">
        <v>45.121602541999998</v>
      </c>
      <c r="O163" s="18">
        <v>20.198513211000002</v>
      </c>
      <c r="P163" s="19" t="s">
        <v>17</v>
      </c>
      <c r="Q163" s="14" t="s">
        <v>655</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279</v>
      </c>
      <c r="D164" s="20" t="s">
        <v>280</v>
      </c>
      <c r="E164" s="16"/>
      <c r="F164" s="17">
        <v>0.6</v>
      </c>
      <c r="G164" s="17">
        <v>0.22</v>
      </c>
      <c r="H164" s="17">
        <v>-0.14000000000000001</v>
      </c>
      <c r="I164" s="17"/>
      <c r="J164" s="17">
        <v>0.72</v>
      </c>
      <c r="K164" s="17">
        <v>1.46</v>
      </c>
      <c r="L164" s="17">
        <v>2.67</v>
      </c>
      <c r="M164" s="17"/>
      <c r="N164" s="17">
        <v>40.753501469</v>
      </c>
      <c r="O164" s="36">
        <v>7.5390434211000006</v>
      </c>
      <c r="P164" s="20" t="s">
        <v>17</v>
      </c>
      <c r="Q164" s="15" t="s">
        <v>656</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281</v>
      </c>
      <c r="D165" s="19" t="s">
        <v>282</v>
      </c>
      <c r="E165" s="16"/>
      <c r="F165" s="18" t="s">
        <v>41</v>
      </c>
      <c r="G165" s="18" t="s">
        <v>41</v>
      </c>
      <c r="H165" s="18" t="s">
        <v>41</v>
      </c>
      <c r="I165" s="17"/>
      <c r="J165" s="18" t="s">
        <v>41</v>
      </c>
      <c r="K165" s="18" t="s">
        <v>41</v>
      </c>
      <c r="L165" s="18" t="s">
        <v>41</v>
      </c>
      <c r="M165" s="18"/>
      <c r="N165" s="18" t="s">
        <v>41</v>
      </c>
      <c r="O165" s="18" t="s">
        <v>41</v>
      </c>
      <c r="P165" s="19" t="s">
        <v>41</v>
      </c>
      <c r="Q165" s="14" t="s">
        <v>42</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283</v>
      </c>
      <c r="D166" s="20" t="s">
        <v>284</v>
      </c>
      <c r="E166" s="16"/>
      <c r="F166" s="17">
        <v>47.76</v>
      </c>
      <c r="G166" s="17">
        <v>43.46</v>
      </c>
      <c r="H166" s="17">
        <v>39.159999999999997</v>
      </c>
      <c r="I166" s="17"/>
      <c r="J166" s="17">
        <v>49.94</v>
      </c>
      <c r="K166" s="17">
        <v>58.53</v>
      </c>
      <c r="L166" s="17">
        <v>72.430000000000007</v>
      </c>
      <c r="M166" s="17"/>
      <c r="N166" s="17">
        <v>67.380863024999996</v>
      </c>
      <c r="O166" s="36">
        <v>27.156238894999998</v>
      </c>
      <c r="P166" s="20" t="s">
        <v>26</v>
      </c>
      <c r="Q166" s="15" t="s">
        <v>657</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285</v>
      </c>
      <c r="D167" s="19" t="s">
        <v>286</v>
      </c>
      <c r="E167" s="16"/>
      <c r="F167" s="18">
        <v>2.7</v>
      </c>
      <c r="G167" s="18">
        <v>1.89</v>
      </c>
      <c r="H167" s="18">
        <v>1.0900000000000001</v>
      </c>
      <c r="I167" s="17"/>
      <c r="J167" s="18">
        <v>3.7</v>
      </c>
      <c r="K167" s="18">
        <v>5.3</v>
      </c>
      <c r="L167" s="18">
        <v>7.9</v>
      </c>
      <c r="M167" s="18"/>
      <c r="N167" s="18">
        <v>32.017659627</v>
      </c>
      <c r="O167" s="18">
        <v>90.401983842000007</v>
      </c>
      <c r="P167" s="19" t="s">
        <v>17</v>
      </c>
      <c r="Q167" s="14" t="s">
        <v>658</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287</v>
      </c>
      <c r="D168" s="20" t="s">
        <v>288</v>
      </c>
      <c r="E168" s="16"/>
      <c r="F168" s="17">
        <v>3.33</v>
      </c>
      <c r="G168" s="17">
        <v>3.07</v>
      </c>
      <c r="H168" s="17">
        <v>2.82</v>
      </c>
      <c r="I168" s="17"/>
      <c r="J168" s="17">
        <v>3.51</v>
      </c>
      <c r="K168" s="17">
        <v>4.01</v>
      </c>
      <c r="L168" s="17">
        <v>4.82</v>
      </c>
      <c r="M168" s="17"/>
      <c r="N168" s="17">
        <v>53.915872329999999</v>
      </c>
      <c r="O168" s="36">
        <v>2.8082934737</v>
      </c>
      <c r="P168" s="20" t="s">
        <v>26</v>
      </c>
      <c r="Q168" s="15" t="s">
        <v>659</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289</v>
      </c>
      <c r="D169" s="19" t="s">
        <v>290</v>
      </c>
      <c r="E169" s="16"/>
      <c r="F169" s="18">
        <v>201</v>
      </c>
      <c r="G169" s="18">
        <v>167.36</v>
      </c>
      <c r="H169" s="18">
        <v>133.72999999999999</v>
      </c>
      <c r="I169" s="17"/>
      <c r="J169" s="18">
        <v>238.15</v>
      </c>
      <c r="K169" s="18">
        <v>305.41000000000003</v>
      </c>
      <c r="L169" s="18">
        <v>414.26</v>
      </c>
      <c r="M169" s="18"/>
      <c r="N169" s="18">
        <v>52.172859535999997</v>
      </c>
      <c r="O169" s="18">
        <v>5.7101880488999992</v>
      </c>
      <c r="P169" s="19" t="s">
        <v>26</v>
      </c>
      <c r="Q169" s="14" t="s">
        <v>660</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490</v>
      </c>
      <c r="D170" s="20" t="s">
        <v>491</v>
      </c>
      <c r="E170" s="16"/>
      <c r="F170" s="17">
        <v>61.8</v>
      </c>
      <c r="G170" s="17">
        <v>54.31</v>
      </c>
      <c r="H170" s="17">
        <v>46.83</v>
      </c>
      <c r="I170" s="17"/>
      <c r="J170" s="17">
        <v>75.81</v>
      </c>
      <c r="K170" s="17">
        <v>90.77</v>
      </c>
      <c r="L170" s="17">
        <v>114.98</v>
      </c>
      <c r="M170" s="17"/>
      <c r="N170" s="17">
        <v>58.26015271</v>
      </c>
      <c r="O170" s="36">
        <v>4.2257383957999997</v>
      </c>
      <c r="P170" s="20" t="s">
        <v>26</v>
      </c>
      <c r="Q170" s="15" t="s">
        <v>661</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291</v>
      </c>
      <c r="D171" s="19" t="s">
        <v>292</v>
      </c>
      <c r="E171" s="16"/>
      <c r="F171" s="18">
        <v>32.159999999999997</v>
      </c>
      <c r="G171" s="18">
        <v>29.08</v>
      </c>
      <c r="H171" s="18">
        <v>26.01</v>
      </c>
      <c r="I171" s="17"/>
      <c r="J171" s="18">
        <v>32.64</v>
      </c>
      <c r="K171" s="18">
        <v>38.78</v>
      </c>
      <c r="L171" s="18">
        <v>48.74</v>
      </c>
      <c r="M171" s="18"/>
      <c r="N171" s="18">
        <v>38.169983078999998</v>
      </c>
      <c r="O171" s="18">
        <v>522.79814783999996</v>
      </c>
      <c r="P171" s="19" t="s">
        <v>17</v>
      </c>
      <c r="Q171" s="14" t="s">
        <v>662</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291</v>
      </c>
      <c r="D172" s="20" t="s">
        <v>293</v>
      </c>
      <c r="E172" s="16"/>
      <c r="F172" s="17">
        <v>29.96</v>
      </c>
      <c r="G172" s="17">
        <v>27.46</v>
      </c>
      <c r="H172" s="17">
        <v>24.96</v>
      </c>
      <c r="I172" s="17"/>
      <c r="J172" s="17">
        <v>30.39</v>
      </c>
      <c r="K172" s="17">
        <v>35.380000000000003</v>
      </c>
      <c r="L172" s="17">
        <v>43.46</v>
      </c>
      <c r="M172" s="17"/>
      <c r="N172" s="17">
        <v>39.590089955000003</v>
      </c>
      <c r="O172" s="36">
        <v>1827.9983729999999</v>
      </c>
      <c r="P172" s="20" t="s">
        <v>17</v>
      </c>
      <c r="Q172" s="15" t="s">
        <v>663</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437</v>
      </c>
      <c r="D173" s="19" t="s">
        <v>295</v>
      </c>
      <c r="E173" s="16"/>
      <c r="F173" s="18">
        <v>12.9</v>
      </c>
      <c r="G173" s="18">
        <v>11.5</v>
      </c>
      <c r="H173" s="18">
        <v>10.11</v>
      </c>
      <c r="I173" s="17"/>
      <c r="J173" s="18">
        <v>13.25</v>
      </c>
      <c r="K173" s="18">
        <v>16.03</v>
      </c>
      <c r="L173" s="18">
        <v>20.54</v>
      </c>
      <c r="M173" s="18"/>
      <c r="N173" s="18">
        <v>42.136437966999999</v>
      </c>
      <c r="O173" s="18">
        <v>55.460139789000003</v>
      </c>
      <c r="P173" s="19" t="s">
        <v>17</v>
      </c>
      <c r="Q173" s="14" t="s">
        <v>664</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296</v>
      </c>
      <c r="D174" s="20" t="s">
        <v>297</v>
      </c>
      <c r="E174" s="16"/>
      <c r="F174" s="17">
        <v>36.229999999999997</v>
      </c>
      <c r="G174" s="17">
        <v>32.82</v>
      </c>
      <c r="H174" s="17">
        <v>29.41</v>
      </c>
      <c r="I174" s="17"/>
      <c r="J174" s="17">
        <v>43.71</v>
      </c>
      <c r="K174" s="17">
        <v>50.52</v>
      </c>
      <c r="L174" s="17">
        <v>61.55</v>
      </c>
      <c r="M174" s="17"/>
      <c r="N174" s="17">
        <v>59.460810649000003</v>
      </c>
      <c r="O174" s="36">
        <v>580.90939821000006</v>
      </c>
      <c r="P174" s="20" t="s">
        <v>26</v>
      </c>
      <c r="Q174" s="15" t="s">
        <v>665</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456</v>
      </c>
      <c r="D175" s="19" t="s">
        <v>298</v>
      </c>
      <c r="E175" s="16"/>
      <c r="F175" s="18">
        <v>4.2300000000000004</v>
      </c>
      <c r="G175" s="18">
        <v>3.81</v>
      </c>
      <c r="H175" s="18">
        <v>3.39</v>
      </c>
      <c r="I175" s="17"/>
      <c r="J175" s="18">
        <v>5.12</v>
      </c>
      <c r="K175" s="18">
        <v>5.95</v>
      </c>
      <c r="L175" s="18">
        <v>7.3</v>
      </c>
      <c r="M175" s="18"/>
      <c r="N175" s="18">
        <v>46.381397966000002</v>
      </c>
      <c r="O175" s="18">
        <v>27.050146947000002</v>
      </c>
      <c r="P175" s="19" t="s">
        <v>26</v>
      </c>
      <c r="Q175" s="14" t="s">
        <v>666</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438</v>
      </c>
      <c r="D176" s="20" t="s">
        <v>299</v>
      </c>
      <c r="E176" s="16"/>
      <c r="F176" s="17">
        <v>11.75</v>
      </c>
      <c r="G176" s="17">
        <v>10.3</v>
      </c>
      <c r="H176" s="17">
        <v>8.86</v>
      </c>
      <c r="I176" s="17"/>
      <c r="J176" s="17">
        <v>12.47</v>
      </c>
      <c r="K176" s="17">
        <v>15.35</v>
      </c>
      <c r="L176" s="17">
        <v>20.010000000000002</v>
      </c>
      <c r="M176" s="17"/>
      <c r="N176" s="17">
        <v>52.389482227000002</v>
      </c>
      <c r="O176" s="36">
        <v>10.694985577999999</v>
      </c>
      <c r="P176" s="20" t="s">
        <v>26</v>
      </c>
      <c r="Q176" s="15" t="s">
        <v>667</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300</v>
      </c>
      <c r="D177" s="19" t="s">
        <v>301</v>
      </c>
      <c r="E177" s="16"/>
      <c r="F177" s="18">
        <v>43.08</v>
      </c>
      <c r="G177" s="18">
        <v>39.83</v>
      </c>
      <c r="H177" s="18">
        <v>36.590000000000003</v>
      </c>
      <c r="I177" s="17"/>
      <c r="J177" s="18">
        <v>44.38</v>
      </c>
      <c r="K177" s="18">
        <v>50.86</v>
      </c>
      <c r="L177" s="18">
        <v>61.35</v>
      </c>
      <c r="M177" s="18"/>
      <c r="N177" s="18">
        <v>72.432255595000001</v>
      </c>
      <c r="O177" s="18">
        <v>64.619508420999992</v>
      </c>
      <c r="P177" s="19" t="s">
        <v>26</v>
      </c>
      <c r="Q177" s="14" t="s">
        <v>668</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669</v>
      </c>
      <c r="D178" s="20" t="s">
        <v>670</v>
      </c>
      <c r="E178" s="16"/>
      <c r="F178" s="17">
        <v>3.93</v>
      </c>
      <c r="G178" s="17">
        <v>3.55</v>
      </c>
      <c r="H178" s="17">
        <v>3.18</v>
      </c>
      <c r="I178" s="17"/>
      <c r="J178" s="17">
        <v>4.46</v>
      </c>
      <c r="K178" s="17">
        <v>5.2</v>
      </c>
      <c r="L178" s="17">
        <v>6.41</v>
      </c>
      <c r="M178" s="17"/>
      <c r="N178" s="17">
        <v>47.777573992999997</v>
      </c>
      <c r="O178" s="36">
        <v>1.5054622632000001</v>
      </c>
      <c r="P178" s="20" t="s">
        <v>26</v>
      </c>
      <c r="Q178" s="15" t="s">
        <v>671</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454</v>
      </c>
      <c r="D179" s="19" t="s">
        <v>302</v>
      </c>
      <c r="E179" s="16"/>
      <c r="F179" s="18">
        <v>5.23</v>
      </c>
      <c r="G179" s="18">
        <v>4.74</v>
      </c>
      <c r="H179" s="18">
        <v>4.26</v>
      </c>
      <c r="I179" s="17"/>
      <c r="J179" s="18">
        <v>6.05</v>
      </c>
      <c r="K179" s="18">
        <v>7.01</v>
      </c>
      <c r="L179" s="18">
        <v>8.58</v>
      </c>
      <c r="M179" s="18"/>
      <c r="N179" s="18">
        <v>51.931644499999997</v>
      </c>
      <c r="O179" s="18">
        <v>7.5063056316000001</v>
      </c>
      <c r="P179" s="19" t="s">
        <v>26</v>
      </c>
      <c r="Q179" s="14" t="s">
        <v>672</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457</v>
      </c>
      <c r="D180" s="20" t="s">
        <v>303</v>
      </c>
      <c r="E180" s="16"/>
      <c r="F180" s="17">
        <v>16.09</v>
      </c>
      <c r="G180" s="17">
        <v>14.51</v>
      </c>
      <c r="H180" s="17">
        <v>12.93</v>
      </c>
      <c r="I180" s="17"/>
      <c r="J180" s="17">
        <v>16.510000000000002</v>
      </c>
      <c r="K180" s="17">
        <v>19.66</v>
      </c>
      <c r="L180" s="17">
        <v>24.76</v>
      </c>
      <c r="M180" s="17"/>
      <c r="N180" s="17">
        <v>27.083883311000001</v>
      </c>
      <c r="O180" s="36">
        <v>4.4885613684000001</v>
      </c>
      <c r="P180" s="20" t="s">
        <v>17</v>
      </c>
      <c r="Q180" s="15" t="s">
        <v>673</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468</v>
      </c>
      <c r="D181" s="19" t="s">
        <v>469</v>
      </c>
      <c r="E181" s="16"/>
      <c r="F181" s="18">
        <v>7.44</v>
      </c>
      <c r="G181" s="18">
        <v>6.73</v>
      </c>
      <c r="H181" s="18">
        <v>6.03</v>
      </c>
      <c r="I181" s="17"/>
      <c r="J181" s="18">
        <v>8.15</v>
      </c>
      <c r="K181" s="18">
        <v>9.5500000000000007</v>
      </c>
      <c r="L181" s="18">
        <v>11.83</v>
      </c>
      <c r="M181" s="18"/>
      <c r="N181" s="18">
        <v>53.208154374999999</v>
      </c>
      <c r="O181" s="18">
        <v>2.2126556842</v>
      </c>
      <c r="P181" s="19" t="s">
        <v>26</v>
      </c>
      <c r="Q181" s="14" t="s">
        <v>674</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492</v>
      </c>
      <c r="D182" s="20" t="s">
        <v>304</v>
      </c>
      <c r="E182" s="16"/>
      <c r="F182" s="17">
        <v>1.92</v>
      </c>
      <c r="G182" s="17">
        <v>1.66</v>
      </c>
      <c r="H182" s="17">
        <v>1.4</v>
      </c>
      <c r="I182" s="17"/>
      <c r="J182" s="17">
        <v>1.99</v>
      </c>
      <c r="K182" s="17">
        <v>2.5</v>
      </c>
      <c r="L182" s="17">
        <v>3.34</v>
      </c>
      <c r="M182" s="17"/>
      <c r="N182" s="17">
        <v>39.669373489000002</v>
      </c>
      <c r="O182" s="36">
        <v>5.3174310525999999</v>
      </c>
      <c r="P182" s="20" t="s">
        <v>17</v>
      </c>
      <c r="Q182" s="15" t="s">
        <v>675</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305</v>
      </c>
      <c r="D183" s="19" t="s">
        <v>306</v>
      </c>
      <c r="E183" s="16"/>
      <c r="F183" s="18">
        <v>2.5499999999999998</v>
      </c>
      <c r="G183" s="18">
        <v>2.16</v>
      </c>
      <c r="H183" s="18">
        <v>1.78</v>
      </c>
      <c r="I183" s="17"/>
      <c r="J183" s="18">
        <v>2.84</v>
      </c>
      <c r="K183" s="18">
        <v>3.6</v>
      </c>
      <c r="L183" s="18">
        <v>4.83</v>
      </c>
      <c r="M183" s="18"/>
      <c r="N183" s="18">
        <v>44.828276572999997</v>
      </c>
      <c r="O183" s="18">
        <v>6.8452305788999999</v>
      </c>
      <c r="P183" s="19" t="s">
        <v>17</v>
      </c>
      <c r="Q183" s="14" t="s">
        <v>676</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677</v>
      </c>
      <c r="D184" s="20" t="s">
        <v>307</v>
      </c>
      <c r="E184" s="16"/>
      <c r="F184" s="17">
        <v>19.21</v>
      </c>
      <c r="G184" s="17">
        <v>17.45</v>
      </c>
      <c r="H184" s="17">
        <v>15.69</v>
      </c>
      <c r="I184" s="17"/>
      <c r="J184" s="17">
        <v>20.149999999999999</v>
      </c>
      <c r="K184" s="17">
        <v>23.66</v>
      </c>
      <c r="L184" s="17">
        <v>29.35</v>
      </c>
      <c r="M184" s="17"/>
      <c r="N184" s="17">
        <v>38.656614535000003</v>
      </c>
      <c r="O184" s="36">
        <v>213.52457868000002</v>
      </c>
      <c r="P184" s="20" t="s">
        <v>17</v>
      </c>
      <c r="Q184" s="15" t="s">
        <v>678</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451</v>
      </c>
      <c r="D185" s="19" t="s">
        <v>308</v>
      </c>
      <c r="E185" s="16"/>
      <c r="F185" s="18">
        <v>1.74</v>
      </c>
      <c r="G185" s="18">
        <v>1.55</v>
      </c>
      <c r="H185" s="18">
        <v>1.36</v>
      </c>
      <c r="I185" s="17"/>
      <c r="J185" s="18">
        <v>1.8</v>
      </c>
      <c r="K185" s="18">
        <v>2.17</v>
      </c>
      <c r="L185" s="18">
        <v>2.78</v>
      </c>
      <c r="M185" s="18"/>
      <c r="N185" s="18">
        <v>44.384082237000001</v>
      </c>
      <c r="O185" s="18">
        <v>22.760620053</v>
      </c>
      <c r="P185" s="19" t="s">
        <v>17</v>
      </c>
      <c r="Q185" s="14" t="s">
        <v>679</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460</v>
      </c>
      <c r="D186" s="20" t="s">
        <v>309</v>
      </c>
      <c r="E186" s="16"/>
      <c r="F186" s="17">
        <v>8.5299999999999994</v>
      </c>
      <c r="G186" s="17">
        <v>7.85</v>
      </c>
      <c r="H186" s="17">
        <v>7.17</v>
      </c>
      <c r="I186" s="17"/>
      <c r="J186" s="17">
        <v>10.050000000000001</v>
      </c>
      <c r="K186" s="17">
        <v>11.4</v>
      </c>
      <c r="L186" s="17">
        <v>13.6</v>
      </c>
      <c r="M186" s="17"/>
      <c r="N186" s="17">
        <v>43.983674176000001</v>
      </c>
      <c r="O186" s="36">
        <v>36.856482526000001</v>
      </c>
      <c r="P186" s="20" t="s">
        <v>26</v>
      </c>
      <c r="Q186" s="15" t="s">
        <v>680</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310</v>
      </c>
      <c r="D187" s="19" t="s">
        <v>311</v>
      </c>
      <c r="E187" s="16"/>
      <c r="F187" s="18">
        <v>1.35</v>
      </c>
      <c r="G187" s="18">
        <v>1.05</v>
      </c>
      <c r="H187" s="18">
        <v>0.76</v>
      </c>
      <c r="I187" s="17"/>
      <c r="J187" s="18">
        <v>1.59</v>
      </c>
      <c r="K187" s="18">
        <v>2.17</v>
      </c>
      <c r="L187" s="18">
        <v>3.12</v>
      </c>
      <c r="M187" s="18"/>
      <c r="N187" s="18">
        <v>62.803787974999999</v>
      </c>
      <c r="O187" s="18">
        <v>5.1434207367999996</v>
      </c>
      <c r="P187" s="19" t="s">
        <v>26</v>
      </c>
      <c r="Q187" s="14" t="s">
        <v>681</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312</v>
      </c>
      <c r="D188" s="20" t="s">
        <v>313</v>
      </c>
      <c r="E188" s="16"/>
      <c r="F188" s="17">
        <v>31.45</v>
      </c>
      <c r="G188" s="17">
        <v>29.02</v>
      </c>
      <c r="H188" s="17">
        <v>26.6</v>
      </c>
      <c r="I188" s="17"/>
      <c r="J188" s="17">
        <v>32.450000000000003</v>
      </c>
      <c r="K188" s="17">
        <v>37.29</v>
      </c>
      <c r="L188" s="17">
        <v>45.12</v>
      </c>
      <c r="M188" s="17"/>
      <c r="N188" s="17">
        <v>67.920285648000004</v>
      </c>
      <c r="O188" s="36">
        <v>184.67381121000003</v>
      </c>
      <c r="P188" s="20" t="s">
        <v>26</v>
      </c>
      <c r="Q188" s="15" t="s">
        <v>682</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448</v>
      </c>
      <c r="D189" s="19" t="s">
        <v>314</v>
      </c>
      <c r="E189" s="16"/>
      <c r="F189" s="18">
        <v>18.77</v>
      </c>
      <c r="G189" s="18">
        <v>17.489999999999998</v>
      </c>
      <c r="H189" s="18">
        <v>16.22</v>
      </c>
      <c r="I189" s="17"/>
      <c r="J189" s="18">
        <v>20.07</v>
      </c>
      <c r="K189" s="18">
        <v>22.61</v>
      </c>
      <c r="L189" s="18">
        <v>26.73</v>
      </c>
      <c r="M189" s="18"/>
      <c r="N189" s="18">
        <v>55.706256660000001</v>
      </c>
      <c r="O189" s="18">
        <v>248.62810395</v>
      </c>
      <c r="P189" s="19" t="s">
        <v>26</v>
      </c>
      <c r="Q189" s="14" t="s">
        <v>683</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294</v>
      </c>
      <c r="D190" s="20" t="s">
        <v>315</v>
      </c>
      <c r="E190" s="16"/>
      <c r="F190" s="17">
        <v>113.33</v>
      </c>
      <c r="G190" s="17">
        <v>103.6</v>
      </c>
      <c r="H190" s="17">
        <v>93.87</v>
      </c>
      <c r="I190" s="17"/>
      <c r="J190" s="17">
        <v>115.08</v>
      </c>
      <c r="K190" s="17">
        <v>134.53</v>
      </c>
      <c r="L190" s="17">
        <v>166.02</v>
      </c>
      <c r="M190" s="17"/>
      <c r="N190" s="17">
        <v>81.435056524999993</v>
      </c>
      <c r="O190" s="36">
        <v>439.12219532</v>
      </c>
      <c r="P190" s="20" t="s">
        <v>26</v>
      </c>
      <c r="Q190" s="15" t="s">
        <v>684</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316</v>
      </c>
      <c r="D191" s="19" t="s">
        <v>317</v>
      </c>
      <c r="E191" s="16"/>
      <c r="F191" s="18">
        <v>5.89</v>
      </c>
      <c r="G191" s="18">
        <v>5.55</v>
      </c>
      <c r="H191" s="18">
        <v>5.22</v>
      </c>
      <c r="I191" s="17"/>
      <c r="J191" s="18">
        <v>6.09</v>
      </c>
      <c r="K191" s="18">
        <v>6.75</v>
      </c>
      <c r="L191" s="18">
        <v>7.83</v>
      </c>
      <c r="M191" s="18"/>
      <c r="N191" s="18">
        <v>60.305658401999999</v>
      </c>
      <c r="O191" s="18">
        <v>6.7341734211000004</v>
      </c>
      <c r="P191" s="19" t="s">
        <v>26</v>
      </c>
      <c r="Q191" s="14" t="s">
        <v>685</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316</v>
      </c>
      <c r="D192" s="20" t="s">
        <v>318</v>
      </c>
      <c r="E192" s="16"/>
      <c r="F192" s="17">
        <v>29.52</v>
      </c>
      <c r="G192" s="17">
        <v>27.74</v>
      </c>
      <c r="H192" s="17">
        <v>25.97</v>
      </c>
      <c r="I192" s="17"/>
      <c r="J192" s="17">
        <v>30.73</v>
      </c>
      <c r="K192" s="17">
        <v>34.270000000000003</v>
      </c>
      <c r="L192" s="17">
        <v>40.01</v>
      </c>
      <c r="M192" s="17"/>
      <c r="N192" s="17">
        <v>58.857371712000003</v>
      </c>
      <c r="O192" s="36">
        <v>26.976220474000002</v>
      </c>
      <c r="P192" s="20" t="s">
        <v>26</v>
      </c>
      <c r="Q192" s="15" t="s">
        <v>686</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319</v>
      </c>
      <c r="D193" s="19" t="s">
        <v>470</v>
      </c>
      <c r="E193" s="16"/>
      <c r="F193" s="18">
        <v>13.49</v>
      </c>
      <c r="G193" s="18">
        <v>12.38</v>
      </c>
      <c r="H193" s="18">
        <v>11.28</v>
      </c>
      <c r="I193" s="17"/>
      <c r="J193" s="18">
        <v>14.09</v>
      </c>
      <c r="K193" s="18">
        <v>16.29</v>
      </c>
      <c r="L193" s="18">
        <v>19.87</v>
      </c>
      <c r="M193" s="18"/>
      <c r="N193" s="18">
        <v>61.691581014</v>
      </c>
      <c r="O193" s="18">
        <v>1.245865</v>
      </c>
      <c r="P193" s="19" t="s">
        <v>26</v>
      </c>
      <c r="Q193" s="14" t="s">
        <v>687</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319</v>
      </c>
      <c r="D194" s="20" t="s">
        <v>452</v>
      </c>
      <c r="E194" s="16"/>
      <c r="F194" s="17">
        <v>14.8</v>
      </c>
      <c r="G194" s="17">
        <v>13.63</v>
      </c>
      <c r="H194" s="17">
        <v>12.47</v>
      </c>
      <c r="I194" s="17"/>
      <c r="J194" s="17">
        <v>15.5</v>
      </c>
      <c r="K194" s="17">
        <v>17.82</v>
      </c>
      <c r="L194" s="17">
        <v>21.6</v>
      </c>
      <c r="M194" s="17"/>
      <c r="N194" s="17">
        <v>56.953667428000003</v>
      </c>
      <c r="O194" s="36">
        <v>1.4519498421000001</v>
      </c>
      <c r="P194" s="20" t="s">
        <v>26</v>
      </c>
      <c r="Q194" s="15" t="s">
        <v>688</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319</v>
      </c>
      <c r="D195" s="19" t="s">
        <v>320</v>
      </c>
      <c r="E195" s="16"/>
      <c r="F195" s="18">
        <v>28.34</v>
      </c>
      <c r="G195" s="18">
        <v>26.14</v>
      </c>
      <c r="H195" s="18">
        <v>23.95</v>
      </c>
      <c r="I195" s="17"/>
      <c r="J195" s="18">
        <v>29.58</v>
      </c>
      <c r="K195" s="18">
        <v>33.96</v>
      </c>
      <c r="L195" s="18">
        <v>41.06</v>
      </c>
      <c r="M195" s="18"/>
      <c r="N195" s="18">
        <v>60.783332991000002</v>
      </c>
      <c r="O195" s="18">
        <v>83.996239631999998</v>
      </c>
      <c r="P195" s="19" t="s">
        <v>26</v>
      </c>
      <c r="Q195" s="14" t="s">
        <v>689</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321</v>
      </c>
      <c r="D196" s="20" t="s">
        <v>322</v>
      </c>
      <c r="E196" s="16"/>
      <c r="F196" s="17">
        <v>13.51</v>
      </c>
      <c r="G196" s="17">
        <v>13.22</v>
      </c>
      <c r="H196" s="17">
        <v>12.93</v>
      </c>
      <c r="I196" s="17"/>
      <c r="J196" s="17">
        <v>13.57</v>
      </c>
      <c r="K196" s="17">
        <v>14.14</v>
      </c>
      <c r="L196" s="17">
        <v>15.08</v>
      </c>
      <c r="M196" s="17"/>
      <c r="N196" s="17">
        <v>76.115413208000007</v>
      </c>
      <c r="O196" s="36">
        <v>62.174847526000001</v>
      </c>
      <c r="P196" s="20" t="s">
        <v>26</v>
      </c>
      <c r="Q196" s="15" t="s">
        <v>690</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323</v>
      </c>
      <c r="D197" s="19" t="s">
        <v>324</v>
      </c>
      <c r="E197" s="16"/>
      <c r="F197" s="18">
        <v>18.78</v>
      </c>
      <c r="G197" s="18">
        <v>16.66</v>
      </c>
      <c r="H197" s="18">
        <v>14.54</v>
      </c>
      <c r="I197" s="17"/>
      <c r="J197" s="18">
        <v>19.309999999999999</v>
      </c>
      <c r="K197" s="18">
        <v>23.54</v>
      </c>
      <c r="L197" s="18">
        <v>30.39</v>
      </c>
      <c r="M197" s="18"/>
      <c r="N197" s="18">
        <v>40.747027019999997</v>
      </c>
      <c r="O197" s="18">
        <v>35.419902211</v>
      </c>
      <c r="P197" s="19" t="s">
        <v>17</v>
      </c>
      <c r="Q197" s="14" t="s">
        <v>691</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325</v>
      </c>
      <c r="D198" s="20" t="s">
        <v>326</v>
      </c>
      <c r="E198" s="16"/>
      <c r="F198" s="17">
        <v>5.36</v>
      </c>
      <c r="G198" s="17">
        <v>5</v>
      </c>
      <c r="H198" s="17">
        <v>4.6399999999999997</v>
      </c>
      <c r="I198" s="17"/>
      <c r="J198" s="17">
        <v>6.16</v>
      </c>
      <c r="K198" s="17">
        <v>6.87</v>
      </c>
      <c r="L198" s="17">
        <v>8.0299999999999994</v>
      </c>
      <c r="M198" s="17"/>
      <c r="N198" s="17">
        <v>42.487461314999997</v>
      </c>
      <c r="O198" s="36">
        <v>3.1933996315999997</v>
      </c>
      <c r="P198" s="20" t="s">
        <v>26</v>
      </c>
      <c r="Q198" s="15" t="s">
        <v>692</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327</v>
      </c>
      <c r="D199" s="19" t="s">
        <v>328</v>
      </c>
      <c r="E199" s="16"/>
      <c r="F199" s="18">
        <v>6.11</v>
      </c>
      <c r="G199" s="18">
        <v>5.33</v>
      </c>
      <c r="H199" s="18">
        <v>4.55</v>
      </c>
      <c r="I199" s="17"/>
      <c r="J199" s="18">
        <v>6.41</v>
      </c>
      <c r="K199" s="18">
        <v>7.96</v>
      </c>
      <c r="L199" s="18">
        <v>10.47</v>
      </c>
      <c r="M199" s="18"/>
      <c r="N199" s="18">
        <v>77.200240780000001</v>
      </c>
      <c r="O199" s="18">
        <v>6.1372600000000004</v>
      </c>
      <c r="P199" s="19" t="s">
        <v>26</v>
      </c>
      <c r="Q199" s="14" t="s">
        <v>693</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329</v>
      </c>
      <c r="D200" s="20" t="s">
        <v>330</v>
      </c>
      <c r="E200" s="16"/>
      <c r="F200" s="17">
        <v>9.84</v>
      </c>
      <c r="G200" s="17">
        <v>8.31</v>
      </c>
      <c r="H200" s="17">
        <v>6.78</v>
      </c>
      <c r="I200" s="17"/>
      <c r="J200" s="17">
        <v>10.23</v>
      </c>
      <c r="K200" s="17">
        <v>13.28</v>
      </c>
      <c r="L200" s="17">
        <v>18.23</v>
      </c>
      <c r="M200" s="17"/>
      <c r="N200" s="17">
        <v>65.164289736000001</v>
      </c>
      <c r="O200" s="36">
        <v>57.996106683999997</v>
      </c>
      <c r="P200" s="20" t="s">
        <v>26</v>
      </c>
      <c r="Q200" s="15" t="s">
        <v>694</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331</v>
      </c>
      <c r="D201" s="20" t="s">
        <v>332</v>
      </c>
      <c r="E201" s="16"/>
      <c r="F201" s="17">
        <v>9.1999999999999993</v>
      </c>
      <c r="G201" s="17">
        <v>8.3000000000000007</v>
      </c>
      <c r="H201" s="17">
        <v>7.4</v>
      </c>
      <c r="I201" s="17"/>
      <c r="J201" s="17">
        <v>10.33</v>
      </c>
      <c r="K201" s="17">
        <v>12.12</v>
      </c>
      <c r="L201" s="17">
        <v>15.02</v>
      </c>
      <c r="M201" s="17"/>
      <c r="N201" s="17">
        <v>58.475202449000001</v>
      </c>
      <c r="O201" s="36">
        <v>91.372542104999994</v>
      </c>
      <c r="P201" s="20" t="s">
        <v>26</v>
      </c>
      <c r="Q201" s="15" t="s">
        <v>695</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696</v>
      </c>
      <c r="D202" s="19" t="s">
        <v>697</v>
      </c>
      <c r="E202" s="16"/>
      <c r="F202" s="18">
        <v>14.15</v>
      </c>
      <c r="G202" s="18">
        <v>10.14</v>
      </c>
      <c r="H202" s="18">
        <v>6.13</v>
      </c>
      <c r="I202" s="17"/>
      <c r="J202" s="18">
        <v>15.42</v>
      </c>
      <c r="K202" s="18">
        <v>23.43</v>
      </c>
      <c r="L202" s="18">
        <v>36.4</v>
      </c>
      <c r="M202" s="18"/>
      <c r="N202" s="18">
        <v>26.757476313000002</v>
      </c>
      <c r="O202" s="18">
        <v>1.0748074605</v>
      </c>
      <c r="P202" s="19" t="s">
        <v>17</v>
      </c>
      <c r="Q202" s="14" t="s">
        <v>698</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333</v>
      </c>
      <c r="D203" s="20" t="s">
        <v>334</v>
      </c>
      <c r="E203" s="16"/>
      <c r="F203" s="17">
        <v>4.88</v>
      </c>
      <c r="G203" s="17">
        <v>4.05</v>
      </c>
      <c r="H203" s="17">
        <v>3.22</v>
      </c>
      <c r="I203" s="17"/>
      <c r="J203" s="17">
        <v>5.63</v>
      </c>
      <c r="K203" s="17">
        <v>7.28</v>
      </c>
      <c r="L203" s="17">
        <v>9.9700000000000006</v>
      </c>
      <c r="M203" s="17"/>
      <c r="N203" s="17">
        <v>52.511803837000002</v>
      </c>
      <c r="O203" s="36">
        <v>27.785798894999999</v>
      </c>
      <c r="P203" s="20" t="s">
        <v>26</v>
      </c>
      <c r="Q203" s="15" t="s">
        <v>699</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335</v>
      </c>
      <c r="D204" s="19" t="s">
        <v>336</v>
      </c>
      <c r="E204" s="16"/>
      <c r="F204" s="18">
        <v>19.100000000000001</v>
      </c>
      <c r="G204" s="18">
        <v>17.899999999999999</v>
      </c>
      <c r="H204" s="18">
        <v>16.7</v>
      </c>
      <c r="I204" s="17"/>
      <c r="J204" s="18">
        <v>20.41</v>
      </c>
      <c r="K204" s="18">
        <v>22.8</v>
      </c>
      <c r="L204" s="18">
        <v>26.68</v>
      </c>
      <c r="M204" s="18"/>
      <c r="N204" s="18">
        <v>52.978289861999997</v>
      </c>
      <c r="O204" s="18">
        <v>60.100645895</v>
      </c>
      <c r="P204" s="19" t="s">
        <v>26</v>
      </c>
      <c r="Q204" s="14" t="s">
        <v>700</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337</v>
      </c>
      <c r="D205" s="20" t="s">
        <v>338</v>
      </c>
      <c r="E205" s="16"/>
      <c r="F205" s="17">
        <v>23.22</v>
      </c>
      <c r="G205" s="17">
        <v>20.59</v>
      </c>
      <c r="H205" s="17">
        <v>17.96</v>
      </c>
      <c r="I205" s="17"/>
      <c r="J205" s="17">
        <v>24.88</v>
      </c>
      <c r="K205" s="17">
        <v>30.13</v>
      </c>
      <c r="L205" s="17">
        <v>38.630000000000003</v>
      </c>
      <c r="M205" s="17"/>
      <c r="N205" s="17">
        <v>55.208642496000003</v>
      </c>
      <c r="O205" s="36">
        <v>108.13776805000001</v>
      </c>
      <c r="P205" s="20" t="s">
        <v>26</v>
      </c>
      <c r="Q205" s="15" t="s">
        <v>701</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339</v>
      </c>
      <c r="D206" s="19" t="s">
        <v>340</v>
      </c>
      <c r="E206" s="16"/>
      <c r="F206" s="18">
        <v>75.040000000000006</v>
      </c>
      <c r="G206" s="18">
        <v>64.25</v>
      </c>
      <c r="H206" s="18">
        <v>53.47</v>
      </c>
      <c r="I206" s="17"/>
      <c r="J206" s="18">
        <v>82.08</v>
      </c>
      <c r="K206" s="18">
        <v>103.64</v>
      </c>
      <c r="L206" s="18">
        <v>138.54</v>
      </c>
      <c r="M206" s="18"/>
      <c r="N206" s="18">
        <v>60.471026823999999</v>
      </c>
      <c r="O206" s="18">
        <v>4.8219325399999997</v>
      </c>
      <c r="P206" s="19" t="s">
        <v>26</v>
      </c>
      <c r="Q206" s="14" t="s">
        <v>702</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341</v>
      </c>
      <c r="D207" s="20" t="s">
        <v>342</v>
      </c>
      <c r="E207" s="16"/>
      <c r="F207" s="17">
        <v>50.12</v>
      </c>
      <c r="G207" s="17">
        <v>45.72</v>
      </c>
      <c r="H207" s="17">
        <v>41.32</v>
      </c>
      <c r="I207" s="17"/>
      <c r="J207" s="17">
        <v>50.83</v>
      </c>
      <c r="K207" s="17">
        <v>59.62</v>
      </c>
      <c r="L207" s="17">
        <v>73.849999999999994</v>
      </c>
      <c r="M207" s="17"/>
      <c r="N207" s="17">
        <v>35.391263926000001</v>
      </c>
      <c r="O207" s="36">
        <v>312.23391016000005</v>
      </c>
      <c r="P207" s="20" t="s">
        <v>17</v>
      </c>
      <c r="Q207" s="15" t="s">
        <v>703</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343</v>
      </c>
      <c r="D208" s="19" t="s">
        <v>344</v>
      </c>
      <c r="E208" s="16"/>
      <c r="F208" s="18">
        <v>5.12</v>
      </c>
      <c r="G208" s="18">
        <v>4.5999999999999996</v>
      </c>
      <c r="H208" s="18">
        <v>4.08</v>
      </c>
      <c r="I208" s="17"/>
      <c r="J208" s="18">
        <v>5.8</v>
      </c>
      <c r="K208" s="18">
        <v>6.83</v>
      </c>
      <c r="L208" s="18">
        <v>8.51</v>
      </c>
      <c r="M208" s="18"/>
      <c r="N208" s="18">
        <v>60.677939100000003</v>
      </c>
      <c r="O208" s="18">
        <v>2.7845705788999999</v>
      </c>
      <c r="P208" s="19" t="s">
        <v>26</v>
      </c>
      <c r="Q208" s="14" t="s">
        <v>704</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345</v>
      </c>
      <c r="D209" s="20" t="s">
        <v>346</v>
      </c>
      <c r="E209" s="16"/>
      <c r="F209" s="17">
        <v>11.67</v>
      </c>
      <c r="G209" s="17">
        <v>11.18</v>
      </c>
      <c r="H209" s="17">
        <v>10.7</v>
      </c>
      <c r="I209" s="17"/>
      <c r="J209" s="17">
        <v>11.96</v>
      </c>
      <c r="K209" s="17">
        <v>12.92</v>
      </c>
      <c r="L209" s="17">
        <v>14.48</v>
      </c>
      <c r="M209" s="17"/>
      <c r="N209" s="17">
        <v>58.580251904999997</v>
      </c>
      <c r="O209" s="36">
        <v>2.0762448946999998</v>
      </c>
      <c r="P209" s="20" t="s">
        <v>26</v>
      </c>
      <c r="Q209" s="15" t="s">
        <v>705</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345</v>
      </c>
      <c r="D210" s="19" t="s">
        <v>347</v>
      </c>
      <c r="E210" s="16"/>
      <c r="F210" s="18">
        <v>35.119999999999997</v>
      </c>
      <c r="G210" s="18">
        <v>33.57</v>
      </c>
      <c r="H210" s="18">
        <v>32.03</v>
      </c>
      <c r="I210" s="17"/>
      <c r="J210" s="18">
        <v>36</v>
      </c>
      <c r="K210" s="18">
        <v>39.08</v>
      </c>
      <c r="L210" s="18">
        <v>44.07</v>
      </c>
      <c r="M210" s="18"/>
      <c r="N210" s="18">
        <v>62.896925707000001</v>
      </c>
      <c r="O210" s="18">
        <v>63.212869526000006</v>
      </c>
      <c r="P210" s="19" t="s">
        <v>26</v>
      </c>
      <c r="Q210" s="14" t="s">
        <v>706</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453</v>
      </c>
      <c r="D211" s="20" t="s">
        <v>348</v>
      </c>
      <c r="E211" s="16"/>
      <c r="F211" s="17">
        <v>122.51</v>
      </c>
      <c r="G211" s="17">
        <v>100.76</v>
      </c>
      <c r="H211" s="17">
        <v>79.010000000000005</v>
      </c>
      <c r="I211" s="17"/>
      <c r="J211" s="17">
        <v>169.19</v>
      </c>
      <c r="K211" s="17">
        <v>212.68</v>
      </c>
      <c r="L211" s="17">
        <v>283.06</v>
      </c>
      <c r="M211" s="17"/>
      <c r="N211" s="17">
        <v>59.734008123000002</v>
      </c>
      <c r="O211" s="36">
        <v>9.0842883058000012</v>
      </c>
      <c r="P211" s="20" t="s">
        <v>26</v>
      </c>
      <c r="Q211" s="15" t="s">
        <v>707</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349</v>
      </c>
      <c r="D212" s="19" t="s">
        <v>350</v>
      </c>
      <c r="E212" s="16"/>
      <c r="F212" s="18">
        <v>8.01</v>
      </c>
      <c r="G212" s="18">
        <v>7.51</v>
      </c>
      <c r="H212" s="18">
        <v>7.02</v>
      </c>
      <c r="I212" s="17"/>
      <c r="J212" s="18">
        <v>8.2899999999999991</v>
      </c>
      <c r="K212" s="18">
        <v>9.27</v>
      </c>
      <c r="L212" s="18">
        <v>10.86</v>
      </c>
      <c r="M212" s="18"/>
      <c r="N212" s="18">
        <v>43.647426279999998</v>
      </c>
      <c r="O212" s="18">
        <v>3.5612547895</v>
      </c>
      <c r="P212" s="19" t="s">
        <v>17</v>
      </c>
      <c r="Q212" s="14" t="s">
        <v>708</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709</v>
      </c>
      <c r="D213" s="20" t="s">
        <v>710</v>
      </c>
      <c r="E213" s="16"/>
      <c r="F213" s="17">
        <v>5.57</v>
      </c>
      <c r="G213" s="17">
        <v>5.16</v>
      </c>
      <c r="H213" s="17">
        <v>4.76</v>
      </c>
      <c r="I213" s="17"/>
      <c r="J213" s="17">
        <v>5.72</v>
      </c>
      <c r="K213" s="17">
        <v>6.52</v>
      </c>
      <c r="L213" s="17">
        <v>7.83</v>
      </c>
      <c r="M213" s="17"/>
      <c r="N213" s="17">
        <v>41.219251798000002</v>
      </c>
      <c r="O213" s="36">
        <v>1.0627898947000001</v>
      </c>
      <c r="P213" s="20" t="s">
        <v>17</v>
      </c>
      <c r="Q213" s="15" t="s">
        <v>711</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351</v>
      </c>
      <c r="D214" s="20" t="s">
        <v>352</v>
      </c>
      <c r="E214" s="16"/>
      <c r="F214" s="17">
        <v>33.880000000000003</v>
      </c>
      <c r="G214" s="17">
        <v>30.98</v>
      </c>
      <c r="H214" s="17">
        <v>28.08</v>
      </c>
      <c r="I214" s="17"/>
      <c r="J214" s="17">
        <v>35.56</v>
      </c>
      <c r="K214" s="17">
        <v>41.35</v>
      </c>
      <c r="L214" s="17">
        <v>50.73</v>
      </c>
      <c r="M214" s="17"/>
      <c r="N214" s="17">
        <v>41.587081224999999</v>
      </c>
      <c r="O214" s="36">
        <v>7.8655308947</v>
      </c>
      <c r="P214" s="20" t="s">
        <v>17</v>
      </c>
      <c r="Q214" s="15" t="s">
        <v>712</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353</v>
      </c>
      <c r="D215" s="19" t="s">
        <v>354</v>
      </c>
      <c r="E215" s="16"/>
      <c r="F215" s="18">
        <v>27.51</v>
      </c>
      <c r="G215" s="18">
        <v>25.69</v>
      </c>
      <c r="H215" s="18">
        <v>23.88</v>
      </c>
      <c r="I215" s="17"/>
      <c r="J215" s="18">
        <v>28.3</v>
      </c>
      <c r="K215" s="18">
        <v>31.92</v>
      </c>
      <c r="L215" s="18">
        <v>37.799999999999997</v>
      </c>
      <c r="M215" s="18"/>
      <c r="N215" s="18">
        <v>75.213462096000001</v>
      </c>
      <c r="O215" s="18">
        <v>121.35381763000001</v>
      </c>
      <c r="P215" s="19" t="s">
        <v>26</v>
      </c>
      <c r="Q215" s="14" t="s">
        <v>713</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355</v>
      </c>
      <c r="D216" s="19" t="s">
        <v>356</v>
      </c>
      <c r="E216" s="16"/>
      <c r="F216" s="18">
        <v>16.010000000000002</v>
      </c>
      <c r="G216" s="18">
        <v>14.32</v>
      </c>
      <c r="H216" s="18">
        <v>12.64</v>
      </c>
      <c r="I216" s="17"/>
      <c r="J216" s="18">
        <v>17.22</v>
      </c>
      <c r="K216" s="18">
        <v>20.58</v>
      </c>
      <c r="L216" s="18">
        <v>26.03</v>
      </c>
      <c r="M216" s="18"/>
      <c r="N216" s="18">
        <v>62.058793153000003</v>
      </c>
      <c r="O216" s="18">
        <v>31.324743895000001</v>
      </c>
      <c r="P216" s="19" t="s">
        <v>26</v>
      </c>
      <c r="Q216" s="14" t="s">
        <v>714</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357</v>
      </c>
      <c r="D217" s="20" t="s">
        <v>358</v>
      </c>
      <c r="E217" s="16"/>
      <c r="F217" s="17">
        <v>48.54</v>
      </c>
      <c r="G217" s="17">
        <v>34.96</v>
      </c>
      <c r="H217" s="17">
        <v>21.39</v>
      </c>
      <c r="I217" s="17"/>
      <c r="J217" s="17">
        <v>83.48</v>
      </c>
      <c r="K217" s="17">
        <v>110.62</v>
      </c>
      <c r="L217" s="17">
        <v>154.54</v>
      </c>
      <c r="M217" s="17"/>
      <c r="N217" s="17">
        <v>54.220007533999997</v>
      </c>
      <c r="O217" s="36">
        <v>164.79935316999999</v>
      </c>
      <c r="P217" s="20" t="s">
        <v>26</v>
      </c>
      <c r="Q217" s="15" t="s">
        <v>715</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359</v>
      </c>
      <c r="D218" s="19" t="s">
        <v>360</v>
      </c>
      <c r="E218" s="16"/>
      <c r="F218" s="18">
        <v>18.649999999999999</v>
      </c>
      <c r="G218" s="18">
        <v>16.48</v>
      </c>
      <c r="H218" s="18">
        <v>14.31</v>
      </c>
      <c r="I218" s="17"/>
      <c r="J218" s="18">
        <v>19.91</v>
      </c>
      <c r="K218" s="18">
        <v>24.24</v>
      </c>
      <c r="L218" s="18">
        <v>31.25</v>
      </c>
      <c r="M218" s="18"/>
      <c r="N218" s="18">
        <v>82.946970769999993</v>
      </c>
      <c r="O218" s="18">
        <v>120.692545</v>
      </c>
      <c r="P218" s="19" t="s">
        <v>26</v>
      </c>
      <c r="Q218" s="14" t="s">
        <v>716</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361</v>
      </c>
      <c r="D219" s="20" t="s">
        <v>362</v>
      </c>
      <c r="E219" s="16"/>
      <c r="F219" s="17">
        <v>35.82</v>
      </c>
      <c r="G219" s="17">
        <v>32.1</v>
      </c>
      <c r="H219" s="17">
        <v>28.38</v>
      </c>
      <c r="I219" s="17"/>
      <c r="J219" s="17">
        <v>37.82</v>
      </c>
      <c r="K219" s="17">
        <v>45.25</v>
      </c>
      <c r="L219" s="17">
        <v>57.29</v>
      </c>
      <c r="M219" s="17"/>
      <c r="N219" s="17">
        <v>52.941252527000003</v>
      </c>
      <c r="O219" s="36">
        <v>132.21999846999998</v>
      </c>
      <c r="P219" s="20" t="s">
        <v>26</v>
      </c>
      <c r="Q219" s="15" t="s">
        <v>717</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363</v>
      </c>
      <c r="D220" s="19" t="s">
        <v>364</v>
      </c>
      <c r="E220" s="16"/>
      <c r="F220" s="18">
        <v>11.17</v>
      </c>
      <c r="G220" s="18">
        <v>10.119999999999999</v>
      </c>
      <c r="H220" s="18">
        <v>9.08</v>
      </c>
      <c r="I220" s="17"/>
      <c r="J220" s="18">
        <v>11.65</v>
      </c>
      <c r="K220" s="18">
        <v>13.73</v>
      </c>
      <c r="L220" s="18">
        <v>17.100000000000001</v>
      </c>
      <c r="M220" s="18"/>
      <c r="N220" s="18">
        <v>58.491693683000001</v>
      </c>
      <c r="O220" s="18">
        <v>4.0215277368000004</v>
      </c>
      <c r="P220" s="19" t="s">
        <v>26</v>
      </c>
      <c r="Q220" s="14" t="s">
        <v>718</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365</v>
      </c>
      <c r="D221" s="20" t="s">
        <v>366</v>
      </c>
      <c r="E221" s="16"/>
      <c r="F221" s="17">
        <v>6.89</v>
      </c>
      <c r="G221" s="17">
        <v>5.93</v>
      </c>
      <c r="H221" s="17">
        <v>4.9800000000000004</v>
      </c>
      <c r="I221" s="17"/>
      <c r="J221" s="17">
        <v>7.05</v>
      </c>
      <c r="K221" s="17">
        <v>8.9499999999999993</v>
      </c>
      <c r="L221" s="17">
        <v>12.02</v>
      </c>
      <c r="M221" s="17"/>
      <c r="N221" s="17">
        <v>84.199148223999998</v>
      </c>
      <c r="O221" s="36">
        <v>3.7780558947</v>
      </c>
      <c r="P221" s="20" t="s">
        <v>26</v>
      </c>
      <c r="Q221" s="15" t="s">
        <v>719</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367</v>
      </c>
      <c r="D222" s="19" t="s">
        <v>368</v>
      </c>
      <c r="E222" s="16"/>
      <c r="F222" s="18">
        <v>19.420000000000002</v>
      </c>
      <c r="G222" s="18">
        <v>17.03</v>
      </c>
      <c r="H222" s="18">
        <v>14.64</v>
      </c>
      <c r="I222" s="17"/>
      <c r="J222" s="18">
        <v>20.58</v>
      </c>
      <c r="K222" s="18">
        <v>25.35</v>
      </c>
      <c r="L222" s="18">
        <v>33.07</v>
      </c>
      <c r="M222" s="18"/>
      <c r="N222" s="18">
        <v>37.757772285000001</v>
      </c>
      <c r="O222" s="18">
        <v>25.831708789</v>
      </c>
      <c r="P222" s="19" t="s">
        <v>17</v>
      </c>
      <c r="Q222" s="14" t="s">
        <v>720</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369</v>
      </c>
      <c r="D223" s="20" t="s">
        <v>370</v>
      </c>
      <c r="E223" s="16"/>
      <c r="F223" s="17">
        <v>17.260000000000002</v>
      </c>
      <c r="G223" s="17">
        <v>16.14</v>
      </c>
      <c r="H223" s="17">
        <v>15.03</v>
      </c>
      <c r="I223" s="17"/>
      <c r="J223" s="17">
        <v>18.37</v>
      </c>
      <c r="K223" s="17">
        <v>20.59</v>
      </c>
      <c r="L223" s="17">
        <v>24.2</v>
      </c>
      <c r="M223" s="17"/>
      <c r="N223" s="17">
        <v>52.373499658999997</v>
      </c>
      <c r="O223" s="36">
        <v>95.907852052999999</v>
      </c>
      <c r="P223" s="20" t="s">
        <v>26</v>
      </c>
      <c r="Q223" s="15" t="s">
        <v>721</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439</v>
      </c>
      <c r="D224" s="19" t="s">
        <v>440</v>
      </c>
      <c r="E224" s="16"/>
      <c r="F224" s="18">
        <v>3.84</v>
      </c>
      <c r="G224" s="18">
        <v>3.6</v>
      </c>
      <c r="H224" s="18">
        <v>3.37</v>
      </c>
      <c r="I224" s="17"/>
      <c r="J224" s="18">
        <v>3.98</v>
      </c>
      <c r="K224" s="18">
        <v>4.4400000000000004</v>
      </c>
      <c r="L224" s="18">
        <v>5.2</v>
      </c>
      <c r="M224" s="18"/>
      <c r="N224" s="18">
        <v>67.421896185999998</v>
      </c>
      <c r="O224" s="18">
        <v>1.9154494737000001</v>
      </c>
      <c r="P224" s="19" t="s">
        <v>26</v>
      </c>
      <c r="Q224" s="14" t="s">
        <v>722</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371</v>
      </c>
      <c r="D225" s="20" t="s">
        <v>372</v>
      </c>
      <c r="E225" s="16"/>
      <c r="F225" s="17">
        <v>53.91</v>
      </c>
      <c r="G225" s="17">
        <v>49.15</v>
      </c>
      <c r="H225" s="17">
        <v>44.39</v>
      </c>
      <c r="I225" s="17"/>
      <c r="J225" s="17">
        <v>55</v>
      </c>
      <c r="K225" s="17">
        <v>64.510000000000005</v>
      </c>
      <c r="L225" s="17">
        <v>79.900000000000006</v>
      </c>
      <c r="M225" s="17"/>
      <c r="N225" s="17">
        <v>45.954264918</v>
      </c>
      <c r="O225" s="36">
        <v>6.4139876842000003</v>
      </c>
      <c r="P225" s="20" t="s">
        <v>17</v>
      </c>
      <c r="Q225" s="15" t="s">
        <v>723</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373</v>
      </c>
      <c r="D226" s="19" t="s">
        <v>455</v>
      </c>
      <c r="E226" s="16"/>
      <c r="F226" s="18">
        <v>5.35</v>
      </c>
      <c r="G226" s="18">
        <v>4.87</v>
      </c>
      <c r="H226" s="18">
        <v>4.3899999999999997</v>
      </c>
      <c r="I226" s="17"/>
      <c r="J226" s="18">
        <v>5.47</v>
      </c>
      <c r="K226" s="18">
        <v>6.42</v>
      </c>
      <c r="L226" s="18">
        <v>7.97</v>
      </c>
      <c r="M226" s="18"/>
      <c r="N226" s="18">
        <v>36.055388831000002</v>
      </c>
      <c r="O226" s="18">
        <v>2.3863677368</v>
      </c>
      <c r="P226" s="19" t="s">
        <v>17</v>
      </c>
      <c r="Q226" s="14" t="s">
        <v>724</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373</v>
      </c>
      <c r="D227" s="20" t="s">
        <v>374</v>
      </c>
      <c r="E227" s="16"/>
      <c r="F227" s="17">
        <v>5.39</v>
      </c>
      <c r="G227" s="17">
        <v>4.8899999999999997</v>
      </c>
      <c r="H227" s="17">
        <v>4.4000000000000004</v>
      </c>
      <c r="I227" s="17"/>
      <c r="J227" s="17">
        <v>5.54</v>
      </c>
      <c r="K227" s="17">
        <v>6.52</v>
      </c>
      <c r="L227" s="17">
        <v>8.11</v>
      </c>
      <c r="M227" s="17"/>
      <c r="N227" s="17">
        <v>39.000000198999999</v>
      </c>
      <c r="O227" s="36">
        <v>80.495455737</v>
      </c>
      <c r="P227" s="20" t="s">
        <v>17</v>
      </c>
      <c r="Q227" s="15" t="s">
        <v>725</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375</v>
      </c>
      <c r="D228" s="19" t="s">
        <v>376</v>
      </c>
      <c r="E228" s="16"/>
      <c r="F228" s="18">
        <v>52.92</v>
      </c>
      <c r="G228" s="18">
        <v>49.92</v>
      </c>
      <c r="H228" s="18">
        <v>46.93</v>
      </c>
      <c r="I228" s="17"/>
      <c r="J228" s="18">
        <v>53.58</v>
      </c>
      <c r="K228" s="18">
        <v>59.56</v>
      </c>
      <c r="L228" s="18">
        <v>69.239999999999995</v>
      </c>
      <c r="M228" s="18"/>
      <c r="N228" s="18">
        <v>43.564991497999998</v>
      </c>
      <c r="O228" s="18">
        <v>1239.7842637000001</v>
      </c>
      <c r="P228" s="19" t="s">
        <v>17</v>
      </c>
      <c r="Q228" s="14" t="s">
        <v>726</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377</v>
      </c>
      <c r="D229" s="20" t="s">
        <v>378</v>
      </c>
      <c r="E229" s="16"/>
      <c r="F229" s="17">
        <v>24.91</v>
      </c>
      <c r="G229" s="17">
        <v>23.06</v>
      </c>
      <c r="H229" s="17">
        <v>21.21</v>
      </c>
      <c r="I229" s="17"/>
      <c r="J229" s="17">
        <v>26.08</v>
      </c>
      <c r="K229" s="17">
        <v>29.77</v>
      </c>
      <c r="L229" s="17">
        <v>35.75</v>
      </c>
      <c r="M229" s="17"/>
      <c r="N229" s="17">
        <v>54.383556781000003</v>
      </c>
      <c r="O229" s="36">
        <v>8.2745633684000008</v>
      </c>
      <c r="P229" s="20" t="s">
        <v>26</v>
      </c>
      <c r="Q229" s="15" t="s">
        <v>727</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379</v>
      </c>
      <c r="D230" s="19" t="s">
        <v>380</v>
      </c>
      <c r="E230" s="16"/>
      <c r="F230" s="18">
        <v>4.76</v>
      </c>
      <c r="G230" s="18">
        <v>4.1399999999999997</v>
      </c>
      <c r="H230" s="18">
        <v>3.53</v>
      </c>
      <c r="I230" s="17"/>
      <c r="J230" s="18">
        <v>5.0999999999999996</v>
      </c>
      <c r="K230" s="18">
        <v>6.32</v>
      </c>
      <c r="L230" s="18">
        <v>8.31</v>
      </c>
      <c r="M230" s="18"/>
      <c r="N230" s="18">
        <v>45.979485056000001</v>
      </c>
      <c r="O230" s="18">
        <v>48.046424789</v>
      </c>
      <c r="P230" s="19" t="s">
        <v>17</v>
      </c>
      <c r="Q230" s="14" t="s">
        <v>728</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381</v>
      </c>
      <c r="D231" s="20" t="s">
        <v>382</v>
      </c>
      <c r="E231" s="16"/>
      <c r="F231" s="17">
        <v>18.43</v>
      </c>
      <c r="G231" s="17">
        <v>17.2</v>
      </c>
      <c r="H231" s="17">
        <v>15.97</v>
      </c>
      <c r="I231" s="17"/>
      <c r="J231" s="17">
        <v>19.309999999999999</v>
      </c>
      <c r="K231" s="17">
        <v>21.76</v>
      </c>
      <c r="L231" s="17">
        <v>25.74</v>
      </c>
      <c r="M231" s="17"/>
      <c r="N231" s="17">
        <v>62.465657239999999</v>
      </c>
      <c r="O231" s="36">
        <v>169.14431257999999</v>
      </c>
      <c r="P231" s="20" t="s">
        <v>26</v>
      </c>
      <c r="Q231" s="15" t="s">
        <v>729</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480</v>
      </c>
      <c r="D232" s="19" t="s">
        <v>481</v>
      </c>
      <c r="E232" s="16"/>
      <c r="F232" s="18">
        <v>8.1999999999999993</v>
      </c>
      <c r="G232" s="18">
        <v>7.18</v>
      </c>
      <c r="H232" s="18">
        <v>6.16</v>
      </c>
      <c r="I232" s="17"/>
      <c r="J232" s="18">
        <v>8.5399999999999991</v>
      </c>
      <c r="K232" s="18">
        <v>10.57</v>
      </c>
      <c r="L232" s="18">
        <v>13.87</v>
      </c>
      <c r="M232" s="18"/>
      <c r="N232" s="18">
        <v>76.844620676000005</v>
      </c>
      <c r="O232" s="18">
        <v>4.6680224736999998</v>
      </c>
      <c r="P232" s="19" t="s">
        <v>26</v>
      </c>
      <c r="Q232" s="14" t="s">
        <v>730</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383</v>
      </c>
      <c r="D233" s="20" t="s">
        <v>384</v>
      </c>
      <c r="E233" s="16"/>
      <c r="F233" s="17">
        <v>21.93</v>
      </c>
      <c r="G233" s="17">
        <v>19.72</v>
      </c>
      <c r="H233" s="17">
        <v>17.510000000000002</v>
      </c>
      <c r="I233" s="17"/>
      <c r="J233" s="17">
        <v>22.91</v>
      </c>
      <c r="K233" s="17">
        <v>27.32</v>
      </c>
      <c r="L233" s="17">
        <v>34.47</v>
      </c>
      <c r="M233" s="17"/>
      <c r="N233" s="17">
        <v>72.127453771999996</v>
      </c>
      <c r="O233" s="36">
        <v>66.190556525999995</v>
      </c>
      <c r="P233" s="20" t="s">
        <v>26</v>
      </c>
      <c r="Q233" s="15" t="s">
        <v>731</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444</v>
      </c>
      <c r="D234" s="19" t="s">
        <v>445</v>
      </c>
      <c r="E234" s="16"/>
      <c r="F234" s="18">
        <v>1.1100000000000001</v>
      </c>
      <c r="G234" s="18">
        <v>0.75</v>
      </c>
      <c r="H234" s="18">
        <v>0.39</v>
      </c>
      <c r="I234" s="17"/>
      <c r="J234" s="18">
        <v>1.1499999999999999</v>
      </c>
      <c r="K234" s="18">
        <v>1.86</v>
      </c>
      <c r="L234" s="18">
        <v>3.01</v>
      </c>
      <c r="M234" s="18"/>
      <c r="N234" s="18">
        <v>33.490603116000003</v>
      </c>
      <c r="O234" s="18">
        <v>2.1324225789</v>
      </c>
      <c r="P234" s="19" t="s">
        <v>17</v>
      </c>
      <c r="Q234" s="14" t="s">
        <v>501</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385</v>
      </c>
      <c r="D235" s="20" t="s">
        <v>386</v>
      </c>
      <c r="E235" s="16"/>
      <c r="F235" s="17">
        <v>17.16</v>
      </c>
      <c r="G235" s="17">
        <v>16.09</v>
      </c>
      <c r="H235" s="17">
        <v>15.02</v>
      </c>
      <c r="I235" s="17"/>
      <c r="J235" s="17">
        <v>17.87</v>
      </c>
      <c r="K235" s="17">
        <v>20</v>
      </c>
      <c r="L235" s="17">
        <v>23.45</v>
      </c>
      <c r="M235" s="17"/>
      <c r="N235" s="17">
        <v>69.753294722999996</v>
      </c>
      <c r="O235" s="36">
        <v>11.903005472999999</v>
      </c>
      <c r="P235" s="20" t="s">
        <v>26</v>
      </c>
      <c r="Q235" s="15" t="s">
        <v>732</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387</v>
      </c>
      <c r="D236" s="19" t="s">
        <v>388</v>
      </c>
      <c r="E236" s="16"/>
      <c r="F236" s="18">
        <v>42.72</v>
      </c>
      <c r="G236" s="18">
        <v>38.020000000000003</v>
      </c>
      <c r="H236" s="18">
        <v>33.33</v>
      </c>
      <c r="I236" s="17"/>
      <c r="J236" s="18">
        <v>43.38</v>
      </c>
      <c r="K236" s="18">
        <v>52.76</v>
      </c>
      <c r="L236" s="18">
        <v>67.95</v>
      </c>
      <c r="M236" s="18"/>
      <c r="N236" s="18">
        <v>32.524448862</v>
      </c>
      <c r="O236" s="18">
        <v>443.64890373999998</v>
      </c>
      <c r="P236" s="19" t="s">
        <v>17</v>
      </c>
      <c r="Q236" s="14" t="s">
        <v>733</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389</v>
      </c>
      <c r="D237" s="20" t="s">
        <v>390</v>
      </c>
      <c r="E237" s="16"/>
      <c r="F237" s="17">
        <v>17.079999999999998</v>
      </c>
      <c r="G237" s="17">
        <v>16.59</v>
      </c>
      <c r="H237" s="17">
        <v>16.11</v>
      </c>
      <c r="I237" s="17"/>
      <c r="J237" s="17">
        <v>17.2</v>
      </c>
      <c r="K237" s="17">
        <v>18.16</v>
      </c>
      <c r="L237" s="17">
        <v>19.72</v>
      </c>
      <c r="M237" s="17"/>
      <c r="N237" s="17">
        <v>50.335347560000002</v>
      </c>
      <c r="O237" s="36">
        <v>17.425370263000001</v>
      </c>
      <c r="P237" s="20" t="s">
        <v>17</v>
      </c>
      <c r="Q237" s="15" t="s">
        <v>734</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391</v>
      </c>
      <c r="D238" s="19" t="s">
        <v>392</v>
      </c>
      <c r="E238" s="16"/>
      <c r="F238" s="18">
        <v>5.91</v>
      </c>
      <c r="G238" s="18">
        <v>5.48</v>
      </c>
      <c r="H238" s="18">
        <v>5.05</v>
      </c>
      <c r="I238" s="17"/>
      <c r="J238" s="18">
        <v>6.28</v>
      </c>
      <c r="K238" s="18">
        <v>7.13</v>
      </c>
      <c r="L238" s="18">
        <v>8.52</v>
      </c>
      <c r="M238" s="18"/>
      <c r="N238" s="18">
        <v>57.828949039000001</v>
      </c>
      <c r="O238" s="18">
        <v>2.1103861052999999</v>
      </c>
      <c r="P238" s="19" t="s">
        <v>26</v>
      </c>
      <c r="Q238" s="14" t="s">
        <v>735</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393</v>
      </c>
      <c r="D239" s="20" t="s">
        <v>394</v>
      </c>
      <c r="E239" s="16"/>
      <c r="F239" s="17" t="s">
        <v>41</v>
      </c>
      <c r="G239" s="17" t="s">
        <v>41</v>
      </c>
      <c r="H239" s="17" t="s">
        <v>41</v>
      </c>
      <c r="I239" s="17"/>
      <c r="J239" s="17" t="s">
        <v>41</v>
      </c>
      <c r="K239" s="17" t="s">
        <v>41</v>
      </c>
      <c r="L239" s="17" t="s">
        <v>41</v>
      </c>
      <c r="M239" s="17"/>
      <c r="N239" s="17" t="s">
        <v>41</v>
      </c>
      <c r="O239" s="36" t="s">
        <v>41</v>
      </c>
      <c r="P239" s="20" t="s">
        <v>41</v>
      </c>
      <c r="Q239" s="15" t="s">
        <v>42</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395</v>
      </c>
      <c r="D240" s="19" t="s">
        <v>396</v>
      </c>
      <c r="E240" s="16"/>
      <c r="F240" s="18">
        <v>15.12</v>
      </c>
      <c r="G240" s="18">
        <v>12.56</v>
      </c>
      <c r="H240" s="18">
        <v>10</v>
      </c>
      <c r="I240" s="17"/>
      <c r="J240" s="18">
        <v>15.91</v>
      </c>
      <c r="K240" s="18">
        <v>21.02</v>
      </c>
      <c r="L240" s="18">
        <v>29.29</v>
      </c>
      <c r="M240" s="18"/>
      <c r="N240" s="18">
        <v>74.801335605999995</v>
      </c>
      <c r="O240" s="18">
        <v>77.769721474000008</v>
      </c>
      <c r="P240" s="19" t="s">
        <v>26</v>
      </c>
      <c r="Q240" s="14" t="s">
        <v>736</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397</v>
      </c>
      <c r="D241" s="20" t="s">
        <v>398</v>
      </c>
      <c r="E241" s="16"/>
      <c r="F241" s="17">
        <v>2.89</v>
      </c>
      <c r="G241" s="17">
        <v>2.52</v>
      </c>
      <c r="H241" s="17">
        <v>2.16</v>
      </c>
      <c r="I241" s="17"/>
      <c r="J241" s="17">
        <v>3.13</v>
      </c>
      <c r="K241" s="17">
        <v>3.85</v>
      </c>
      <c r="L241" s="17">
        <v>5.03</v>
      </c>
      <c r="M241" s="17"/>
      <c r="N241" s="17">
        <v>40.598377653999997</v>
      </c>
      <c r="O241" s="36">
        <v>2.1071280526000002</v>
      </c>
      <c r="P241" s="20" t="s">
        <v>17</v>
      </c>
      <c r="Q241" s="15" t="s">
        <v>737</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738</v>
      </c>
      <c r="D242" s="19" t="s">
        <v>739</v>
      </c>
      <c r="E242" s="16"/>
      <c r="F242" s="18">
        <v>60.35</v>
      </c>
      <c r="G242" s="18">
        <v>57.72</v>
      </c>
      <c r="H242" s="18">
        <v>55.1</v>
      </c>
      <c r="I242" s="17"/>
      <c r="J242" s="18">
        <v>61.18</v>
      </c>
      <c r="K242" s="18">
        <v>66.42</v>
      </c>
      <c r="L242" s="18">
        <v>74.900000000000006</v>
      </c>
      <c r="M242" s="18"/>
      <c r="N242" s="18">
        <v>66.498986682999998</v>
      </c>
      <c r="O242" s="18">
        <v>1.6961140794999998</v>
      </c>
      <c r="P242" s="19" t="s">
        <v>26</v>
      </c>
      <c r="Q242" s="14" t="s">
        <v>740</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399</v>
      </c>
      <c r="D243" s="20" t="s">
        <v>400</v>
      </c>
      <c r="E243" s="16"/>
      <c r="F243" s="17">
        <v>84.15</v>
      </c>
      <c r="G243" s="17">
        <v>73.709999999999994</v>
      </c>
      <c r="H243" s="17">
        <v>63.28</v>
      </c>
      <c r="I243" s="17"/>
      <c r="J243" s="17">
        <v>105.36</v>
      </c>
      <c r="K243" s="17">
        <v>126.22</v>
      </c>
      <c r="L243" s="17">
        <v>159.97999999999999</v>
      </c>
      <c r="M243" s="17"/>
      <c r="N243" s="17">
        <v>65.860903644000004</v>
      </c>
      <c r="O243" s="36">
        <v>2.0494594642000004</v>
      </c>
      <c r="P243" s="20" t="s">
        <v>26</v>
      </c>
      <c r="Q243" s="15" t="s">
        <v>741</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461</v>
      </c>
      <c r="D244" s="19" t="s">
        <v>462</v>
      </c>
      <c r="E244" s="16"/>
      <c r="F244" s="18">
        <v>77.2</v>
      </c>
      <c r="G244" s="18">
        <v>69.38</v>
      </c>
      <c r="H244" s="18">
        <v>61.57</v>
      </c>
      <c r="I244" s="17"/>
      <c r="J244" s="18">
        <v>95.89</v>
      </c>
      <c r="K244" s="18">
        <v>111.51</v>
      </c>
      <c r="L244" s="18">
        <v>136.79</v>
      </c>
      <c r="M244" s="18"/>
      <c r="N244" s="18">
        <v>58.071448152999999</v>
      </c>
      <c r="O244" s="18">
        <v>2.4016131836999999</v>
      </c>
      <c r="P244" s="19" t="s">
        <v>26</v>
      </c>
      <c r="Q244" s="14" t="s">
        <v>742</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401</v>
      </c>
      <c r="D245" s="20" t="s">
        <v>402</v>
      </c>
      <c r="E245" s="16"/>
      <c r="F245" s="17">
        <v>108.56</v>
      </c>
      <c r="G245" s="17">
        <v>100.4</v>
      </c>
      <c r="H245" s="17">
        <v>92.25</v>
      </c>
      <c r="I245" s="17"/>
      <c r="J245" s="17">
        <v>124.12</v>
      </c>
      <c r="K245" s="17">
        <v>140.41999999999999</v>
      </c>
      <c r="L245" s="17">
        <v>166.8</v>
      </c>
      <c r="M245" s="17"/>
      <c r="N245" s="17">
        <v>61.038467363999999</v>
      </c>
      <c r="O245" s="36">
        <v>6.0244674199999997</v>
      </c>
      <c r="P245" s="20" t="s">
        <v>26</v>
      </c>
      <c r="Q245" s="15" t="s">
        <v>743</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463</v>
      </c>
      <c r="D246" s="19" t="s">
        <v>464</v>
      </c>
      <c r="E246" s="16"/>
      <c r="F246" s="18">
        <v>67.77</v>
      </c>
      <c r="G246" s="18">
        <v>64.39</v>
      </c>
      <c r="H246" s="18">
        <v>61.01</v>
      </c>
      <c r="I246" s="17"/>
      <c r="J246" s="18">
        <v>75.92</v>
      </c>
      <c r="K246" s="18">
        <v>82.67</v>
      </c>
      <c r="L246" s="18">
        <v>93.59</v>
      </c>
      <c r="M246" s="18"/>
      <c r="N246" s="18">
        <v>54.199316355000001</v>
      </c>
      <c r="O246" s="18">
        <v>2.5280633962999999</v>
      </c>
      <c r="P246" s="19" t="s">
        <v>26</v>
      </c>
      <c r="Q246" s="14" t="s">
        <v>465</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403</v>
      </c>
      <c r="D247" s="20" t="s">
        <v>404</v>
      </c>
      <c r="E247" s="16"/>
      <c r="F247" s="17">
        <v>122.11</v>
      </c>
      <c r="G247" s="17">
        <v>107.27</v>
      </c>
      <c r="H247" s="17">
        <v>92.43</v>
      </c>
      <c r="I247" s="17"/>
      <c r="J247" s="17">
        <v>150.33000000000001</v>
      </c>
      <c r="K247" s="17">
        <v>180</v>
      </c>
      <c r="L247" s="17">
        <v>228.02</v>
      </c>
      <c r="M247" s="17"/>
      <c r="N247" s="17">
        <v>64.068414275999999</v>
      </c>
      <c r="O247" s="36">
        <v>9.3060216395000008</v>
      </c>
      <c r="P247" s="20" t="s">
        <v>26</v>
      </c>
      <c r="Q247" s="15" t="s">
        <v>744</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405</v>
      </c>
      <c r="D248" s="19" t="s">
        <v>406</v>
      </c>
      <c r="E248" s="16"/>
      <c r="F248" s="18">
        <v>29.17</v>
      </c>
      <c r="G248" s="18">
        <v>16.32</v>
      </c>
      <c r="H248" s="18">
        <v>3.47</v>
      </c>
      <c r="I248" s="17"/>
      <c r="J248" s="18">
        <v>66.88</v>
      </c>
      <c r="K248" s="18">
        <v>92.57</v>
      </c>
      <c r="L248" s="18">
        <v>134.13999999999999</v>
      </c>
      <c r="M248" s="18"/>
      <c r="N248" s="18">
        <v>49.676158655000002</v>
      </c>
      <c r="O248" s="18">
        <v>8.6537938990000001</v>
      </c>
      <c r="P248" s="19" t="s">
        <v>26</v>
      </c>
      <c r="Q248" s="14" t="s">
        <v>745</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407</v>
      </c>
      <c r="D249" s="20" t="s">
        <v>408</v>
      </c>
      <c r="E249" s="16"/>
      <c r="F249" s="17">
        <v>69.849999999999994</v>
      </c>
      <c r="G249" s="17">
        <v>58.67</v>
      </c>
      <c r="H249" s="17">
        <v>47.5</v>
      </c>
      <c r="I249" s="17"/>
      <c r="J249" s="17">
        <v>94.88</v>
      </c>
      <c r="K249" s="17">
        <v>117.22</v>
      </c>
      <c r="L249" s="17">
        <v>153.37</v>
      </c>
      <c r="M249" s="17"/>
      <c r="N249" s="17">
        <v>62.675267912999999</v>
      </c>
      <c r="O249" s="36">
        <v>39.784142883000001</v>
      </c>
      <c r="P249" s="20" t="s">
        <v>26</v>
      </c>
      <c r="Q249" s="15" t="s">
        <v>746</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747</v>
      </c>
      <c r="D250" s="19" t="s">
        <v>748</v>
      </c>
      <c r="E250" s="16"/>
      <c r="F250" s="18">
        <v>89.61</v>
      </c>
      <c r="G250" s="18">
        <v>84.78</v>
      </c>
      <c r="H250" s="18">
        <v>79.95</v>
      </c>
      <c r="I250" s="17"/>
      <c r="J250" s="18">
        <v>95.62</v>
      </c>
      <c r="K250" s="18">
        <v>105.27</v>
      </c>
      <c r="L250" s="18">
        <v>120.89</v>
      </c>
      <c r="M250" s="18"/>
      <c r="N250" s="18">
        <v>63.432753308000002</v>
      </c>
      <c r="O250" s="18">
        <v>1.8811633905</v>
      </c>
      <c r="P250" s="19" t="s">
        <v>26</v>
      </c>
      <c r="Q250" s="14" t="s">
        <v>749</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750</v>
      </c>
      <c r="D251" s="20" t="s">
        <v>751</v>
      </c>
      <c r="E251" s="16"/>
      <c r="F251" s="17">
        <v>90.37</v>
      </c>
      <c r="G251" s="17">
        <v>82.11</v>
      </c>
      <c r="H251" s="17">
        <v>73.849999999999994</v>
      </c>
      <c r="I251" s="17"/>
      <c r="J251" s="17">
        <v>102</v>
      </c>
      <c r="K251" s="17">
        <v>118.51</v>
      </c>
      <c r="L251" s="17">
        <v>145.22999999999999</v>
      </c>
      <c r="M251" s="17"/>
      <c r="N251" s="17">
        <v>62.81395491</v>
      </c>
      <c r="O251" s="36">
        <v>1.3867512863</v>
      </c>
      <c r="P251" s="20" t="s">
        <v>26</v>
      </c>
      <c r="Q251" s="15" t="s">
        <v>752</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409</v>
      </c>
      <c r="D252" s="19" t="s">
        <v>410</v>
      </c>
      <c r="E252" s="16"/>
      <c r="F252" s="18">
        <v>120.35</v>
      </c>
      <c r="G252" s="18">
        <v>112.38</v>
      </c>
      <c r="H252" s="18">
        <v>104.41</v>
      </c>
      <c r="I252" s="17"/>
      <c r="J252" s="18">
        <v>131.99</v>
      </c>
      <c r="K252" s="18">
        <v>147.91999999999999</v>
      </c>
      <c r="L252" s="18">
        <v>173.71</v>
      </c>
      <c r="M252" s="18"/>
      <c r="N252" s="18">
        <v>65.510156179999996</v>
      </c>
      <c r="O252" s="18">
        <v>6.2333977557999996</v>
      </c>
      <c r="P252" s="19" t="s">
        <v>26</v>
      </c>
      <c r="Q252" s="14" t="s">
        <v>753</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754</v>
      </c>
      <c r="D253" s="20" t="s">
        <v>755</v>
      </c>
      <c r="E253" s="16"/>
      <c r="F253" s="17">
        <v>58.92</v>
      </c>
      <c r="G253" s="17">
        <v>57.18</v>
      </c>
      <c r="H253" s="17">
        <v>55.45</v>
      </c>
      <c r="I253" s="17"/>
      <c r="J253" s="17">
        <v>59.22</v>
      </c>
      <c r="K253" s="17">
        <v>62.68</v>
      </c>
      <c r="L253" s="17">
        <v>68.290000000000006</v>
      </c>
      <c r="M253" s="17"/>
      <c r="N253" s="17">
        <v>48.4208462</v>
      </c>
      <c r="O253" s="36">
        <v>10.537239301</v>
      </c>
      <c r="P253" s="20" t="s">
        <v>17</v>
      </c>
      <c r="Q253" s="15" t="s">
        <v>756</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411</v>
      </c>
      <c r="D254" s="20" t="s">
        <v>412</v>
      </c>
      <c r="E254" s="16"/>
      <c r="F254" s="17">
        <v>130.13999999999999</v>
      </c>
      <c r="G254" s="17">
        <v>124.68</v>
      </c>
      <c r="H254" s="17">
        <v>119.22</v>
      </c>
      <c r="I254" s="17"/>
      <c r="J254" s="17">
        <v>132.91999999999999</v>
      </c>
      <c r="K254" s="17">
        <v>143.83000000000001</v>
      </c>
      <c r="L254" s="17">
        <v>161.49</v>
      </c>
      <c r="M254" s="17"/>
      <c r="N254" s="17">
        <v>58.264239646</v>
      </c>
      <c r="O254" s="36">
        <v>905.71584981000001</v>
      </c>
      <c r="P254" s="20" t="s">
        <v>26</v>
      </c>
      <c r="Q254" s="15" t="s">
        <v>757</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758</v>
      </c>
      <c r="D255" s="19" t="s">
        <v>759</v>
      </c>
      <c r="E255" s="16"/>
      <c r="F255" s="18">
        <v>80</v>
      </c>
      <c r="G255" s="18">
        <v>73.319999999999993</v>
      </c>
      <c r="H255" s="18">
        <v>66.650000000000006</v>
      </c>
      <c r="I255" s="17"/>
      <c r="J255" s="18">
        <v>93.2</v>
      </c>
      <c r="K255" s="18">
        <v>106.54</v>
      </c>
      <c r="L255" s="18">
        <v>128.13999999999999</v>
      </c>
      <c r="M255" s="18"/>
      <c r="N255" s="18">
        <v>57.227141994999997</v>
      </c>
      <c r="O255" s="18">
        <v>1.4520003404999999</v>
      </c>
      <c r="P255" s="19" t="s">
        <v>26</v>
      </c>
      <c r="Q255" s="14" t="s">
        <v>760</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493</v>
      </c>
      <c r="D256" s="20" t="s">
        <v>494</v>
      </c>
      <c r="E256" s="16"/>
      <c r="F256" s="17">
        <v>90.85</v>
      </c>
      <c r="G256" s="17">
        <v>85.14</v>
      </c>
      <c r="H256" s="17">
        <v>79.44</v>
      </c>
      <c r="I256" s="17"/>
      <c r="J256" s="17">
        <v>93.7</v>
      </c>
      <c r="K256" s="17">
        <v>105.1</v>
      </c>
      <c r="L256" s="17">
        <v>123.56</v>
      </c>
      <c r="M256" s="17"/>
      <c r="N256" s="17">
        <v>72.467110529999999</v>
      </c>
      <c r="O256" s="36">
        <v>14.222235057000001</v>
      </c>
      <c r="P256" s="20" t="s">
        <v>26</v>
      </c>
      <c r="Q256" s="15" t="s">
        <v>761</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502</v>
      </c>
      <c r="D257" s="19" t="s">
        <v>503</v>
      </c>
      <c r="E257" s="16"/>
      <c r="F257" s="18">
        <v>67.36</v>
      </c>
      <c r="G257" s="18">
        <v>62.85</v>
      </c>
      <c r="H257" s="18">
        <v>58.34</v>
      </c>
      <c r="I257" s="17"/>
      <c r="J257" s="18">
        <v>74.459999999999994</v>
      </c>
      <c r="K257" s="18">
        <v>83.47</v>
      </c>
      <c r="L257" s="18">
        <v>98.06</v>
      </c>
      <c r="M257" s="18"/>
      <c r="N257" s="18">
        <v>59.936460267000001</v>
      </c>
      <c r="O257" s="18">
        <v>3.1012402395000001</v>
      </c>
      <c r="P257" s="19" t="s">
        <v>26</v>
      </c>
      <c r="Q257" s="14" t="s">
        <v>762</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413</v>
      </c>
      <c r="D258" s="20" t="s">
        <v>414</v>
      </c>
      <c r="E258" s="16"/>
      <c r="F258" s="17">
        <v>357.6</v>
      </c>
      <c r="G258" s="17">
        <v>328.99</v>
      </c>
      <c r="H258" s="17">
        <v>300.39</v>
      </c>
      <c r="I258" s="17"/>
      <c r="J258" s="17">
        <v>412.43</v>
      </c>
      <c r="K258" s="17">
        <v>469.63</v>
      </c>
      <c r="L258" s="17">
        <v>562.20000000000005</v>
      </c>
      <c r="M258" s="17"/>
      <c r="N258" s="17">
        <v>59.087834592999997</v>
      </c>
      <c r="O258" s="36">
        <v>136.98565937000001</v>
      </c>
      <c r="P258" s="20" t="s">
        <v>26</v>
      </c>
      <c r="Q258" s="15" t="s">
        <v>763</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415</v>
      </c>
      <c r="D259" s="19" t="s">
        <v>416</v>
      </c>
      <c r="E259" s="16"/>
      <c r="F259" s="18">
        <v>99.89</v>
      </c>
      <c r="G259" s="18">
        <v>94.09</v>
      </c>
      <c r="H259" s="18">
        <v>88.29</v>
      </c>
      <c r="I259" s="17"/>
      <c r="J259" s="18">
        <v>102.91</v>
      </c>
      <c r="K259" s="18">
        <v>114.5</v>
      </c>
      <c r="L259" s="18">
        <v>133.26</v>
      </c>
      <c r="M259" s="18"/>
      <c r="N259" s="18">
        <v>60.167263128999998</v>
      </c>
      <c r="O259" s="18">
        <v>148.16894545999997</v>
      </c>
      <c r="P259" s="19" t="s">
        <v>26</v>
      </c>
      <c r="Q259" s="14" t="s">
        <v>764</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417</v>
      </c>
      <c r="D260" s="20" t="s">
        <v>418</v>
      </c>
      <c r="E260" s="16"/>
      <c r="F260" s="17">
        <v>136.47</v>
      </c>
      <c r="G260" s="17">
        <v>129.88</v>
      </c>
      <c r="H260" s="17">
        <v>123.29</v>
      </c>
      <c r="I260" s="17"/>
      <c r="J260" s="17">
        <v>139.44999999999999</v>
      </c>
      <c r="K260" s="17">
        <v>152.62</v>
      </c>
      <c r="L260" s="17">
        <v>173.94</v>
      </c>
      <c r="M260" s="17"/>
      <c r="N260" s="17">
        <v>58.679593421</v>
      </c>
      <c r="O260" s="36">
        <v>229.92525954000001</v>
      </c>
      <c r="P260" s="20" t="s">
        <v>26</v>
      </c>
      <c r="Q260" s="15" t="s">
        <v>765</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419</v>
      </c>
      <c r="D261" s="19" t="s">
        <v>420</v>
      </c>
      <c r="E261" s="16"/>
      <c r="F261" s="18">
        <v>97.31</v>
      </c>
      <c r="G261" s="18">
        <v>93.49</v>
      </c>
      <c r="H261" s="18">
        <v>89.68</v>
      </c>
      <c r="I261" s="17"/>
      <c r="J261" s="18">
        <v>99.36</v>
      </c>
      <c r="K261" s="18">
        <v>106.98</v>
      </c>
      <c r="L261" s="18">
        <v>119.32</v>
      </c>
      <c r="M261" s="18"/>
      <c r="N261" s="18">
        <v>56.768679495000001</v>
      </c>
      <c r="O261" s="18">
        <v>21.816236526000001</v>
      </c>
      <c r="P261" s="19" t="s">
        <v>26</v>
      </c>
      <c r="Q261" s="14" t="s">
        <v>766</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767</v>
      </c>
      <c r="D262" s="19" t="s">
        <v>768</v>
      </c>
      <c r="E262" s="16"/>
      <c r="F262" s="18">
        <v>142.11000000000001</v>
      </c>
      <c r="G262" s="18">
        <v>131.63</v>
      </c>
      <c r="H262" s="18">
        <v>121.15</v>
      </c>
      <c r="I262" s="17"/>
      <c r="J262" s="18">
        <v>146.5</v>
      </c>
      <c r="K262" s="18">
        <v>167.45</v>
      </c>
      <c r="L262" s="18">
        <v>201.36</v>
      </c>
      <c r="M262" s="18"/>
      <c r="N262" s="18">
        <v>59.201475860000002</v>
      </c>
      <c r="O262" s="18">
        <v>4.7531382231999997</v>
      </c>
      <c r="P262" s="19" t="s">
        <v>26</v>
      </c>
      <c r="Q262" s="14" t="s">
        <v>769</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421</v>
      </c>
      <c r="D263" s="20" t="s">
        <v>422</v>
      </c>
      <c r="E263" s="16"/>
      <c r="F263" s="17">
        <v>48.25</v>
      </c>
      <c r="G263" s="17">
        <v>43.7</v>
      </c>
      <c r="H263" s="17">
        <v>39.159999999999997</v>
      </c>
      <c r="I263" s="17"/>
      <c r="J263" s="17">
        <v>56.5</v>
      </c>
      <c r="K263" s="17">
        <v>65.58</v>
      </c>
      <c r="L263" s="17">
        <v>80.28</v>
      </c>
      <c r="M263" s="17"/>
      <c r="N263" s="17">
        <v>59.626694884000003</v>
      </c>
      <c r="O263" s="36">
        <v>37.380247433999997</v>
      </c>
      <c r="P263" s="20" t="s">
        <v>26</v>
      </c>
      <c r="Q263" s="15" t="s">
        <v>770</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423</v>
      </c>
      <c r="D264" s="19" t="s">
        <v>424</v>
      </c>
      <c r="E264" s="16"/>
      <c r="F264" s="18">
        <v>348.14</v>
      </c>
      <c r="G264" s="18">
        <v>320.14999999999998</v>
      </c>
      <c r="H264" s="18">
        <v>292.16000000000003</v>
      </c>
      <c r="I264" s="17"/>
      <c r="J264" s="18">
        <v>401.63</v>
      </c>
      <c r="K264" s="18">
        <v>457.6</v>
      </c>
      <c r="L264" s="18">
        <v>548.17999999999995</v>
      </c>
      <c r="M264" s="18"/>
      <c r="N264" s="18">
        <v>58.969754094999999</v>
      </c>
      <c r="O264" s="18">
        <v>19.318606607000003</v>
      </c>
      <c r="P264" s="19" t="s">
        <v>26</v>
      </c>
      <c r="Q264" s="14" t="s">
        <v>771</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425</v>
      </c>
      <c r="D265" s="20" t="s">
        <v>426</v>
      </c>
      <c r="E265" s="16"/>
      <c r="F265" s="17">
        <v>93.21</v>
      </c>
      <c r="G265" s="17">
        <v>82.94</v>
      </c>
      <c r="H265" s="17">
        <v>72.680000000000007</v>
      </c>
      <c r="I265" s="17"/>
      <c r="J265" s="17">
        <v>109.03</v>
      </c>
      <c r="K265" s="17">
        <v>129.55000000000001</v>
      </c>
      <c r="L265" s="17">
        <v>162.76</v>
      </c>
      <c r="M265" s="17"/>
      <c r="N265" s="17">
        <v>67.733279435</v>
      </c>
      <c r="O265" s="36">
        <v>23.075425419999998</v>
      </c>
      <c r="P265" s="20" t="s">
        <v>26</v>
      </c>
      <c r="Q265" s="15" t="s">
        <v>772</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773</v>
      </c>
      <c r="D266" s="19" t="s">
        <v>774</v>
      </c>
      <c r="E266" s="16"/>
      <c r="F266" s="18">
        <v>109.55</v>
      </c>
      <c r="G266" s="18">
        <v>105.05</v>
      </c>
      <c r="H266" s="18">
        <v>100.55</v>
      </c>
      <c r="I266" s="17"/>
      <c r="J266" s="18">
        <v>111.72</v>
      </c>
      <c r="K266" s="18">
        <v>120.71</v>
      </c>
      <c r="L266" s="18">
        <v>135.27000000000001</v>
      </c>
      <c r="M266" s="18"/>
      <c r="N266" s="18">
        <v>59.127338655999999</v>
      </c>
      <c r="O266" s="18">
        <v>1.3758979053</v>
      </c>
      <c r="P266" s="19" t="s">
        <v>26</v>
      </c>
      <c r="Q266" s="14" t="s">
        <v>775</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427</v>
      </c>
      <c r="D267" s="20" t="s">
        <v>428</v>
      </c>
      <c r="E267" s="16"/>
      <c r="F267" s="17">
        <v>32.36</v>
      </c>
      <c r="G267" s="17">
        <v>28.43</v>
      </c>
      <c r="H267" s="17">
        <v>24.51</v>
      </c>
      <c r="I267" s="17"/>
      <c r="J267" s="17">
        <v>40</v>
      </c>
      <c r="K267" s="17">
        <v>47.84</v>
      </c>
      <c r="L267" s="17">
        <v>60.54</v>
      </c>
      <c r="M267" s="17"/>
      <c r="N267" s="17">
        <v>62.986344768999999</v>
      </c>
      <c r="O267" s="36">
        <v>10.321939973000001</v>
      </c>
      <c r="P267" s="20" t="s">
        <v>26</v>
      </c>
      <c r="Q267" s="15" t="s">
        <v>776</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482</v>
      </c>
      <c r="D268" s="19" t="s">
        <v>483</v>
      </c>
      <c r="E268" s="16"/>
      <c r="F268" s="18">
        <v>22.65</v>
      </c>
      <c r="G268" s="18">
        <v>14.03</v>
      </c>
      <c r="H268" s="18">
        <v>5.42</v>
      </c>
      <c r="I268" s="17"/>
      <c r="J268" s="18">
        <v>44.5</v>
      </c>
      <c r="K268" s="18">
        <v>61.72</v>
      </c>
      <c r="L268" s="18">
        <v>89.59</v>
      </c>
      <c r="M268" s="18"/>
      <c r="N268" s="18">
        <v>56.721219544</v>
      </c>
      <c r="O268" s="18">
        <v>2.0657016516</v>
      </c>
      <c r="P268" s="19" t="s">
        <v>26</v>
      </c>
      <c r="Q268" s="14" t="s">
        <v>777</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471</v>
      </c>
      <c r="D269" s="20" t="s">
        <v>472</v>
      </c>
      <c r="E269" s="16"/>
      <c r="F269" s="17">
        <v>7.77</v>
      </c>
      <c r="G269" s="17">
        <v>7.12</v>
      </c>
      <c r="H269" s="17">
        <v>6.47</v>
      </c>
      <c r="I269" s="17"/>
      <c r="J269" s="17">
        <v>8.65</v>
      </c>
      <c r="K269" s="17">
        <v>9.94</v>
      </c>
      <c r="L269" s="17">
        <v>12.04</v>
      </c>
      <c r="M269" s="17"/>
      <c r="N269" s="17">
        <v>66.813117718000001</v>
      </c>
      <c r="O269" s="36">
        <v>4.1938616858</v>
      </c>
      <c r="P269" s="20" t="s">
        <v>26</v>
      </c>
      <c r="Q269" s="15" t="s">
        <v>778</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429</v>
      </c>
      <c r="D270" s="19" t="s">
        <v>430</v>
      </c>
      <c r="E270" s="16"/>
      <c r="F270" s="18"/>
      <c r="G270" s="18"/>
      <c r="H270" s="18"/>
      <c r="I270" s="17"/>
      <c r="J270" s="18"/>
      <c r="K270" s="18"/>
      <c r="L270" s="18"/>
      <c r="M270" s="18"/>
      <c r="N270" s="18">
        <v>54.851294748999997</v>
      </c>
      <c r="O270" s="18">
        <v>1.1094628628999998</v>
      </c>
      <c r="P270" s="19" t="s">
        <v>26</v>
      </c>
      <c r="Q270" s="14" t="s">
        <v>41</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431</v>
      </c>
      <c r="D271" s="20" t="s">
        <v>432</v>
      </c>
      <c r="E271" s="16"/>
      <c r="F271" s="17">
        <v>13.57</v>
      </c>
      <c r="G271" s="17">
        <v>12.99</v>
      </c>
      <c r="H271" s="17">
        <v>12.41</v>
      </c>
      <c r="I271" s="17"/>
      <c r="J271" s="17">
        <v>13.89</v>
      </c>
      <c r="K271" s="17">
        <v>15.04</v>
      </c>
      <c r="L271" s="17">
        <v>16.91</v>
      </c>
      <c r="M271" s="17"/>
      <c r="N271" s="17">
        <v>57.295545097000002</v>
      </c>
      <c r="O271" s="36">
        <v>14.971129920999999</v>
      </c>
      <c r="P271" s="20" t="s">
        <v>26</v>
      </c>
      <c r="Q271" s="15" t="s">
        <v>779</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433</v>
      </c>
      <c r="D272" s="19" t="s">
        <v>434</v>
      </c>
      <c r="E272" s="16"/>
      <c r="F272" s="18">
        <v>15.71</v>
      </c>
      <c r="G272" s="18">
        <v>14.12</v>
      </c>
      <c r="H272" s="18">
        <v>12.53</v>
      </c>
      <c r="I272" s="17"/>
      <c r="J272" s="18">
        <v>18.739999999999998</v>
      </c>
      <c r="K272" s="18">
        <v>21.91</v>
      </c>
      <c r="L272" s="18">
        <v>27.05</v>
      </c>
      <c r="M272" s="18"/>
      <c r="N272" s="18">
        <v>60.854119199000003</v>
      </c>
      <c r="O272" s="18">
        <v>21.286439323</v>
      </c>
      <c r="P272" s="19" t="s">
        <v>26</v>
      </c>
      <c r="Q272" s="14" t="s">
        <v>780</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435</v>
      </c>
      <c r="D273" s="20" t="s">
        <v>436</v>
      </c>
      <c r="E273" s="16"/>
      <c r="F273" s="17">
        <v>20.170000000000002</v>
      </c>
      <c r="G273" s="17">
        <v>18.93</v>
      </c>
      <c r="H273" s="17">
        <v>17.690000000000001</v>
      </c>
      <c r="I273" s="17"/>
      <c r="J273" s="17">
        <v>20.82</v>
      </c>
      <c r="K273" s="17">
        <v>23.29</v>
      </c>
      <c r="L273" s="17">
        <v>27.3</v>
      </c>
      <c r="M273" s="17"/>
      <c r="N273" s="17">
        <v>65.279851664000006</v>
      </c>
      <c r="O273" s="36">
        <v>52.291588310999998</v>
      </c>
      <c r="P273" s="20" t="s">
        <v>26</v>
      </c>
      <c r="Q273" s="15" t="s">
        <v>781</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466</v>
      </c>
      <c r="D274" s="19" t="s">
        <v>467</v>
      </c>
      <c r="E274" s="16"/>
      <c r="F274" s="18">
        <v>13.67</v>
      </c>
      <c r="G274" s="18">
        <v>12.53</v>
      </c>
      <c r="H274" s="18">
        <v>11.4</v>
      </c>
      <c r="I274" s="17"/>
      <c r="J274" s="18">
        <v>15.87</v>
      </c>
      <c r="K274" s="18">
        <v>18.13</v>
      </c>
      <c r="L274" s="18">
        <v>21.79</v>
      </c>
      <c r="M274" s="18"/>
      <c r="N274" s="18">
        <v>58.194443526999997</v>
      </c>
      <c r="O274" s="18">
        <v>3.2644011610999999</v>
      </c>
      <c r="P274" s="19" t="s">
        <v>26</v>
      </c>
      <c r="Q274" s="14" t="s">
        <v>782</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504</v>
      </c>
      <c r="D275" s="20" t="s">
        <v>505</v>
      </c>
      <c r="E275" s="16"/>
      <c r="F275" s="17">
        <v>18.940000000000001</v>
      </c>
      <c r="G275" s="17">
        <v>16.43</v>
      </c>
      <c r="H275" s="17">
        <v>13.92</v>
      </c>
      <c r="I275" s="17"/>
      <c r="J275" s="17">
        <v>24.11</v>
      </c>
      <c r="K275" s="17">
        <v>29.12</v>
      </c>
      <c r="L275" s="17">
        <v>37.229999999999997</v>
      </c>
      <c r="M275" s="17"/>
      <c r="N275" s="17">
        <v>61.545659053999998</v>
      </c>
      <c r="O275" s="36">
        <v>2.0396359221</v>
      </c>
      <c r="P275" s="20" t="s">
        <v>26</v>
      </c>
      <c r="Q275" s="15" t="s">
        <v>783</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784</v>
      </c>
      <c r="D276" s="19" t="s">
        <v>785</v>
      </c>
      <c r="E276" s="16"/>
      <c r="F276" s="18">
        <v>94.31</v>
      </c>
      <c r="G276" s="18">
        <v>83.93</v>
      </c>
      <c r="H276" s="18">
        <v>73.55</v>
      </c>
      <c r="I276" s="17"/>
      <c r="J276" s="18">
        <v>103.44</v>
      </c>
      <c r="K276" s="18">
        <v>124.19</v>
      </c>
      <c r="L276" s="18">
        <v>157.77000000000001</v>
      </c>
      <c r="M276" s="18"/>
      <c r="N276" s="18">
        <v>60.022664730000002</v>
      </c>
      <c r="O276" s="18">
        <v>1.4289728904999999</v>
      </c>
      <c r="P276" s="19" t="s">
        <v>26</v>
      </c>
      <c r="Q276" s="14" t="s">
        <v>786</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2025-05-05T22:06:06Z</cp:lastPrinted>
  <dcterms:created xsi:type="dcterms:W3CDTF">2020-05-21T15:06:06Z</dcterms:created>
  <dcterms:modified xsi:type="dcterms:W3CDTF">2025-05-06T23:48:21Z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1417819250</vt:lpwstr>
  </property>
  <property fmtid="{D5CDD505-2E9C-101B-9397-08002B2CF9AE}" pid="3" name="EcoUpdateMessage">
    <vt:lpwstr>2024/12/04-22:40:50</vt:lpwstr>
  </property>
  <property fmtid="{D5CDD505-2E9C-101B-9397-08002B2CF9AE}" pid="4" name="EcoUpdateStatus">
    <vt:lpwstr>2024-12-04=BRA:St,ME,Fd,TP;USA:St,ME;ARG:St,ME,TP;MEX:St,ME,Fd,TP;CHL:St,ME;PER:St,ME;SAU:St|2022-10-17=USA:TP|2024-12-03=ARG:Fd;CHL:Fd;COL:St,ME;PER:TP|2021-11-17=CHL:TP|2014-02-26=VEN:St|2002-11-08=JPN:St|2024-11-29=GBR:St,ME|2016-08-18=NNN:St|2024-12-02=COL:Fd;PER:Fd|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