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18" documentId="14_{20F11C33-3677-4C30-A3E1-0027A7024503}" xr6:coauthVersionLast="47" xr6:coauthVersionMax="47" xr10:uidLastSave="{9594CC47-C256-492A-8087-3C9FEDB1CCED}"/>
  <bookViews>
    <workbookView xWindow="19090" yWindow="-110" windowWidth="19420" windowHeight="110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<sst xmlns="http://schemas.openxmlformats.org/spreadsheetml/2006/main" count="1236" uniqueCount="896">
  <si>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</si>
  <si>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</si>
  <si>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</si>
  <si>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</si>
  <si>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</si>
  <si>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</si>
  <si>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</si>
  <si>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</si>
  <si>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</si>
  <si>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</si>
  <si>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</si>
  <si>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</si>
  <si>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</si>
  <si>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</si>
  <si>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</si>
  <si>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</si>
  <si>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</si>
  <si>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</si>
  <si>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TTEN3 está em tendência de baixa no curto prazo e abaixo de 13,98 projetaria de 12,78 a 11,58. Tem resistências em 14,34  e 16,73.</t>
  </si>
  <si>
    <t>Abc Brasil</t>
  </si>
  <si>
    <t>ABCB4</t>
  </si>
  <si>
    <t>ABCB4 está em tendência de baixa no curto prazo e abaixo de 19,33 projetaria de 18,52 a 17,71. Tem resistências em 19,89  e 21,5.</t>
  </si>
  <si>
    <t>Advanced Micro Devices, Inc</t>
  </si>
  <si>
    <t>A1MD34</t>
  </si>
  <si>
    <t>A1MD34 está em tendência de baixa no curto prazo e abaixo de 57,5 projetaria de 41,6 a 25,71. Tem resistências em 65,7  e 97,48. O IFR sobrevendido alerta para recuperações se superar 65,7</t>
  </si>
  <si>
    <t>Aeris</t>
  </si>
  <si>
    <t>AERI3</t>
  </si>
  <si>
    <t>AERI3 está em tendência de baixa no curto prazo e abaixo de 3,6 projetaria de 1,66 a -0,26. Tem resistências em 3,96  e 7,82.</t>
  </si>
  <si>
    <t>Alibaba Group Holding Ltd</t>
  </si>
  <si>
    <t>BABA34</t>
  </si>
  <si>
    <t>BABA34 está em tendência de baixa no curto prazo e abaixo de 20,91 projetaria de 16,96 a 13,01. Tem resistências em 22,94  e 30,83. O IFR sobrevendido alerta para recuperações se superar 22,94</t>
  </si>
  <si>
    <t>Alliar</t>
  </si>
  <si>
    <t>AALR3</t>
  </si>
  <si>
    <t>AALR3 está em tendência de baixa no curto prazo e abaixo de 5,61 projetaria de 3,34 a 1,08. Tem resistências em 6,46  e 10,98. O IFR sobrevendido alerta para recuperações se superar 6,46</t>
  </si>
  <si>
    <t>Allos</t>
  </si>
  <si>
    <t>ALOS3</t>
  </si>
  <si>
    <t>ALOS3 está em tendência de baixa no curto prazo e abaixo de 19 projetaria de 17,92 a 16,84. Tem resistências em 19,61  e 21,76.</t>
  </si>
  <si>
    <t>Alpargatas</t>
  </si>
  <si>
    <t>ALPA4</t>
  </si>
  <si>
    <t>Alta</t>
  </si>
  <si>
    <t>ALPA4 está em tendência de alta no curto prazo e acima de 7,43 projetaria de 8,39 a 9,96. Tem suportes em 7,1 e 6,61.</t>
  </si>
  <si>
    <t>Alphabet Inc</t>
  </si>
  <si>
    <t>GOGL35</t>
  </si>
  <si>
    <t>GOGL35 está em tendência de baixa no curto prazo e abaixo de 72,12 projetaria de 61,37 a 50,62. Tem resistências em 76,08  e 97,57. O IFR sobrevendido alerta para recuperações se superar 76,08</t>
  </si>
  <si>
    <t>GOGL34</t>
  </si>
  <si>
    <t>GOGL34 está em tendência de baixa no curto prazo e abaixo de 71,58 projetaria de 60,83 a 50,09. Tem resistências em 75,11  e 96,59.</t>
  </si>
  <si>
    <t>Alupar</t>
  </si>
  <si>
    <t>ALUP11</t>
  </si>
  <si>
    <t>ALUP11 está em tendência de baixa no curto prazo e abaixo de 28,96 projetaria de 27,56 a 26,17. Tem resistências em 29,64  e 32,42.</t>
  </si>
  <si>
    <t>Amazon.Com, Inc</t>
  </si>
  <si>
    <t>AMZO34</t>
  </si>
  <si>
    <t>AMZO34 está em tendência de baixa no curto prazo e abaixo de 50,62 projetaria de 43,1 a 35,59. Tem resistências em 54,66  e 69,68.</t>
  </si>
  <si>
    <t>Ambev S/A</t>
  </si>
  <si>
    <t>ABEV3</t>
  </si>
  <si>
    <t>ABEV3 está em tendência de baixa no curto prazo e abaixo de 13,15 projetaria de 12,06 a 10,97. Tem resistências em 13,48  e 15,65.</t>
  </si>
  <si>
    <t>Ambipar</t>
  </si>
  <si>
    <t>AMBP3</t>
  </si>
  <si>
    <t>AMBP3 está em tendência de alta no curto prazo e acima de 268,51 projetaria de 371,41 a 537,92. Tem suportes em 123,95 e 72,49.</t>
  </si>
  <si>
    <t>Americanas</t>
  </si>
  <si>
    <t>AMER3</t>
  </si>
  <si>
    <t>AMER3 está em tendência de baixa no curto prazo e abaixo de 5,51 projetaria de 4,04 a 2,58. Tem resistências em 6,03  e 8,95.</t>
  </si>
  <si>
    <t>Anima</t>
  </si>
  <si>
    <t>ANIM3</t>
  </si>
  <si>
    <t/>
  </si>
  <si>
    <t>Restrita</t>
  </si>
  <si>
    <t>Apple Inc</t>
  </si>
  <si>
    <t>AAPL34</t>
  </si>
  <si>
    <t>AAPL34 está em tendência de baixa no curto prazo e abaixo de 50,84 projetaria de 41,7 a 32,57. Tem resistências em 56,28  e 74,54. O IFR sobrevendido alerta para recuperações se superar 56,28</t>
  </si>
  <si>
    <t>Armac</t>
  </si>
  <si>
    <t>ARML3</t>
  </si>
  <si>
    <t>ARML3 está em tendência de baixa no curto prazo e abaixo de 3,97 projetaria de 2,97 a 1,97. Tem resistências em 4,38  e 6,37.</t>
  </si>
  <si>
    <t>Assai</t>
  </si>
  <si>
    <t>ASAI3</t>
  </si>
  <si>
    <t>ASAI3 está em tendência de baixa no curto prazo e abaixo de 7,58 projetaria de 6,46 a 5,34. Tem resistências em 8,21  e 10,44.</t>
  </si>
  <si>
    <t>Aura 360</t>
  </si>
  <si>
    <t>AURA33</t>
  </si>
  <si>
    <t>AURA33 está em tendência de baixa no curto prazo e abaixo de 31,44 projetaria de 26,77 a 22,11. Tem resistências em 33,03  e 42,35.</t>
  </si>
  <si>
    <t>Auren</t>
  </si>
  <si>
    <t>AURE3</t>
  </si>
  <si>
    <t>AURE3 está em tendência de baixa no curto prazo e abaixo de 7,45 projetaria de 6,61 a 5,77. Tem resistências em 7,65  e 9,32.</t>
  </si>
  <si>
    <t>Automob</t>
  </si>
  <si>
    <t>AMOB3</t>
  </si>
  <si>
    <t>AMOB3 está em tendência de baixa no curto prazo e abaixo de 0,23 projetaria de 0 a -0,22. Tem resistências em 0,26  e 0,71.</t>
  </si>
  <si>
    <t>Azevedo</t>
  </si>
  <si>
    <t>AZEV3</t>
  </si>
  <si>
    <t>AZEV3 está em tendência de baixa no curto prazo e abaixo de 0,71 projetaria de 0,45 a 0,2. Tem resistências em 0,8  e 1,3. O IFR sobrevendido alerta para recuperações se superar 0,8</t>
  </si>
  <si>
    <t>AZEV4</t>
  </si>
  <si>
    <t>AZEV4 está em tendência de baixa no curto prazo e abaixo de 0,85 projetaria de 0,57 a 0,29. Tem resistências em 0,93  e 1,48.</t>
  </si>
  <si>
    <t>Azt Energia</t>
  </si>
  <si>
    <t>AZTE3</t>
  </si>
  <si>
    <t>AZTE3 está em tendência de baixa no curto prazo e abaixo de 0,87 projetaria de 0,51 a 0,15. Tem resistências em 0,97  e 1,68. O IFR sobrevendido alerta para recuperações se superar 0,97</t>
  </si>
  <si>
    <t>Azul</t>
  </si>
  <si>
    <t>AZUL4</t>
  </si>
  <si>
    <t>AZUL4 está em tendência de baixa no curto prazo e abaixo de 2,97 projetaria de 2,35 a 1,74. Tem resistências em 3,19  e 4,41. O IFR sobrevendido alerta para recuperações se superar 3,19</t>
  </si>
  <si>
    <t>Azzas 2154</t>
  </si>
  <si>
    <t>AZZA3</t>
  </si>
  <si>
    <t>AZZA3 está em tendência de alta no curto prazo e acima de 36,36 projetaria de 45,7 a 60,83. Tem suportes em 24,02 e 19,34.</t>
  </si>
  <si>
    <t>B3</t>
  </si>
  <si>
    <t>B3SA3</t>
  </si>
  <si>
    <t>B3SA3 está em tendência de baixa no curto prazo e abaixo de 11,65 projetaria de 10,54 a 9,44. Tem resistências em 12,17  e 14,37.</t>
  </si>
  <si>
    <t>Baidu, Inc.</t>
  </si>
  <si>
    <t>BIDU34</t>
  </si>
  <si>
    <t>BIDU34 está em tendência de baixa no curto prazo e abaixo de 32,26 projetaria de 29,04 a 25,82. Tem resistências em 34,44  e 40,87. O IFR sobrevendido alerta para recuperações se superar 34,44</t>
  </si>
  <si>
    <t>Banco BMG</t>
  </si>
  <si>
    <t>BMGB4</t>
  </si>
  <si>
    <t>BMGB4 está em tendência de baixa no curto prazo e abaixo de 3,59 projetaria de 3,46 a 3,33. Tem resistências em 3,69  e 3,94.</t>
  </si>
  <si>
    <t>Banco Pan</t>
  </si>
  <si>
    <t>BPAN4</t>
  </si>
  <si>
    <t>BPAN4 está em tendência de baixa no curto prazo e abaixo de 7 projetaria de 6,5 a 6,01. Tem resistências em 7,33  e 8,31.</t>
  </si>
  <si>
    <t>Bank Of America Corp</t>
  </si>
  <si>
    <t>BOAC34</t>
  </si>
  <si>
    <t>BOAC34 está em tendência de baixa no curto prazo e abaixo de 51,65 projetaria de 44,73 a 37,82. Tem resistências em 54,8  e 68,62. O IFR sobrevendido alerta para recuperações se superar 54,8</t>
  </si>
  <si>
    <t>Banrisul</t>
  </si>
  <si>
    <t>BRSR6</t>
  </si>
  <si>
    <t>BRSR6 está em tendência de baixa no curto prazo e abaixo de 10,32 projetaria de 9,72 a 9,12. Tem resistências em 10,64  e 11,83.</t>
  </si>
  <si>
    <t>BBSeguridade</t>
  </si>
  <si>
    <t>BBSE3</t>
  </si>
  <si>
    <t>BBSE3 está em tendência de alta no curto prazo e acima de 41,54 projetaria de 46,99 a 55,83. Tem suportes em 40,07 e 37,34. O padrão de volume favorece a alta.</t>
  </si>
  <si>
    <t>Bemobi Tech</t>
  </si>
  <si>
    <t>BMOB3</t>
  </si>
  <si>
    <t>BMOB3 está em tendência de alta no curto prazo e acima de 17,73 projetaria de 20,7 a 25,52. Tem suportes em 16,58 e 15,09.</t>
  </si>
  <si>
    <t>Berkshire Hathaway Inc</t>
  </si>
  <si>
    <t>BERK34</t>
  </si>
  <si>
    <t>BERK34 está em tendência de baixa no curto prazo e abaixo de 145,33 projetaria de 138,96 a 132,59. Tem resistências em 152,34  e 165,07.</t>
  </si>
  <si>
    <t>Blau</t>
  </si>
  <si>
    <t>BLAU3</t>
  </si>
  <si>
    <t>BLAU3 está em tendência de baixa no curto prazo e abaixo de 12,34 projetaria de 11,34 a 10,35. Tem resistências em 12,87  e 14,85.</t>
  </si>
  <si>
    <t>Boa Safra</t>
  </si>
  <si>
    <t>SOJA3</t>
  </si>
  <si>
    <t>SOJA3 está em tendência de baixa no curto prazo e abaixo de 9,86 projetaria de 9,43 a 9. Tem resistências em 10,23  e 11,08. O IFR sobrevendido alerta para recuperações se superar 10,23</t>
  </si>
  <si>
    <t>BR Partners</t>
  </si>
  <si>
    <t>BRBI11</t>
  </si>
  <si>
    <t>BRBI11 está em tendência de alta no curto prazo e acima de 15,18 projetaria de 17,16 a 20,37. Tem suportes em 13,67 e 12,67. O padrão de volume favorece a alta.</t>
  </si>
  <si>
    <t>Bradesco</t>
  </si>
  <si>
    <t>BBDC3</t>
  </si>
  <si>
    <t>BBDC3 está em tendência de baixa no curto prazo e abaixo de 10,66 projetaria de 10,1 a 9,55. Tem resistências em 11,17  e 12,27.</t>
  </si>
  <si>
    <t>BBDC4</t>
  </si>
  <si>
    <t>BBDC4 está em tendência de baixa no curto prazo e abaixo de 11,91 projetaria de 11,22 a 10,53. Tem resistências em 12,54  e 13,91.</t>
  </si>
  <si>
    <t>Bradespar</t>
  </si>
  <si>
    <t>BRAP3</t>
  </si>
  <si>
    <t>BRAP3 está em tendência de baixa no curto prazo e abaixo de 15,2 projetaria de 14,42 a 13,65. Tem resistências em 16,1  e 17,64. O IFR sobrevendido alerta para recuperações se superar 16,1</t>
  </si>
  <si>
    <t>BRAP4</t>
  </si>
  <si>
    <t>BRAP4 está em tendência de baixa no curto prazo e abaixo de 15,89 projetaria de 14,95 a 14,01. Tem resistências em 16,86  e 18,73. O IFR sobrevendido alerta para recuperações se superar 16,86</t>
  </si>
  <si>
    <t>Brasil</t>
  </si>
  <si>
    <t>BBAS3</t>
  </si>
  <si>
    <t>BBAS3 está em tendência de baixa no curto prazo e abaixo de 27,4 projetaria de 25,59 a 23,78. Tem resistências em 28,21  e 31,82.</t>
  </si>
  <si>
    <t>Brasilagro</t>
  </si>
  <si>
    <t>AGRO3</t>
  </si>
  <si>
    <t>AGRO3 está em tendência de baixa no curto prazo e abaixo de 21,25 projetaria de 20,02 a 18,79. Tem resistências em 22,18  e 24,63.</t>
  </si>
  <si>
    <t>Braskem</t>
  </si>
  <si>
    <t>BRKM5</t>
  </si>
  <si>
    <t>BRKM5 está em tendência de baixa no curto prazo e abaixo de 8,89 projetaria de 6,8 a 4,72. Tem resistências em 9,87  e 14,03. O IFR sobrevendido alerta para recuperações se superar 9,87</t>
  </si>
  <si>
    <t>Brava</t>
  </si>
  <si>
    <t>BRAV3</t>
  </si>
  <si>
    <t>BRAV3 está em tendência de baixa no curto prazo e abaixo de 17,4 projetaria de 14,3 a 11,2. Tem resistências em 19,58  e 25,77. O IFR sobrevendido alerta para recuperações se superar 19,58</t>
  </si>
  <si>
    <t>BRF SA</t>
  </si>
  <si>
    <t>BRFS3</t>
  </si>
  <si>
    <t>BRFS3 está em tendência de baixa no curto prazo e abaixo de 18,77 projetaria de 15,19 a 11,62. Tem resistências em 19,41  e 26,55.</t>
  </si>
  <si>
    <t>Broadcom Inc</t>
  </si>
  <si>
    <t>AVGO34</t>
  </si>
  <si>
    <t>AVGO34 está em tendência de baixa no curto prazo e abaixo de 13,13 projetaria de 9,89 a 6,65. Tem resistências em 14,25  e 20,72.</t>
  </si>
  <si>
    <t>Btgp Banco</t>
  </si>
  <si>
    <t>BPAC11</t>
  </si>
  <si>
    <t>BPAC11 está em tendência de baixa no curto prazo e abaixo de 33,39 projetaria de 30,4 a 27,41. Tem resistências em 34,4  e 40,37.</t>
  </si>
  <si>
    <t>Caixa Seguri</t>
  </si>
  <si>
    <t>CXSE3</t>
  </si>
  <si>
    <t>CXSE3 está em tendência de baixa no curto prazo e abaixo de 14,79 projetaria de 14,05 a 13,31. Tem resistências em 15,28  e 16,75.</t>
  </si>
  <si>
    <t>Camil</t>
  </si>
  <si>
    <t>CAML3</t>
  </si>
  <si>
    <t>CAML3 está em tendência de baixa no curto prazo e abaixo de 3,82 projetaria de 2,68 a 1,54. Tem resistências em 4,06  e 6,33.</t>
  </si>
  <si>
    <t>Carrefour BR</t>
  </si>
  <si>
    <t>CRFB3</t>
  </si>
  <si>
    <t>CRFB3 está em tendência de alta no curto prazo e acima de 8,31 projetaria de 10,28 a 13,48. Tem suportes em 8,21 e 7,22. O IFR sobrecomprado alerta realizações se perder 8,21.</t>
  </si>
  <si>
    <t>Casas Bahia</t>
  </si>
  <si>
    <t>BHIA3</t>
  </si>
  <si>
    <t>BHIA3 está em tendência de baixa no curto prazo e abaixo de 6,39 projetaria de 3,72 a 1,06. Tem resistências em 7,99  e 13,31.</t>
  </si>
  <si>
    <t>Cba</t>
  </si>
  <si>
    <t>CBAV3</t>
  </si>
  <si>
    <t>CBAV3 está em tendência de baixa no curto prazo e abaixo de 3,61 projetaria de 2,65 a 1,7. Tem resistências em 4,08  e 5,98. O IFR sobrevendido alerta para recuperações se superar 4,08</t>
  </si>
  <si>
    <t>CCR SA</t>
  </si>
  <si>
    <t>CCRO3</t>
  </si>
  <si>
    <t>CCRO3 está em tendência de baixa no curto prazo e abaixo de 11,46 projetaria de 10,69 a 9,92. Tem resistências em 11,77  e 13,3.</t>
  </si>
  <si>
    <t>Cea Modas</t>
  </si>
  <si>
    <t>CEAB3</t>
  </si>
  <si>
    <t>CEAB3 está em tendência de baixa no curto prazo e abaixo de 10,71 projetaria de 9,17 a 7,64. Tem resistências em 11,33  e 14,39.</t>
  </si>
  <si>
    <t>Cemig</t>
  </si>
  <si>
    <t>CMIG3</t>
  </si>
  <si>
    <t>CMIG3 está em tendência de baixa no curto prazo e abaixo de 13,96 projetaria de 13,39 a 12,83. Tem resistências em 14,2  e 15,32. O IFR sobrevendido alerta para recuperações se superar 14,2</t>
  </si>
  <si>
    <t>CMIG4</t>
  </si>
  <si>
    <t>CMIG4 está em tendência de baixa no curto prazo e abaixo de 9,94 projetaria de 9,42 a 8,9. Tem resistências em 10,09  e 11,12. O IFR sobrevendido alerta para recuperações se superar 10,09</t>
  </si>
  <si>
    <t>Coca Cola Co</t>
  </si>
  <si>
    <t>COCA34</t>
  </si>
  <si>
    <t>COCA34 está em tendência de alta no curto prazo e acima de 70,46 projetaria de 77,13 a 87,93. Tem suportes em 67,12 e 63,78. O padrão de volume favorece a alta.</t>
  </si>
  <si>
    <t>Cogna ON</t>
  </si>
  <si>
    <t>COGN3</t>
  </si>
  <si>
    <t>COGN3 está em tendência de alta no curto prazo e acima de 2,22 projetaria de 2,98 a 4,22. Tem suportes em 1,99 e 1,6.</t>
  </si>
  <si>
    <t>Coinbase Global, Inc</t>
  </si>
  <si>
    <t>C2OI34</t>
  </si>
  <si>
    <t>C2OI34 está em tendência de baixa no curto prazo e abaixo de 35,28 projetaria de 19,4 a 3,52. Tem resistências em 39,52  e 71,27. O IFR sobrevendido alerta para recuperações se superar 39,52</t>
  </si>
  <si>
    <t>Copasa</t>
  </si>
  <si>
    <t>CSMG3</t>
  </si>
  <si>
    <t>CSMG3 está em tendência de baixa no curto prazo e abaixo de 19,41 projetaria de 17,75 a 16,1. Tem resistências em 19,8  e 23,1. O IFR sobrevendido alerta para recuperações se superar 19,8</t>
  </si>
  <si>
    <t>Copel</t>
  </si>
  <si>
    <t>CPLE3</t>
  </si>
  <si>
    <t>CPLE3 está em tendência de baixa no curto prazo e abaixo de 9,32 projetaria de 8,71 a 8,1. Tem resistências em 9,62  e 10,83.</t>
  </si>
  <si>
    <t>CPLE6</t>
  </si>
  <si>
    <t>CPLE6 está em tendência de alta no curto prazo e acima de 10,97 projetaria de 12,36 a 14,61. Tem suportes em 10,44 e 9,74.</t>
  </si>
  <si>
    <t>Cosan</t>
  </si>
  <si>
    <t>CSAN3</t>
  </si>
  <si>
    <t>CSAN3 está em tendência de baixa no curto prazo e abaixo de 6,57 projetaria de 5,5 a 4,44. Tem resistências em 7,11  e 9,23. O IFR sobrevendido alerta para recuperações se superar 7,11</t>
  </si>
  <si>
    <t>Costco Wholesale Corp</t>
  </si>
  <si>
    <t>COWC34</t>
  </si>
  <si>
    <t>COWC34 está em tendência de alta no curto prazo e acima de 155,39 projetaria de 174,1 a 204,39. Tem suportes em 134,29 e 124,93.</t>
  </si>
  <si>
    <t>CPFL Energia</t>
  </si>
  <si>
    <t>CPFE3</t>
  </si>
  <si>
    <t>CPFE3 está em tendência de alta no curto prazo e acima de 40,06 projetaria de 45,7 a 54,83. Tem suportes em 37,1 e 34,27. O padrão de volume favorece a alta.</t>
  </si>
  <si>
    <t>Cruzeiro Edu</t>
  </si>
  <si>
    <t>CSED3</t>
  </si>
  <si>
    <t>CSED3 está em tendência de baixa no curto prazo e abaixo de 3,27 projetaria de 2,9 a 2,54. Tem resistências em 3,46  e 4,18.</t>
  </si>
  <si>
    <t>Csn Mineracao</t>
  </si>
  <si>
    <t>CMIN3</t>
  </si>
  <si>
    <t>CMIN3 está em tendência de baixa no curto prazo e abaixo de 5,38 projetaria de 4,78 a 4,19. Tem resistências em 5,78  e 6,96. O IFR sobrevendido alerta para recuperações se superar 5,78</t>
  </si>
  <si>
    <t>Cury S/A</t>
  </si>
  <si>
    <t>CURY3</t>
  </si>
  <si>
    <t>CURY3 está em tendência de alta no curto prazo e acima de 26,75 projetaria de 33 a 43,12. Tem suportes em 25,51 e 22,38. O padrão de volume favorece a alta.</t>
  </si>
  <si>
    <t>Cvc Brasil</t>
  </si>
  <si>
    <t>CVCB3</t>
  </si>
  <si>
    <t>CVCB3 está em tendência de baixa no curto prazo e abaixo de 1,97 projetaria de 1,56 a 1,15. Tem resistências em 2,08  e 2,89.</t>
  </si>
  <si>
    <t>Cyrela Realt</t>
  </si>
  <si>
    <t>CYRE3</t>
  </si>
  <si>
    <t>CYRE3 está em tendência de alta no curto prazo e acima de 25,39 projetaria de 31,12 a 40,4. Tem suportes em 24,5 e 21,63. O padrão de volume favorece a alta.</t>
  </si>
  <si>
    <t>Desktopsigma</t>
  </si>
  <si>
    <t>DESK3</t>
  </si>
  <si>
    <t>DESK3 está em tendência de baixa no curto prazo e abaixo de 8,19 projetaria de 6,53 a 4,87. Tem resistências em 8,48  e 11,79.</t>
  </si>
  <si>
    <t>Dexco</t>
  </si>
  <si>
    <t>DXCO3</t>
  </si>
  <si>
    <t>DXCO3 está em tendência de baixa no curto prazo e abaixo de 5,15 projetaria de 4,5 a 3,86. Tem resistências em 5,42  e 6,7.</t>
  </si>
  <si>
    <t>Dimed</t>
  </si>
  <si>
    <t>PNVL3</t>
  </si>
  <si>
    <t>PNVL3 está em tendência de baixa no curto prazo e abaixo de 8,5 projetaria de 7,91 a 7,32. Tem resistências em 8,74  e 9,91.</t>
  </si>
  <si>
    <t>Direcional</t>
  </si>
  <si>
    <t>DIRR3</t>
  </si>
  <si>
    <t>DIRR3 está em tendência de alta no curto prazo e acima de 33,66 projetaria de 39,7 a 49,48. Tem suportes em 32,47 e 29,44. O padrão de volume favorece a alta.</t>
  </si>
  <si>
    <t>Ecorodovias</t>
  </si>
  <si>
    <t>ECOR3</t>
  </si>
  <si>
    <t>ECOR3 está em tendência de alta no curto prazo e acima de 6,31 projetaria de 7,75 a 10,09. Tem suportes em 5,66 e 4,93.</t>
  </si>
  <si>
    <t>Eletrobras</t>
  </si>
  <si>
    <t>ELET3</t>
  </si>
  <si>
    <t>ELET3 está em tendência de alta no curto prazo e acima de 42,5 projetaria de 48,15 a 57,29. Tem suportes em 40,66 e 37,83.</t>
  </si>
  <si>
    <t>ELET6</t>
  </si>
  <si>
    <t>ELET6 está em tendência de baixa no curto prazo e abaixo de 43,78 projetaria de 40,92 a 38,06. Tem resistências em 44,54  e 50,25.</t>
  </si>
  <si>
    <t>Eletromidia</t>
  </si>
  <si>
    <t>ELMD3</t>
  </si>
  <si>
    <t>ELMD3 está em tendência de alta no curto prazo e acima de 31,86 projetaria de 34,3 a 38,25. Tem suportes em 30,28 e 29,05. O IFR sobrecomprado alerta realizações se perder 30,28.</t>
  </si>
  <si>
    <t>Eli Lilly And Company</t>
  </si>
  <si>
    <t>LILY34</t>
  </si>
  <si>
    <t>LILY34 está em tendência de baixa no curto prazo e abaixo de 141,44 projetaria de 126,71 a 111,99. Tem resistências em 150,43  e 179,87.</t>
  </si>
  <si>
    <t>Embraer</t>
  </si>
  <si>
    <t>EMBR3</t>
  </si>
  <si>
    <t>EMBR3 está em tendência de baixa no curto prazo e abaixo de 60,07 projetaria de 52,22 a 44,37. Tem resistências em 62,24  e 77,93. O IFR sobrevendido alerta para recuperações se superar 62,24</t>
  </si>
  <si>
    <t>Energisa</t>
  </si>
  <si>
    <t>ENGI11</t>
  </si>
  <si>
    <t>ENGI11 está em tendência de baixa no curto prazo e abaixo de 40,37 projetaria de 37,49 a 34,61. Tem resistências em 41,52  e 47,27.</t>
  </si>
  <si>
    <t>Eneva</t>
  </si>
  <si>
    <t>ENEV3</t>
  </si>
  <si>
    <t>ENEV3 está em tendência de baixa no curto prazo e abaixo de 11,68 projetaria de 10,53 a 9,39. Tem resistências em 12,04  e 14,32.</t>
  </si>
  <si>
    <t>Engie Brasil</t>
  </si>
  <si>
    <t>EGIE3</t>
  </si>
  <si>
    <t>EGIE3 está em tendência de alta no curto prazo e acima de 40,05 projetaria de 43,54 a 49,2. Tem suportes em 38,95 e 37,2.</t>
  </si>
  <si>
    <t>Equatorial</t>
  </si>
  <si>
    <t>EQTL3</t>
  </si>
  <si>
    <t>EQTL3 está em tendência de alta no curto prazo e acima de 33,77 projetaria de 38,47 a 46,09. Tem suportes em 32,67 e 30,31. O padrão de volume favorece a alta.</t>
  </si>
  <si>
    <t>Even</t>
  </si>
  <si>
    <t>EVEN3</t>
  </si>
  <si>
    <t>EVEN3 está em tendência de baixa no curto prazo e abaixo de 5,5 projetaria de 4,95 a 4,41. Tem resistências em 5,76  e 6,84. O IFR sobrevendido alerta para recuperações se superar 5,76</t>
  </si>
  <si>
    <t>Eztec</t>
  </si>
  <si>
    <t>EZTC3</t>
  </si>
  <si>
    <t>EZTC3 está em tendência de baixa no curto prazo e abaixo de 14,54 projetaria de 12,83 a 11,13. Tem resistências em 15,03  e 18,43.</t>
  </si>
  <si>
    <t>Ferbasa</t>
  </si>
  <si>
    <t>FESA4</t>
  </si>
  <si>
    <t>FESA4 está em tendência de baixa no curto prazo e abaixo de 6,6 projetaria de 6,09 a 5,58. Tem resistências em 7,03  e 8,04. O IFR sobrevendido alerta para recuperações se superar 7,03</t>
  </si>
  <si>
    <t>Fleury</t>
  </si>
  <si>
    <t>FLRY3</t>
  </si>
  <si>
    <t>FLRY3 está em tendência de baixa no curto prazo e abaixo de 11,38 projetaria de 10,63 a 9,88. Tem resistências em 11,77  e 13,26.</t>
  </si>
  <si>
    <t>Fras-Le</t>
  </si>
  <si>
    <t>FRAS3</t>
  </si>
  <si>
    <t>FRAS3 está em tendência de baixa no curto prazo e abaixo de 26,76 projetaria de 24,27 a 21,79. Tem resistências em 27,38  e 32,34.</t>
  </si>
  <si>
    <t>Freeport-Mcmoran Inc</t>
  </si>
  <si>
    <t>FCXO34</t>
  </si>
  <si>
    <t>FCXO34 está em tendência de baixa no curto prazo e abaixo de 57,23 projetaria de 45,91 a 34,59. Tem resistências em 62,06  e 84,69. O IFR sobrevendido alerta para recuperações se superar 62,06</t>
  </si>
  <si>
    <t>Gafisa</t>
  </si>
  <si>
    <t>GFSA3</t>
  </si>
  <si>
    <t>GFSA3 está em tendência de alta no curto prazo e acima de 2,78 projetaria de 3,83 a 5,54. Tem suportes em 1,73 e 1,2.</t>
  </si>
  <si>
    <t>Gerdau</t>
  </si>
  <si>
    <t>GGBR4</t>
  </si>
  <si>
    <t>GGBR4 está em tendência de baixa no curto prazo e abaixo de 13,96 projetaria de 11,73 a 9,5. Tem resistências em 15,01  e 19,46. O IFR sobrevendido alerta para recuperações se superar 15,01</t>
  </si>
  <si>
    <t>Gerdau Met</t>
  </si>
  <si>
    <t>GOAU4</t>
  </si>
  <si>
    <t>GOAU4 está em tendência de baixa no curto prazo e abaixo de 7,72 projetaria de 6,42 a 5,12. Tem resistências em 8,18  e 10,77. O IFR sobrevendido alerta para recuperações se superar 8,18</t>
  </si>
  <si>
    <t>Gol</t>
  </si>
  <si>
    <t>GOLL4</t>
  </si>
  <si>
    <t>GOLL4 está em tendência de baixa no curto prazo e abaixo de 1,39 projetaria de 1,16 a 0,93. Tem resistências em 1,49  e 1,94.</t>
  </si>
  <si>
    <t>Gps</t>
  </si>
  <si>
    <t>GGPS3</t>
  </si>
  <si>
    <t>GGPS3 está em tendência de baixa no curto prazo e abaixo de 12,71 projetaria de 11,52 a 10,33. Tem resistências em 13,27  e 15,64.</t>
  </si>
  <si>
    <t>Grendene</t>
  </si>
  <si>
    <t>GRND3</t>
  </si>
  <si>
    <t>GRND3 está em tendência de baixa no curto prazo e abaixo de 5,49 projetaria de 5,13 a 4,77. Tem resistências em 5,73  e 6,44.</t>
  </si>
  <si>
    <t>Grupo Mateus</t>
  </si>
  <si>
    <t>GMAT3</t>
  </si>
  <si>
    <t>GMAT3 está em tendência de alta no curto prazo e acima de 7,62 projetaria de 8,74 a 10,56. Tem suportes em 6,74 e 6,17.</t>
  </si>
  <si>
    <t>Grupo Natura</t>
  </si>
  <si>
    <t>NTCO3</t>
  </si>
  <si>
    <t>NTCO3 está em tendência de baixa no curto prazo e abaixo de 9,2 projetaria de 7,35 a 5,51. Tem resistências em 9,56  e 13,24.</t>
  </si>
  <si>
    <t>Grupo Sbf</t>
  </si>
  <si>
    <t>SBFG3</t>
  </si>
  <si>
    <t>SBFG3 está em tendência de baixa no curto prazo e abaixo de 11,2 projetaria de 10,19 a 9,18. Tem resistências em 11,7  e 13,71.</t>
  </si>
  <si>
    <t>Guararapes</t>
  </si>
  <si>
    <t>GUAR3</t>
  </si>
  <si>
    <t>GUAR3 está em tendência de baixa no curto prazo e abaixo de 6,32 projetaria de 5,59 a 4,86. Tem resistências em 6,61  e 8,06.</t>
  </si>
  <si>
    <t>Hapvida</t>
  </si>
  <si>
    <t>HAPV3</t>
  </si>
  <si>
    <t>HAPV3 está em tendência de baixa no curto prazo e abaixo de 1,99 projetaria de 1,73 a 1,47. Tem resistências em 2,11  e 2,62.</t>
  </si>
  <si>
    <t>Hbr Realty</t>
  </si>
  <si>
    <t>HBRE3</t>
  </si>
  <si>
    <t>HBRE3 está em tendência de alta no curto prazo e acima de 4,08 projetaria de 5,02 a 6,55. Tem suportes em 3,42 e 2,94. O padrão de volume favorece a alta.</t>
  </si>
  <si>
    <t>Helbor</t>
  </si>
  <si>
    <t>HBOR3</t>
  </si>
  <si>
    <t>HBOR3 está em tendência de baixa no curto prazo e abaixo de 1,7 projetaria de 1,49 a 1,29. Tem resistências em 1,82  e 2,22.</t>
  </si>
  <si>
    <t>Hidrovias</t>
  </si>
  <si>
    <t>HBSA3</t>
  </si>
  <si>
    <t>HBSA3 está em tendência de alta no curto prazo e acima de 3,14 projetaria de 4,17 a 5,84. Tem suportes em 2,2 e 1,68. O padrão de volume favorece a alta.</t>
  </si>
  <si>
    <t>Hypera</t>
  </si>
  <si>
    <t>HYPE3</t>
  </si>
  <si>
    <t>HYPE3 está em tendência de baixa no curto prazo e abaixo de 19,06 projetaria de 17,62 a 16,19. Tem resistências em 20,11  e 22,97.</t>
  </si>
  <si>
    <t>Iguatemi SA</t>
  </si>
  <si>
    <t>IGTI11</t>
  </si>
  <si>
    <t>IGTI11 está em tendência de baixa no curto prazo e abaixo de 18,26 projetaria de 17,17 a 16,09. Tem resistências em 18,84  e 21.</t>
  </si>
  <si>
    <t>Infracomm</t>
  </si>
  <si>
    <t>IFCM3</t>
  </si>
  <si>
    <t>IFCM3 está em tendência de alta no curto prazo e acima de 0,17 projetaria de 0,24 a 0,37. Tem suportes em 0,08 e 0,04.</t>
  </si>
  <si>
    <t>Intel Corp</t>
  </si>
  <si>
    <t>ITLC34</t>
  </si>
  <si>
    <t>ITLC34 está em tendência de baixa no curto prazo e abaixo de 17,7 projetaria de 15,09 a 12,49. Tem resistências em 20,08  e 25,28. O IFR sobrevendido alerta para recuperações se superar 20,08</t>
  </si>
  <si>
    <t>Intelbras</t>
  </si>
  <si>
    <t>INTB3</t>
  </si>
  <si>
    <t>INTB3 está em tendência de baixa no curto prazo e abaixo de 11,68 projetaria de 10,44 a 9,2. Tem resistências em 12,31  e 14,78.</t>
  </si>
  <si>
    <t>Inter &amp; Co, Inc.</t>
  </si>
  <si>
    <t>INBR32</t>
  </si>
  <si>
    <t>INBR32 está em tendência de baixa no curto prazo e abaixo de 29,7 projetaria de 26,33 a 22,96. Tem resistências em 31,15  e 37,88.</t>
  </si>
  <si>
    <t>Iochp-Maxion</t>
  </si>
  <si>
    <t>MYPK3</t>
  </si>
  <si>
    <t>MYPK3 está em tendência de baixa no curto prazo e abaixo de 11,12 projetaria de 10,18 a 9,25. Tem resistências em 11,75  e 13,61. O IFR sobrevendido alerta para recuperações se superar 11,75</t>
  </si>
  <si>
    <t>Irani</t>
  </si>
  <si>
    <t>RANI3</t>
  </si>
  <si>
    <t>RANI3 está em tendência de baixa no curto prazo e abaixo de 7,05 projetaria de 6,61 a 6,17. Tem resistências em 7,27  e 8,14.</t>
  </si>
  <si>
    <t>Irbbrasil Re</t>
  </si>
  <si>
    <t>IRBR3</t>
  </si>
  <si>
    <t>IRBR3 está em tendência de baixa no curto prazo e abaixo de 49,14 projetaria de 42,43 a 35,73. Tem resistências em 51,56  e 64,96.</t>
  </si>
  <si>
    <t>Isa Energia</t>
  </si>
  <si>
    <t>ISAE4</t>
  </si>
  <si>
    <t>ISAE4 está em tendência de baixa no curto prazo e abaixo de 22,03 projetaria de 21,12 a 20,21. Tem resistências em 22,33  e 24,14.</t>
  </si>
  <si>
    <t>Itausa</t>
  </si>
  <si>
    <t>ITSA3</t>
  </si>
  <si>
    <t>ITSA3 está em tendência de baixa no curto prazo e abaixo de 9,46 projetaria de 8,84 a 8,22. Tem resistências em 9,7  e 10,93.</t>
  </si>
  <si>
    <t>ITSA4</t>
  </si>
  <si>
    <t>ITSA4 está em tendência de baixa no curto prazo e abaixo de 9,36 projetaria de 8,76 a 8,17. Tem resistências em 9,57  e 10,75.</t>
  </si>
  <si>
    <t>ItauUnibanco</t>
  </si>
  <si>
    <t>ITUB3</t>
  </si>
  <si>
    <t>ITUB3 está em tendência de baixa no curto prazo e abaixo de 27,36 projetaria de 25,4 a 23,44. Tem resistências em 28,02  e 31,93.</t>
  </si>
  <si>
    <t>ITUB4</t>
  </si>
  <si>
    <t>ITUB4 está em tendência de baixa no curto prazo e abaixo de 30,99 projetaria de 28,79 a 26,6. Tem resistências em 31,77  e 36,15.</t>
  </si>
  <si>
    <t>Jallesmachad</t>
  </si>
  <si>
    <t>JALL3</t>
  </si>
  <si>
    <t>JALL3 está em tendência de baixa no curto prazo e abaixo de 3,78 projetaria de 3,34 a 2,91. Tem resistências em 3,92  e 4,78. O IFR sobrevendido alerta para recuperações se superar 3,92</t>
  </si>
  <si>
    <t>JBS</t>
  </si>
  <si>
    <t>JBSS3</t>
  </si>
  <si>
    <t>JBSS3 está em tendência de alta no curto prazo e acima de 42,36 projetaria de 49,75 a 61,71. Tem suportes em 39,37 e 35,67.</t>
  </si>
  <si>
    <t>JHSF Part</t>
  </si>
  <si>
    <t>JHSF3</t>
  </si>
  <si>
    <t>JHSF3 está em tendência de alta no curto prazo e acima de 4,39 projetaria de 4,96 a 5,89. Tem suportes em 4,03 e 3,74.</t>
  </si>
  <si>
    <t>Jpmorgan Chase &amp; Co</t>
  </si>
  <si>
    <t>JPMC34</t>
  </si>
  <si>
    <t>JPMC34 está em tendência de baixa no curto prazo e abaixo de 128,01 projetaria de 114,97 a 101,93. Tem resistências em 134,49  e 160,56.</t>
  </si>
  <si>
    <t>JSL</t>
  </si>
  <si>
    <t>JSLG3</t>
  </si>
  <si>
    <t>JSLG3 está em tendência de baixa no curto prazo e abaixo de 5,14 projetaria de 4,61 a 4,09. Tem resistências em 5,41  e 6,45.</t>
  </si>
  <si>
    <t>Kepler Weber</t>
  </si>
  <si>
    <t>KEPL3</t>
  </si>
  <si>
    <t>KEPL3 está em tendência de baixa no curto prazo e abaixo de 7,22 projetaria de 6,27 a 5,33. Tem resistências em 7,53  e 9,41.</t>
  </si>
  <si>
    <t>Klabin S/A</t>
  </si>
  <si>
    <t>KLBN3</t>
  </si>
  <si>
    <t>KLBN3 está em tendência de baixa no curto prazo e abaixo de 3,72 projetaria de 3,32 a 2,92. Tem resistências em 3,82  e 4,61. O IFR sobrevendido alerta para recuperações se superar 3,82</t>
  </si>
  <si>
    <t>KLBN4</t>
  </si>
  <si>
    <t>KLBN4 está em tendência de baixa no curto prazo e abaixo de 3,58 projetaria de 3,21 a 2,85. Tem resistências em 3,68  e 4,4. O IFR sobrevendido alerta para recuperações se superar 3,68</t>
  </si>
  <si>
    <t>KLBN11</t>
  </si>
  <si>
    <t>KLBN11 está em tendência de baixa no curto prazo e abaixo de 18 projetaria de 16,14 a 14,28. Tem resistências em 18,49  e 22,2. O IFR sobrevendido alerta para recuperações se superar 18,49</t>
  </si>
  <si>
    <t>Lavvi</t>
  </si>
  <si>
    <t>LAVV3</t>
  </si>
  <si>
    <t>LAVV3 está em tendência de baixa no curto prazo e abaixo de 9,19 projetaria de 8,2 a 7,21. Tem resistências em 9,56  e 11,53.</t>
  </si>
  <si>
    <t>Light S/A</t>
  </si>
  <si>
    <t>LIGT3</t>
  </si>
  <si>
    <t>LIGT3 está em tendência de alta no curto prazo e acima de 5,45 projetaria de 6,59 a 8,44. Tem suportes em 4,69 e 4,11.</t>
  </si>
  <si>
    <t>Localiza</t>
  </si>
  <si>
    <t>RENT3</t>
  </si>
  <si>
    <t>RENT3 está em tendência de alta no curto prazo e acima de 37,76 projetaria de 44,79 a 56,18. Tem suportes em 35,68 e 32,16.</t>
  </si>
  <si>
    <t>Log Com Prop</t>
  </si>
  <si>
    <t>LOGG3</t>
  </si>
  <si>
    <t>LOGG3 está em tendência de baixa no curto prazo e abaixo de 17,9 projetaria de 16,44 a 14,99. Tem resistências em 18,57  e 21,47.</t>
  </si>
  <si>
    <t>Lojas Renner</t>
  </si>
  <si>
    <t>LREN3</t>
  </si>
  <si>
    <t>LREN3 está em tendência de baixa no curto prazo e abaixo de 11,91 projetaria de 10,73 a 9,55. Tem resistências em 12,57  e 14,92.</t>
  </si>
  <si>
    <t>Lwsa</t>
  </si>
  <si>
    <t>LWSA3</t>
  </si>
  <si>
    <t>LWSA3 está em tendência de alta no curto prazo e acima de 3,93 projetaria de 4,83 a 6,29. Tem suportes em 2,61 e 2,15. O padrão de volume favorece a alta.</t>
  </si>
  <si>
    <t>M.Diasbranco</t>
  </si>
  <si>
    <t>MDIA3</t>
  </si>
  <si>
    <t>MDIA3 está em tendência de alta no curto prazo e acima de 25,32 projetaria de 29,43 a 36,08. Tem suportes em 23,71 e 21,65.</t>
  </si>
  <si>
    <t>Magaz Luiza</t>
  </si>
  <si>
    <t>MGLU3</t>
  </si>
  <si>
    <t>MGLU3 está em tendência de baixa no curto prazo e abaixo de 8,73 projetaria de 6,83 a 4,93. Tem resistências em 10,42  e 14,21.</t>
  </si>
  <si>
    <t>Marcopolo</t>
  </si>
  <si>
    <t>POMO3</t>
  </si>
  <si>
    <t>POMO3 está em tendência de baixa no curto prazo e abaixo de 4,57 projetaria de 3,95 a 3,33. Tem resistências em 4,78  e 6,01. O IFR sobrevendido alerta para recuperações se superar 4,78</t>
  </si>
  <si>
    <t>POMO4</t>
  </si>
  <si>
    <t>POMO4 está em tendência de baixa no curto prazo e abaixo de 5,9 projetaria de 4,93 a 3,96. Tem resistências em 6,1  e 8,03.</t>
  </si>
  <si>
    <t>Marfrig</t>
  </si>
  <si>
    <t>MRFG3</t>
  </si>
  <si>
    <t>MRFG3 está em tendência de alta no curto prazo e acima de 18,96 projetaria de 22,4 a 27,97. Tem suportes em 18,41 e 16,68. O IFR sobrecomprado alerta realizações se perder 18,41.</t>
  </si>
  <si>
    <t>Mastercard Inc</t>
  </si>
  <si>
    <t>MSCD34</t>
  </si>
  <si>
    <t>MSCD34 está em tendência de baixa no curto prazo e abaixo de 91,14 projetaria de 84,69 a 78,24. Tem resistências em 96,75  e 109,64. O IFR sobrevendido alerta para recuperações se superar 96,75</t>
  </si>
  <si>
    <t>Mater Dei</t>
  </si>
  <si>
    <t>MATD3</t>
  </si>
  <si>
    <t>MATD3 está em tendência de baixa no curto prazo e abaixo de 3,63 projetaria de 3,38 a 3,13. Tem resistências em 3,85  e 4,34.</t>
  </si>
  <si>
    <t>Meliuz</t>
  </si>
  <si>
    <t>CASH3</t>
  </si>
  <si>
    <t>CASH3 está em tendência de baixa no curto prazo e abaixo de 3,01 projetaria de 2,47 a 1,94. Tem resistências em 3,17  e 4,23. O IFR sobrevendido alerta para recuperações se superar 3,17</t>
  </si>
  <si>
    <t>Melnick</t>
  </si>
  <si>
    <t>MELK3</t>
  </si>
  <si>
    <t>MELK3 está em tendência de baixa no curto prazo e abaixo de 3,21 projetaria de 2,93 a 2,66. Tem resistências em 3,28  e 3,82.</t>
  </si>
  <si>
    <t>Mercado Libre</t>
  </si>
  <si>
    <t>MELI34</t>
  </si>
  <si>
    <t>MELI34 está em tendência de baixa no curto prazo e abaixo de 90,4 projetaria de 80,78 a 71,16. Tem resistências em 95,63  e 114,86.</t>
  </si>
  <si>
    <t>Meta Platforms, Inc</t>
  </si>
  <si>
    <t>M1TA34</t>
  </si>
  <si>
    <t>M1TA34 está em tendência de baixa no curto prazo e abaixo de 107,8 projetaria de 92,13 a 76,47. Tem resistências em 115  e 146,32.</t>
  </si>
  <si>
    <t>Metal Leve</t>
  </si>
  <si>
    <t>LEVE3</t>
  </si>
  <si>
    <t>LEVE3 está em tendência de alta no curto prazo e acima de 30,56 projetaria de 33,32 a 37,8. Tem suportes em 28,86 e 27,47. O padrão de volume favorece a alta.</t>
  </si>
  <si>
    <t>Microsoft Corp</t>
  </si>
  <si>
    <t>MSFT34</t>
  </si>
  <si>
    <t>MSFT34 está em tendência de baixa no curto prazo e abaixo de 87,56 projetaria de 77,65 a 67,74. Tem resistências em 92  e 111,81.</t>
  </si>
  <si>
    <t>Microstrategy Inc</t>
  </si>
  <si>
    <t>M2ST34</t>
  </si>
  <si>
    <t>M2ST34 está em tendência de baixa no curto prazo e abaixo de 20,27 projetaria de 14,45 a 8,63. Tem resistências em 23,81  e 35,44.</t>
  </si>
  <si>
    <t>Mills</t>
  </si>
  <si>
    <t>MILS3</t>
  </si>
  <si>
    <t>MILS3 está em tendência de baixa no curto prazo e abaixo de 9 projetaria de 8,44 a 7,88. Tem resistências em 9,33  e 10,44. O IFR sobrevendido alerta para recuperações se superar 9,33</t>
  </si>
  <si>
    <t>Minerva</t>
  </si>
  <si>
    <t>BEEF3</t>
  </si>
  <si>
    <t>BEEF3 está em tendência de alta no curto prazo e acima de 6,74 projetaria de 8,28 a 10,78. Tem suportes em 6,06 e 5,28.</t>
  </si>
  <si>
    <t>Mitre Realty</t>
  </si>
  <si>
    <t>MTRE3</t>
  </si>
  <si>
    <t>MTRE3 está em tendência de alta no curto prazo e acima de 3,81 projetaria de 4,5 a 5,62. Tem suportes em 3,36 e 3,01.</t>
  </si>
  <si>
    <t>Moura Dubeux</t>
  </si>
  <si>
    <t>MDNE3</t>
  </si>
  <si>
    <t>MDNE3 está em tendência de alta no curto prazo e acima de 16,24 projetaria de 20,05 a 26,22. Tem suportes em 14,51 e 12,6.</t>
  </si>
  <si>
    <t>Movida</t>
  </si>
  <si>
    <t>MOVI3</t>
  </si>
  <si>
    <t>MOVI3 está em tendência de alta no curto prazo e acima de 6,08 projetaria de 7,79 a 10,57. Tem suportes em 5,14 e 4,28.</t>
  </si>
  <si>
    <t>MRV</t>
  </si>
  <si>
    <t>MRVE3</t>
  </si>
  <si>
    <t>MRVE3 está em tendência de baixa no curto prazo e abaixo de 4,59 projetaria de 4,08 a 3,57. Tem resistências em 4,96  e 5,97.</t>
  </si>
  <si>
    <t>Multilaser</t>
  </si>
  <si>
    <t>MLAS3</t>
  </si>
  <si>
    <t>MLAS3 está em tendência de baixa no curto prazo e abaixo de 1,13 projetaria de 1 a 0,88. Tem resistências em 1,22  e 1,46.</t>
  </si>
  <si>
    <t>Multiplan</t>
  </si>
  <si>
    <t>MULT3</t>
  </si>
  <si>
    <t>MULT3 está em tendência de alta no curto prazo e acima de 23,81 projetaria de 26,32 a 30,39. Tem suportes em 22,7 e 21,44. O padrão de volume favorece a alta.</t>
  </si>
  <si>
    <t>Neoenergia</t>
  </si>
  <si>
    <t>NEOE3</t>
  </si>
  <si>
    <t>NEOE3 está em tendência de baixa no curto prazo e abaixo de 19,83 projetaria de 18,77 a 17,72. Tem resistências em 20,48  e 22,58.</t>
  </si>
  <si>
    <t>Netflix, Inc</t>
  </si>
  <si>
    <t>NFLX34</t>
  </si>
  <si>
    <t>NFLX34 está em tendência de baixa no curto prazo e abaixo de 103,08 projetaria de 95,37 a 87,66. Tem resistências em 108,55  e 123,96.</t>
  </si>
  <si>
    <t>Nike, Inc</t>
  </si>
  <si>
    <t>NIKE34</t>
  </si>
  <si>
    <t>NIKE34 está em tendência de baixa no curto prazo e abaixo de 31,48 projetaria de 25,63 a 19,78. Tem resistências em 34,54  e 46,23. O IFR sobrevendido alerta para recuperações se superar 34,54</t>
  </si>
  <si>
    <t>Nu Holdings Ltd.</t>
  </si>
  <si>
    <t>ROXO34</t>
  </si>
  <si>
    <t>ROXO34 está em tendência de baixa no curto prazo e abaixo de 9,72 projetaria de 8,26 a 6,8. Tem resistências em 10,4  e 13,31.</t>
  </si>
  <si>
    <t>Nvidia Corp</t>
  </si>
  <si>
    <t>NVDC34</t>
  </si>
  <si>
    <t>NVDC34 está em tendência de baixa no curto prazo e abaixo de 11,83 projetaria de 9,11 a 6,39. Tem resistências em 13,02  e 18,45.</t>
  </si>
  <si>
    <t>Oceanpact</t>
  </si>
  <si>
    <t>OPCT3</t>
  </si>
  <si>
    <t>OPCT3 está em tendência de baixa no curto prazo e abaixo de 4,99 projetaria de 4,65 a 4,32. Tem resistências em 5,17  e 5,83.</t>
  </si>
  <si>
    <t>Odontoprev</t>
  </si>
  <si>
    <t>ODPV3</t>
  </si>
  <si>
    <t>ODPV3 está em tendência de baixa no curto prazo e abaixo de 10,54 projetaria de 9,97 a 9,4. Tem resistências em 10,91  e 12,04.</t>
  </si>
  <si>
    <t>Oi</t>
  </si>
  <si>
    <t>OIBR3</t>
  </si>
  <si>
    <t>OIBR3 está em tendência de baixa no curto prazo e abaixo de 0,71 projetaria de 0,41 a 0,11. Tem resistências em 0,84  e 1,43. O IFR sobrevendido alerta para recuperações se superar 0,84</t>
  </si>
  <si>
    <t>Oncoclinicas</t>
  </si>
  <si>
    <t>ONCO3</t>
  </si>
  <si>
    <t>Orizon</t>
  </si>
  <si>
    <t>ORVR3</t>
  </si>
  <si>
    <t>ORVR3 está em tendência de baixa no curto prazo e abaixo de 40,91 projetaria de 38,03 a 35,15. Tem resistências em 41,69  e 47,44.</t>
  </si>
  <si>
    <t>P.Acucar-Cbd</t>
  </si>
  <si>
    <t>PCAR3</t>
  </si>
  <si>
    <t>PCAR3 está em tendência de alta no curto prazo e acima de 3,84 projetaria de 4,86 a 6,52. Tem suportes em 3,04 e 2,52.</t>
  </si>
  <si>
    <t>Pague Menos</t>
  </si>
  <si>
    <t>PGMN3</t>
  </si>
  <si>
    <t>PGMN3 está em tendência de alta no curto prazo e acima de 3,51 projetaria de 4,01 a 4,82. Tem suportes em 3,15 e 2,89.</t>
  </si>
  <si>
    <t>Palantir Technologies Inc</t>
  </si>
  <si>
    <t>P2LT34</t>
  </si>
  <si>
    <t>P2LT34 está em tendência de baixa no curto prazo e abaixo de 150,6 projetaria de 116,96 a 83,33. Tem resistências em 169  e 236,26.</t>
  </si>
  <si>
    <t>Paranapanema</t>
  </si>
  <si>
    <t>PMAM3</t>
  </si>
  <si>
    <t>PMAM3 está em tendência de alta no curto prazo e acima de 2,7 projetaria de 3,89 a 5,81. Tem suportes em 2,09 e 1,49. O padrão de volume favorece a alta. O IFR sobrecomprado alerta realizações se perder 2,09.</t>
  </si>
  <si>
    <t>Pdd Holdings Inc.</t>
  </si>
  <si>
    <t>P1DD34</t>
  </si>
  <si>
    <t>P1DD34 está em tendência de baixa no curto prazo e abaixo de 55,33 projetaria de 49 a 42,67. Tem resistências em 60,64  e 73,29. O IFR sobrevendido alerta para recuperações se superar 60,64</t>
  </si>
  <si>
    <t>Petrobras</t>
  </si>
  <si>
    <t>PETR3</t>
  </si>
  <si>
    <t>PETR3 está em tendência de baixa no curto prazo e abaixo de 34,13 projetaria de 31,49 a 28,85. Tem resistências em 36,52  e 41,79. O IFR sobrevendido alerta para recuperações se superar 36,52</t>
  </si>
  <si>
    <t>PETR4</t>
  </si>
  <si>
    <t>PETR4 está em tendência de baixa no curto prazo e abaixo de 31,88 projetaria de 29,78 a 27,68. Tem resistências em 33,94  e 38,13. O IFR sobrevendido alerta para recuperações se superar 33,94</t>
  </si>
  <si>
    <t>Paypal</t>
  </si>
  <si>
    <t>RECV3</t>
  </si>
  <si>
    <t>RECV3 está em tendência de baixa no curto prazo e abaixo de 13,56 projetaria de 12,45 a 11,34. Tem resistências em 14,42  e 16,63. O IFR sobrevendido alerta para recuperações se superar 14,42</t>
  </si>
  <si>
    <t>Petrorio</t>
  </si>
  <si>
    <t>PRIO3</t>
  </si>
  <si>
    <t>PRIO3 está em tendência de baixa no curto prazo e abaixo de 33,48 projetaria de 30,13 a 26,79. Tem resistências em 35,51  e 42,19. O IFR sobrevendido alerta para recuperações se superar 35,51</t>
  </si>
  <si>
    <t>Petz</t>
  </si>
  <si>
    <t>PETZ3</t>
  </si>
  <si>
    <t>PETZ3 está em tendência de baixa no curto prazo e abaixo de 3,83 projetaria de 3,38 a 2,93. Tem resistências em 4,11  e 5. O IFR sobrevendido alerta para recuperações se superar 4,11</t>
  </si>
  <si>
    <t>Planoeplano</t>
  </si>
  <si>
    <t>PLPL3</t>
  </si>
  <si>
    <t>PLPL3 está em tendência de alta no curto prazo e acima de 12,47 projetaria de 15,35 a 20,01. Tem suportes em 11,68 e 10,23.</t>
  </si>
  <si>
    <t>Porto Seguro</t>
  </si>
  <si>
    <t>PSSA3</t>
  </si>
  <si>
    <t>PSSA3 está em tendência de baixa no curto prazo e abaixo de 39,05 projetaria de 36,62 a 34,2. Tem resistências em 39,98  e 44,82.</t>
  </si>
  <si>
    <t>Portobello</t>
  </si>
  <si>
    <t>PTBL3</t>
  </si>
  <si>
    <t>PTBL3 está em tendência de baixa no curto prazo e abaixo de 3,54 projetaria de 3,22 a 2,9. Tem resistências em 3,69  e 4,32.</t>
  </si>
  <si>
    <t>Positivo Tec</t>
  </si>
  <si>
    <t>POSI3</t>
  </si>
  <si>
    <t>POSI3 está em tendência de baixa no curto prazo e abaixo de 4,84 projetaria de 4,45 a 4,06. Tem resistências em 5,06  e 5,83.</t>
  </si>
  <si>
    <t>Priner</t>
  </si>
  <si>
    <t>PRNR3</t>
  </si>
  <si>
    <t>PRNR3 está em tendência de baixa no curto prazo e abaixo de 16,35 projetaria de 14,74 a 13,14. Tem resistências em 17,04  e 20,24.</t>
  </si>
  <si>
    <t>Profarma</t>
  </si>
  <si>
    <t>PFRM3</t>
  </si>
  <si>
    <t>PFRM3 está em tendência de baixa no curto prazo e abaixo de 6,4 projetaria de 5,7 a 5,01. Tem resistências em 6,75  e 8,13.</t>
  </si>
  <si>
    <t>Qualicorp</t>
  </si>
  <si>
    <t>QUAL3</t>
  </si>
  <si>
    <t>QUAL3 está em tendência de baixa no curto prazo e abaixo de 1,75 projetaria de 1,44 a 1,13. Tem resistências em 1,85  e 2,46.</t>
  </si>
  <si>
    <t>Quero-Quero</t>
  </si>
  <si>
    <t>LJQQ3</t>
  </si>
  <si>
    <t>LJQQ3 está em tendência de baixa no curto prazo e abaixo de 2,56 projetaria de 2,17 a 1,79. Tem resistências em 2,77  e 3,53.</t>
  </si>
  <si>
    <t>RaiaDrogasil</t>
  </si>
  <si>
    <t>RADL3</t>
  </si>
  <si>
    <t>RADL3 está em tendência de alta no curto prazo e acima de 25,51 projetaria de 30,71 a 39,13. Tem suportes em 19,2 e 16,59.</t>
  </si>
  <si>
    <t>Raizen</t>
  </si>
  <si>
    <t>RAIZ4</t>
  </si>
  <si>
    <t>RAIZ4 está em tendência de baixa no curto prazo e abaixo de 1,66 projetaria de 1,34 a 1,02. Tem resistências em 1,74  e 2,37. O IFR sobrevendido alerta para recuperações se superar 1,74</t>
  </si>
  <si>
    <t>Randon Part</t>
  </si>
  <si>
    <t>RAPT4</t>
  </si>
  <si>
    <t>RAPT4 está em tendência de baixa no curto prazo e abaixo de 8,28 projetaria de 7,49 a 6,7. Tem resistências em 9,17  e 10,74. O IFR sobrevendido alerta para recuperações se superar 9,17</t>
  </si>
  <si>
    <t>Recrusul</t>
  </si>
  <si>
    <t>RCSL3</t>
  </si>
  <si>
    <t>RCSL3 está em tendência de baixa no curto prazo e abaixo de 3,05 projetaria de 1,36 a -0,31. Tem resistências em 3,12  e 6,48.</t>
  </si>
  <si>
    <t>RCSL4</t>
  </si>
  <si>
    <t>RCSL4 está em tendência de alta no curto prazo e acima de 1,82 projetaria de 2,54 a 3,72. Tem suportes em 1,36 e 0,99. O IFR sobrecomprado alerta realizações se perder 1,36.</t>
  </si>
  <si>
    <t>Rede D Or</t>
  </si>
  <si>
    <t>RDOR3</t>
  </si>
  <si>
    <t>RDOR3 está em tendência de alta no curto prazo e acima de 30,6 projetaria de 34,3 a 40,29. Tem suportes em 28,25 e 26,39. O padrão de volume favorece a alta.</t>
  </si>
  <si>
    <t>Rumo S.A.</t>
  </si>
  <si>
    <t>RAIL3</t>
  </si>
  <si>
    <t>RAIL3 está em tendência de baixa no curto prazo e abaixo de 16,8 projetaria de 15,42 a 14,04. Tem resistências em 17,36  e 20,11.</t>
  </si>
  <si>
    <t>Sabesp</t>
  </si>
  <si>
    <t>SBSP3</t>
  </si>
  <si>
    <t>SBSP3 está em tendência de alta no curto prazo e acima de 106,39 projetaria de 119,04 a 139,51. Tem suportes em 101 e 94,67.</t>
  </si>
  <si>
    <t>Salesforce, Inc</t>
  </si>
  <si>
    <t>SSFO34</t>
  </si>
  <si>
    <t>SSFO34 está em tendência de baixa no curto prazo e abaixo de 65,32 projetaria de 50,83 a 36,34. Tem resistências em 71,48  e 100,45. O IFR sobrevendido alerta para recuperações se superar 71,48</t>
  </si>
  <si>
    <t>Sanepar</t>
  </si>
  <si>
    <t>SAPR4</t>
  </si>
  <si>
    <t>SAPR4 está em tendência de baixa no curto prazo e abaixo de 5,42 projetaria de 5,04 a 4,67. Tem resistências em 5,53  e 6,27.</t>
  </si>
  <si>
    <t>SAPR11</t>
  </si>
  <si>
    <t>SAPR11 está em tendência de baixa no curto prazo e abaixo de 27,19 projetaria de 25,26 a 23,34. Tem resistências em 27,74  e 31,58.</t>
  </si>
  <si>
    <t>Santander BR</t>
  </si>
  <si>
    <t>SANB11</t>
  </si>
  <si>
    <t>SANB11 está em tendência de baixa no curto prazo e abaixo de 25,82 projetaria de 24,27 a 22,73. Tem resistências em 26,87  e 29,95.</t>
  </si>
  <si>
    <t>Santos Brp</t>
  </si>
  <si>
    <t>STBP3</t>
  </si>
  <si>
    <t>STBP3 está em tendência de alta no curto prazo e acima de 13,43 projetaria de 13,99 a 14,91. Tem suportes em 13,27 e 12,98.</t>
  </si>
  <si>
    <t>Sao Carlos</t>
  </si>
  <si>
    <t>SCAR3</t>
  </si>
  <si>
    <t>SCAR3 está em tendência de baixa no curto prazo e abaixo de 16,45 projetaria de 15,09 a 13,73. Tem resistências em 16,89  e 19,6. O IFR sobrevendido alerta para recuperações se superar 16,89</t>
  </si>
  <si>
    <t>Sao Martinho</t>
  </si>
  <si>
    <t>SMTO3</t>
  </si>
  <si>
    <t>SMTO3 está em tendência de baixa no curto prazo e abaixo de 19,1 projetaria de 16,61 a 14,12. Tem resistências em 19,76  e 24,73. O IFR sobrevendido alerta para recuperações se superar 19,76</t>
  </si>
  <si>
    <t>Schulz</t>
  </si>
  <si>
    <t>SHUL4</t>
  </si>
  <si>
    <t>SHUL4 está em tendência de baixa no curto prazo e abaixo de 5,04 projetaria de 4,69 a 4,34. Tem resistências em 5,25  e 5,94. O IFR sobrevendido alerta para recuperações se superar 5,25</t>
  </si>
  <si>
    <t>Ser Educa</t>
  </si>
  <si>
    <t>SEER3</t>
  </si>
  <si>
    <t>SEER3 está em tendência de alta no curto prazo e acima de 6,33 projetaria de 7,76 a 10,09. Tem suportes em 4,81 e 4,09.</t>
  </si>
  <si>
    <t>Serena</t>
  </si>
  <si>
    <t>SRNA3</t>
  </si>
  <si>
    <t>SRNA3 está em tendência de alta no curto prazo e acima de 8,98 projetaria de 11,26 a 14,96. Tem suportes em 8,56 e 7,41. O IFR sobrecomprado alerta realizações se perder 8,56.</t>
  </si>
  <si>
    <t>Sid Nacional</t>
  </si>
  <si>
    <t>CSNA3</t>
  </si>
  <si>
    <t>CSNA3 está em tendência de baixa no curto prazo e abaixo de 7,69 projetaria de 6,29 a 4,9. Tem resistências em 8,45  e 11,23. O IFR sobrevendido alerta para recuperações se superar 8,45</t>
  </si>
  <si>
    <t>Sigma Lithium Corp</t>
  </si>
  <si>
    <t>S2GM34</t>
  </si>
  <si>
    <t>S2GM34 está em tendência de baixa no curto prazo e abaixo de 14,44 projetaria de 10,43 a 6,43. Tem resistências em 16,27  e 24,27. O IFR sobrevendido alerta para recuperações se superar 16,27</t>
  </si>
  <si>
    <t>Simpar</t>
  </si>
  <si>
    <t>SIMH3</t>
  </si>
  <si>
    <t>SIMH3 está em tendência de baixa no curto prazo e abaixo de 3,91 projetaria de 3,33 a 2,75. Tem resistências em 4,29  e 5,44.</t>
  </si>
  <si>
    <t>SLC Agricola</t>
  </si>
  <si>
    <t>SLCE3</t>
  </si>
  <si>
    <t>SLCE3 está em tendência de alta no curto prazo e acima de 19,67 projetaria de 21,31 a 23,97. Tem suportes em 18,61 e 17,78.</t>
  </si>
  <si>
    <t>Smart Fit</t>
  </si>
  <si>
    <t>SMFT3</t>
  </si>
  <si>
    <t>SMFT3 está em tendência de alta no curto prazo e acima de 21,6 projetaria de 24,82 a 30,05. Tem suportes em 20,22 e 18,6.</t>
  </si>
  <si>
    <t>Stoneco Ltd.</t>
  </si>
  <si>
    <t>STOC34</t>
  </si>
  <si>
    <t>STOC34 está em tendência de alta no curto prazo e acima de 66,98 projetaria de 79,21 a 99,01. Tem suportes em 61,5 e 55,38. O padrão de volume favorece a alta.</t>
  </si>
  <si>
    <t>Suzano S.A.</t>
  </si>
  <si>
    <t>SUZB3</t>
  </si>
  <si>
    <t>SUZB3 está em tendência de baixa no curto prazo e abaixo de 50,4 projetaria de 45,86 a 41,32. Tem resistências em 52,11  e 61,18. O IFR sobrevendido alerta para recuperações se superar 52,11</t>
  </si>
  <si>
    <t>Syn Prop Tec</t>
  </si>
  <si>
    <t>SYNE3</t>
  </si>
  <si>
    <t>SYNE3 está em tendência de baixa no curto prazo e abaixo de 4,83 projetaria de 4,23 a 3,63. Tem resistências em 5  e 6,19.</t>
  </si>
  <si>
    <t>Taesa</t>
  </si>
  <si>
    <t>TAEE4</t>
  </si>
  <si>
    <t>TAEE4 está em tendência de baixa no curto prazo e abaixo de 11,3 projetaria de 11 a 10,71. Tem resistências em 11,43  e 12,01.</t>
  </si>
  <si>
    <t>TAEE11</t>
  </si>
  <si>
    <t>TAEE11 está em tendência de baixa no curto prazo e abaixo de 33,88 projetaria de 32,93 a 31,98. Tem resistências em 34,3  e 36,19.</t>
  </si>
  <si>
    <t>Taiwan Semiconductor Manufacturing Co Ltd</t>
  </si>
  <si>
    <t>TSMC34</t>
  </si>
  <si>
    <t>TSMC34 está em tendência de baixa no curto prazo e abaixo de 104,1 projetaria de 82,35 a 60,6. Tem resistências em 112,85  e 156,34. O IFR sobrevendido alerta para recuperações se superar 112,85</t>
  </si>
  <si>
    <t>Taurus Armas</t>
  </si>
  <si>
    <t>TASA4</t>
  </si>
  <si>
    <t>TASA4 está em tendência de baixa no curto prazo e abaixo de 8,02 projetaria de 7,43 a 6,84. Tem resistências em 8,31  e 9,48.</t>
  </si>
  <si>
    <t>Tegma</t>
  </si>
  <si>
    <t>TGMA3</t>
  </si>
  <si>
    <t>TGMA3 está em tendência de baixa no curto prazo e abaixo de 33,96 projetaria de 31,39 a 28,83. Tem resistências em 34,39  e 39,51.</t>
  </si>
  <si>
    <t>Telef Brasil</t>
  </si>
  <si>
    <t>VIVT3</t>
  </si>
  <si>
    <t>VIVT3 está em tendência de baixa no curto prazo e abaixo de 49,52 projetaria de 46,9 a 44,28. Tem resistências em 50,27  e 55,5.</t>
  </si>
  <si>
    <t>Tenda</t>
  </si>
  <si>
    <t>TEND3</t>
  </si>
  <si>
    <t>TEND3 está em tendência de baixa no curto prazo e abaixo de 13,6 projetaria de 11,97 a 10,34. Tem resistências em 14,29  e 17,54.</t>
  </si>
  <si>
    <t>Tesla, Inc</t>
  </si>
  <si>
    <t>TSLA34</t>
  </si>
  <si>
    <t>TSLA34 está em tendência de baixa no curto prazo e abaixo de 40,93 projetaria de 24 a 7,08. Tem resistências em 46,26  e 80,1.</t>
  </si>
  <si>
    <t>Tim</t>
  </si>
  <si>
    <t>TIMS3</t>
  </si>
  <si>
    <t>TIMS3 está em tendência de alta no curto prazo e acima de 17,78 projetaria de 20,79 a 25,68. Tem suportes em 16,41 e 14,9. O padrão de volume favorece a alta.</t>
  </si>
  <si>
    <t>Totvs</t>
  </si>
  <si>
    <t>TOTS3</t>
  </si>
  <si>
    <t>TOTS3 está em tendência de alta no curto prazo e acima de 36,45 projetaria de 43,04 a 53,72. Tem suportes em 33,29 e 29,99. O padrão de volume favorece a alta.</t>
  </si>
  <si>
    <t>Track Field</t>
  </si>
  <si>
    <t>TFCO4</t>
  </si>
  <si>
    <t>TFCO4 está em tendência de alta no curto prazo e acima de 11,1 projetaria de 12,83 a 15,63. Tem suportes em 10,59 e 9,72.</t>
  </si>
  <si>
    <t>Trisul</t>
  </si>
  <si>
    <t>TRIS3</t>
  </si>
  <si>
    <t>TRIS3 está em tendência de baixa no curto prazo e abaixo de 6,17 projetaria de 5,36 a 4,56. Tem resistências em 6,34  e 7,94.</t>
  </si>
  <si>
    <t>Tupy</t>
  </si>
  <si>
    <t>TUPY3</t>
  </si>
  <si>
    <t>TUPY3 está em tendência de baixa no curto prazo e abaixo de 17,16 projetaria de 15,4 a 13,64. Tem resistências em 17,72  e 21,23. O IFR sobrevendido alerta para recuperações se superar 17,72</t>
  </si>
  <si>
    <t>Ultrapar</t>
  </si>
  <si>
    <t>UGPA3</t>
  </si>
  <si>
    <t>UGPA3 está em tendência de baixa no curto prazo e abaixo de 16,21 projetaria de 15,07 a 13,93. Tem resistências em 17,15  e 19,42.</t>
  </si>
  <si>
    <t>Unifique</t>
  </si>
  <si>
    <t>FIQE3</t>
  </si>
  <si>
    <t>FIQE3 está em tendência de baixa no curto prazo e abaixo de 3,51 projetaria de 3,31 a 3,11. Tem resistências em 3,63  e 4,02.</t>
  </si>
  <si>
    <t>Unipar</t>
  </si>
  <si>
    <t>UNIP6</t>
  </si>
  <si>
    <t>UNIP6 está em tendência de baixa no curto prazo e abaixo de 53,08 projetaria de 48,32 a 43,56. Tem resistências em 56,35  e 65,86.</t>
  </si>
  <si>
    <t>Unitedhealth Group Inc</t>
  </si>
  <si>
    <t>UNHH34</t>
  </si>
  <si>
    <t>UNHH34 está em tendência de alta no curto prazo e acima de 53,63 projetaria de 64,72 a 82,67. Tem suportes em 47,03 e 41,48. O padrão de volume favorece a alta. O IFR sobrecomprado alerta realizações se perder 47,03.</t>
  </si>
  <si>
    <t>Usiminas</t>
  </si>
  <si>
    <t>USIM3</t>
  </si>
  <si>
    <t>USIM3 está em tendência de baixa no curto prazo e abaixo de 5,06 projetaria de 4,61 a 4,17. Tem resistências em 5,43  e 6,31. O IFR sobrevendido alerta para recuperações se superar 5,43</t>
  </si>
  <si>
    <t>USIM5</t>
  </si>
  <si>
    <t>USIM5 está em tendência de baixa no curto prazo e abaixo de 5,07 projetaria de 4,57 a 4,08. Tem resistências em 5,46  e 6,44. O IFR sobrevendido alerta para recuperações se superar 5,46</t>
  </si>
  <si>
    <t>Vale</t>
  </si>
  <si>
    <t>VALE3</t>
  </si>
  <si>
    <t>VALE3 está em tendência de baixa no curto prazo e abaixo de 49,02 projetaria de 46,08 a 43,15. Tem resistências em 52,81  e 58,67. O IFR sobrevendido alerta para recuperações se superar 52,81</t>
  </si>
  <si>
    <t>Valid</t>
  </si>
  <si>
    <t>VLID3</t>
  </si>
  <si>
    <t>VLID3 está em tendência de alta no curto prazo e acima de 25,62 projetaria de 29,03 a 34,54. Tem suportes em 24,43 e 22,72.</t>
  </si>
  <si>
    <t>Vamos</t>
  </si>
  <si>
    <t>VAMO3</t>
  </si>
  <si>
    <t>VAMO3 está em tendência de baixa no curto prazo e abaixo de 4,09 projetaria de 3,27 a 2,46. Tem resistências em 4,42  e 6,04.</t>
  </si>
  <si>
    <t>Vibra</t>
  </si>
  <si>
    <t>VBBR3</t>
  </si>
  <si>
    <t>VBBR3 está em tendência de baixa no curto prazo e abaixo de 17,03 projetaria de 15,51 a 14. Tem resistências em 17,88  e 20,9.</t>
  </si>
  <si>
    <t>Visa Inc</t>
  </si>
  <si>
    <t>VISA34</t>
  </si>
  <si>
    <t>VISA34 está em tendência de baixa no curto prazo e abaixo de 91,5 projetaria de 85,85 a 80,2. Tem resistências em 96,4  e 107,69.</t>
  </si>
  <si>
    <t>Vitrueduca</t>
  </si>
  <si>
    <t>VTRU3</t>
  </si>
  <si>
    <t>VTRU3 está em tendência de baixa no curto prazo e abaixo de 6,06 projetaria de 5,26 a 4,47. Tem resistências em 6,5  e 8,08.</t>
  </si>
  <si>
    <t>Vivara S.A.</t>
  </si>
  <si>
    <t>VIVA3</t>
  </si>
  <si>
    <t>VIVA3 está em tendência de alta no curto prazo e acima de 23,81 projetaria de 28,45 a 35,96. Tem suportes em 19,09 e 16,76.</t>
  </si>
  <si>
    <t>Viveo</t>
  </si>
  <si>
    <t>VVEO3</t>
  </si>
  <si>
    <t>VVEO3 está em tendência de baixa no curto prazo e abaixo de 1,26 projetaria de 0,94 a 0,63. Tem resistências em 1,32  e 1,94. O IFR sobrevendido alerta para recuperações se superar 1,32</t>
  </si>
  <si>
    <t>Vulcabras</t>
  </si>
  <si>
    <t>VULC3</t>
  </si>
  <si>
    <t>VULC3 está em tendência de baixa no curto prazo e abaixo de 14,62 projetaria de 13,82 a 13,03. Tem resistências em 15,28  e 16,86. O IFR sobrevendido alerta para recuperações se superar 15,28</t>
  </si>
  <si>
    <t>Walmart Inc</t>
  </si>
  <si>
    <t>WALM34</t>
  </si>
  <si>
    <t>WALM34 está em tendência de baixa no curto prazo e abaixo de 30,41 projetaria de 27,48 a 24,55. Tem resistências em 32,19  e 38,04.</t>
  </si>
  <si>
    <t>Walt Disney Co</t>
  </si>
  <si>
    <t>DISB34</t>
  </si>
  <si>
    <t>DISB34 está em tendência de baixa no curto prazo e abaixo de 32,4 projetaria de 27,43 a 22,46. Tem resistências em 34,17  e 44,1. O IFR sobrevendido alerta para recuperações se superar 34,17</t>
  </si>
  <si>
    <t>Weg</t>
  </si>
  <si>
    <t>WEGE3</t>
  </si>
  <si>
    <t>WEGE3 está em tendência de baixa no curto prazo e abaixo de 43,75 projetaria de 38,61 a 33,47. Tem resistências em 44,77  e 55,04. O IFR sobrevendido alerta para recuperações se superar 44,77</t>
  </si>
  <si>
    <t>Wilson Sons</t>
  </si>
  <si>
    <t>PORT3</t>
  </si>
  <si>
    <t>PORT3 está em tendência de baixa no curto prazo e abaixo de 16,88 projetaria de 16,36 a 15,85. Tem resistências em 17,08  e 18,1.</t>
  </si>
  <si>
    <t>Wiz Co</t>
  </si>
  <si>
    <t>WIZC3</t>
  </si>
  <si>
    <t>WIZC3 está em tendência de baixa no curto prazo e abaixo de 5,82 projetaria de 5,37 a 4,92. Tem resistências em 6,01  e 6,9.</t>
  </si>
  <si>
    <t>Xp Inc.</t>
  </si>
  <si>
    <t>XPBR31</t>
  </si>
  <si>
    <t>Yduqs Part</t>
  </si>
  <si>
    <t>YDUQ3</t>
  </si>
  <si>
    <t>YDUQ3 está em tendência de alta no curto prazo e acima de 13,16 projetaria de 16,44 a 21,75. Tem suportes em 12,33 e 10,68.</t>
  </si>
  <si>
    <t>Zamp S.A.</t>
  </si>
  <si>
    <t>ZAMP3</t>
  </si>
  <si>
    <t>ZAMP3 está em tendência de baixa no curto prazo e abaixo de 2,74 projetaria de 2,37 a 2,01. Tem resistências em 3  e 3,72.</t>
  </si>
  <si>
    <t>BB Etf Dolar</t>
  </si>
  <si>
    <t>DOLA11</t>
  </si>
  <si>
    <t>DOLA11 está em tendência de alta no curto prazo e acima de 11,89 projetaria de 12,83 a 14,36. Tem suportes em 10,87 e 10,39. O IFR sobrecomprado alerta realizações se perder 10,87.</t>
  </si>
  <si>
    <t>BB Etf Ibov</t>
  </si>
  <si>
    <t>BBOV11</t>
  </si>
  <si>
    <t>BBOV11 está em tendência de baixa no curto prazo e abaixo de 64,45 projetaria de 61,96 a 59,48. Tem resistências em 66,56  e 71,52. O IFR sobrevendido alerta para recuperações se superar 66,56</t>
  </si>
  <si>
    <t>Btc iShares Core MSCI Europe ETF</t>
  </si>
  <si>
    <t>BIEU39</t>
  </si>
  <si>
    <t>BIEU39 está em tendência de baixa no curto prazo e abaixo de 53,1 projetaria de 50,47 a 47,85. Tem resistências em 54,68  e 59,92. O IFR sobrevendido alerta para recuperações se superar 54,68</t>
  </si>
  <si>
    <t>Buena Vista V Fundo de Índice</t>
  </si>
  <si>
    <t>QQQQ11</t>
  </si>
  <si>
    <t>QQQQ11 está em tendência de baixa no curto prazo e abaixo de 67,21 projetaria de 52,37 a 37,54. Tem resistências em 71,83  e 101,49. O IFR sobrevendido alerta para recuperações se superar 71,83</t>
  </si>
  <si>
    <t>Etf Brad Bov</t>
  </si>
  <si>
    <t>BOVB11</t>
  </si>
  <si>
    <t>BOVB11 está em tendência de baixa no curto prazo e abaixo de 125,63 projetaria de 120,74 a 115,85. Tem resistências em 129,13  e 138,9. O IFR sobrevendido alerta para recuperações se superar 129,13</t>
  </si>
  <si>
    <t>Etf BTG Genb</t>
  </si>
  <si>
    <t>GENB11</t>
  </si>
  <si>
    <t>GENB11 está em tendência de baixa no curto prazo e abaixo de 15,1 projetaria de 13,37 a 11,65. Tem resistências em 15,95  e 19,39. O IFR sobrevendido alerta para recuperações se superar 15,95</t>
  </si>
  <si>
    <t>Etf BV Coin</t>
  </si>
  <si>
    <t>COIN11</t>
  </si>
  <si>
    <t>COIN11 está em tendência de baixa no curto prazo e abaixo de 75,24 projetaria de 58,92 a 42,6. Tem resistências em 77,7  e 110,33.</t>
  </si>
  <si>
    <t>Etf BV Iwmi</t>
  </si>
  <si>
    <t>IWMI11</t>
  </si>
  <si>
    <t>IWMI11 está em tendência de baixa no curto prazo e abaixo de 72,86 projetaria de 62,51 a 52,17. Tem resistências em 76,7  e 97,38. O IFR sobrevendido alerta para recuperações se superar 76,7</t>
  </si>
  <si>
    <t>Etf BV Spyi</t>
  </si>
  <si>
    <t>SPYI11</t>
  </si>
  <si>
    <t>SPYI11 está em tendência de baixa no curto prazo e abaixo de 102,23 projetaria de 93,58 a 84,93. Tem resistências em 107,42  e 124,71. O IFR sobrevendido alerta para recuperações se superar 107,42</t>
  </si>
  <si>
    <t>First Trust Nasdaq-100 Equal Weighted</t>
  </si>
  <si>
    <t>BQQW39</t>
  </si>
  <si>
    <t>BQQW39 está em tendência de alta no curto prazo e acima de 75,92 projetaria de 82,67 a 93,59. Tem suportes em 65 e 61,62. O padrão de volume favorece a alta.</t>
  </si>
  <si>
    <t>Fundo Buena Vista II Fundo de Índice</t>
  </si>
  <si>
    <t>QQQI11</t>
  </si>
  <si>
    <t>QQQI11 está em tendência de baixa no curto prazo e abaixo de 88,19 projetaria de 78,71 a 69,23. Tem resistências em 92,93  e 111,88. O IFR sobrevendido alerta para recuperações se superar 92,93</t>
  </si>
  <si>
    <t>Hashdex Btcn</t>
  </si>
  <si>
    <t>BITH11</t>
  </si>
  <si>
    <t>BITH11 está em tendência de baixa no curto prazo e abaixo de 104,74 projetaria de 88,83 a 72,93. Tem resistências em 108,37  e 140,17.</t>
  </si>
  <si>
    <t>Hashdex Eth</t>
  </si>
  <si>
    <t>ETHE11</t>
  </si>
  <si>
    <t>ETHE11 está em tendência de baixa no curto prazo e abaixo de 25,31 projetaria de 10,62 a -4,05. Tem resistências em 27,3  e 56,66. O IFR sobrevendido alerta para recuperações se superar 27,3</t>
  </si>
  <si>
    <t>Hashdex Nci</t>
  </si>
  <si>
    <t>HASH11</t>
  </si>
  <si>
    <t>HASH11 está em tendência de baixa no curto prazo e abaixo de 60,01 projetaria de 47,66 a 35,31. Tem resistências em 62,43  e 87,12.</t>
  </si>
  <si>
    <t>Investo Hodl</t>
  </si>
  <si>
    <t>HODL11</t>
  </si>
  <si>
    <t>HODL11 está em tendência de baixa no curto prazo e abaixo de 77,03 projetaria de 68,77 a 60,51. Tem resistências em 80,1  e 96,61.</t>
  </si>
  <si>
    <t>Investo Usbd</t>
  </si>
  <si>
    <t>USDB11</t>
  </si>
  <si>
    <t>USDB11 está em tendência de alta no curto prazo e acima de 119 projetaria de 128,27 a 143,27. Tem suportes em 108,53 e 103,89. O IFR sobrecomprado alerta realizações se perder 108,53.</t>
  </si>
  <si>
    <t>Investo Wrld</t>
  </si>
  <si>
    <t>WRLD11</t>
  </si>
  <si>
    <t>WRLD11 está em tendência de baixa no curto prazo e abaixo de 109,41 projetaria de 100,61 a 91,82. Tem resistências em 114,58  e 132,16. O IFR sobrevendido alerta para recuperações se superar 114,58</t>
  </si>
  <si>
    <t>iShares Bitcoin Trust</t>
  </si>
  <si>
    <t>IBIT39</t>
  </si>
  <si>
    <t>IBIT39 está em tendência de baixa no curto prazo e abaixo de 86,55 projetaria de 73,3 a 60,05. Tem resistências em 89,5  e 115,99.</t>
  </si>
  <si>
    <t>Ishares Bova Ci</t>
  </si>
  <si>
    <t>BOVA11</t>
  </si>
  <si>
    <t>BOVA11 está em tendência de baixa no curto prazo e abaixo de 120,49 projetaria de 115,75 a 111,01. Tem resistências em 124,68  e 134,15. O IFR sobrevendido alerta para recuperações se superar 124,68</t>
  </si>
  <si>
    <t>iShares Gold Trust</t>
  </si>
  <si>
    <t>BIAU39</t>
  </si>
  <si>
    <t>BIAU39 está em tendência de alta no curto prazo e acima de 85,06 projetaria de 91,83 a 102,79. Tem suportes em 81,9 e 78,51.</t>
  </si>
  <si>
    <t>Ishares Ibrx Indice Brasil</t>
  </si>
  <si>
    <t>BRAX11</t>
  </si>
  <si>
    <t>BRAX11 está em tendência de baixa no curto prazo e abaixo de 103,45 projetaria de 99,56 a 95,68. Tem resistências em 106,84  e 114,6. O IFR sobrevendido alerta para recuperações se superar 106,84</t>
  </si>
  <si>
    <t>iShares MSCI Acwi (All Country World Index)</t>
  </si>
  <si>
    <t>BACW39</t>
  </si>
  <si>
    <t>BACW39 está em tendência de baixa no curto prazo e abaixo de 61,32 projetaria de 56,31 a 51,3. Tem resistências em 64,41  e 74,42. O IFR sobrevendido alerta para recuperações se superar 64,41</t>
  </si>
  <si>
    <t>iShares MSCI EAFE Esg Optimized ETF</t>
  </si>
  <si>
    <t>BEGD39</t>
  </si>
  <si>
    <t>BEGD39 está em tendência de alta no curto prazo e acima de 61,08 projetaria de 65,19 a 71,85. Tem suportes em 54,42 e 52,36. O padrão de volume favorece a alta. O IFR sobrevendido alerta para recuperações se superar 61,08</t>
  </si>
  <si>
    <t>iShares MSCI USA Esg Optimized ETF</t>
  </si>
  <si>
    <t>BEGU39</t>
  </si>
  <si>
    <t>BEGU39 está em tendência de baixa no curto prazo e abaixo de 65,75 projetaria de 59,47 a 53,19. Tem resistências em 67,6  e 80,15.</t>
  </si>
  <si>
    <t>iShares Russell 2000 Index</t>
  </si>
  <si>
    <t>BIWM39</t>
  </si>
  <si>
    <t>BIWM39 está em tendência de baixa no curto prazo e abaixo de 51,64 projetaria de 44,28 a 36,92. Tem resistências em 54,88  e 69,59. O IFR sobrevendido alerta para recuperações se superar 54,88</t>
  </si>
  <si>
    <t>Ishares S&amp;P 500</t>
  </si>
  <si>
    <t>IVVB11</t>
  </si>
  <si>
    <t>IVVB11 está em tendência de baixa no curto prazo e abaixo de 330,16 projetaria de 298,75 a 267,35. Tem resistências em 348,9  e 411,7. O IFR sobrevendido alerta para recuperações se superar 348,9</t>
  </si>
  <si>
    <t>Ishares Smal Ci</t>
  </si>
  <si>
    <t>SMAL11</t>
  </si>
  <si>
    <t>SMAL11 está em tendência de baixa no curto prazo e abaixo de 90,6 projetaria de 85,85 a 81,11. Tem resistências em 93,81  e 103,29.</t>
  </si>
  <si>
    <t>It Now Ibov</t>
  </si>
  <si>
    <t>BOVV11</t>
  </si>
  <si>
    <t>BOVV11 está em tendência de baixa no curto prazo e abaixo de 126,31 projetaria de 120,48 a 114,66. Tem resistências em 130,67  e 142,31. O IFR sobrevendido alerta para recuperações se superar 130,67</t>
  </si>
  <si>
    <t>It Now Idiv</t>
  </si>
  <si>
    <t>DIVO11</t>
  </si>
  <si>
    <t>DIVO11 está em tendência de baixa no curto prazo e abaixo de 90,98 projetaria de 87,62 a 84,27. Tem resistências em 93,71  e 100,41. O IFR sobrevendido alerta para recuperações se superar 93,71</t>
  </si>
  <si>
    <t>It Now Ifnc Fundo de Indice</t>
  </si>
  <si>
    <t>FIND11</t>
  </si>
  <si>
    <t>FIND11 está em tendência de baixa no curto prazo e abaixo de 130,49 projetaria de 122,4 a 114,31. Tem resistências em 134,18  e 150,35.</t>
  </si>
  <si>
    <t>It Now Mill</t>
  </si>
  <si>
    <t>MILL11</t>
  </si>
  <si>
    <t>MILL11 está em tendência de baixa no curto prazo e abaixo de 63,1 projetaria de 54,57 a 46,04. Tem resistências em 66,9  e 83,95. O IFR sobrevendido alerta para recuperações se superar 66,9</t>
  </si>
  <si>
    <t>It Now Small</t>
  </si>
  <si>
    <t>SMAC11</t>
  </si>
  <si>
    <t>SMAC11 está em tendência de baixa no curto prazo e abaixo de 47,42 projetaria de 45,14 a 42,87. Tem resistências em 49,17  e 53,71.</t>
  </si>
  <si>
    <t>It Now SP BR</t>
  </si>
  <si>
    <t>SPXR11</t>
  </si>
  <si>
    <t>SPXR11 está em tendência de baixa no curto prazo e abaixo de 42,35 projetaria de 37,8 a 33,26. Tem resistências em 45,41  e 54,49. O IFR sobrevendido alerta para recuperações se superar 45,41</t>
  </si>
  <si>
    <t>It Now Spxi</t>
  </si>
  <si>
    <t>SPXI11</t>
  </si>
  <si>
    <t>SPXI11 está em tendência de baixa no curto prazo e abaixo de 320,47 projetaria de 289,89 a 259,32. Tem resistências em 339,36  e 400,5. O IFR sobrevendido alerta para recuperações se superar 339,36</t>
  </si>
  <si>
    <t>It Now Teck</t>
  </si>
  <si>
    <t>TECK11</t>
  </si>
  <si>
    <t>TECK11 está em tendência de baixa no curto prazo e abaixo de 80,3 projetaria de 69,33 a 58,37. Tem resistências em 85,68  e 107,6.</t>
  </si>
  <si>
    <t>Nu Ibov Div</t>
  </si>
  <si>
    <t>NSDV11</t>
  </si>
  <si>
    <t>NSDV11 está em tendência de baixa no curto prazo e abaixo de 113,53 projetaria de 108,85 a 104,18. Tem resistências em 116,57  e 125,91. O IFR sobrevendido alerta para recuperações se superar 116,57</t>
  </si>
  <si>
    <t>Nu Rend Ibov</t>
  </si>
  <si>
    <t>NDIV11</t>
  </si>
  <si>
    <t>NDIV11 está em tendência de baixa no curto prazo e abaixo de 100,86 projetaria de 96,64 a 92,43. Tem resistências em 103,71  e 112,13. O IFR sobrevendido alerta para recuperações se superar 103,71</t>
  </si>
  <si>
    <t>Pactual Ibov</t>
  </si>
  <si>
    <t>IBOB11</t>
  </si>
  <si>
    <t>IBOB11 está em tendência de baixa no curto prazo e abaixo de 101,82 projetaria de 97,54 a 93,27. Tem resistências em 105,81  e 114,35. O IFR sobrevendido alerta para recuperações se superar 105,81</t>
  </si>
  <si>
    <t>Pibb Ind Brasil 50</t>
  </si>
  <si>
    <t>PIBB11</t>
  </si>
  <si>
    <t>PIBB11 está em tendência de baixa no curto prazo e abaixo de 218,7 projetaria de 210,5 a 202,3. Tem resistências em 226,13  e 242,52. O IFR sobrevendido alerta para recuperações se superar 226,13</t>
  </si>
  <si>
    <t>Qr Bitcoin</t>
  </si>
  <si>
    <t>QBTC11</t>
  </si>
  <si>
    <t>QBTC11 está em tendência de baixa no curto prazo e abaixo de 27,91 projetaria de 23,76 a 19,61. Tem resistências em 28,98  e 37,27.</t>
  </si>
  <si>
    <t>Qr Ether</t>
  </si>
  <si>
    <t>QETH11</t>
  </si>
  <si>
    <t>QETH11 está em tendência de baixa no curto prazo e abaixo de 6,23 projetaria de 2,37 a -1,48. Tem resistências em 6,7  e 14,41. O IFR sobrevendido alerta para recuperações se superar 6,7</t>
  </si>
  <si>
    <t>Solana Hash</t>
  </si>
  <si>
    <t>SOLH11</t>
  </si>
  <si>
    <t>SOLH11 está em tendência de baixa no curto prazo e abaixo de 17,06 projetaria de 8,44 a -0,16. Tem resistências em 18,25  e 35,47.</t>
  </si>
  <si>
    <t>Trend Acwi</t>
  </si>
  <si>
    <t>ACWI11</t>
  </si>
  <si>
    <t>ACWI11 está em tendência de baixa no curto prazo e abaixo de 12,88 projetaria de 11,84 a 10,81. Tem resistências em 13,42  e 15,48. O IFR sobrevendido alerta para recuperações se superar 13,42</t>
  </si>
  <si>
    <t>Trend China</t>
  </si>
  <si>
    <t>XINA11</t>
  </si>
  <si>
    <t>XINA11 está em tendência de baixa no curto prazo e abaixo de 6,83 projetaria de 6,18 a 5,53. Tem resistências em 7,19  e 8,48. O IFR sobrevendido alerta para recuperações se superar 7,19</t>
  </si>
  <si>
    <t>Trend Europa</t>
  </si>
  <si>
    <t>EURP11</t>
  </si>
  <si>
    <t>EURP11 está em tendência de alta no curto prazo e acima de 13,52 projetaria de 13,97 a 14,71. Tem suportes em 12,83 e 12,6.</t>
  </si>
  <si>
    <t>Trend Ibovx</t>
  </si>
  <si>
    <t>BOVX11</t>
  </si>
  <si>
    <t>BOVX11 está em tendência de baixa no curto prazo e abaixo de 12,56 projetaria de 12,06 a 11,56. Tem resistências em 12,99  e 13,98. O IFR sobrevendido alerta para recuperações se superar 12,99</t>
  </si>
  <si>
    <t>Trend Nasdaq</t>
  </si>
  <si>
    <t>NASD11</t>
  </si>
  <si>
    <t>NASD11 está em tendência de baixa no curto prazo e abaixo de 14,11 projetaria de 12,4 a 10,69. Tem resistências em 15,03  e 18,44. O IFR sobrevendido alerta para recuperações se superar 15,03</t>
  </si>
  <si>
    <t>Trend Ouro</t>
  </si>
  <si>
    <t>GOLD11</t>
  </si>
  <si>
    <t>GOLD11 está em tendência de alta no curto prazo e acima de 18,89 projetaria de 20,39 a 22,82. Tem suportes em 18,48 e 17,72. O padrão de volume favorece a alta.</t>
  </si>
  <si>
    <t>Trend Us Lrg</t>
  </si>
  <si>
    <t>USAL11</t>
  </si>
  <si>
    <t>USAL11 está em tendência de baixa no curto prazo e abaixo de 12,61 projetaria de 11,4 a 10,19. Tem resistências em 13,27  e 15,68. O IFR sobrevendido alerta para recuperações se superar 13,27</t>
  </si>
  <si>
    <t>Trend Us Tec</t>
  </si>
  <si>
    <t>UTEC11</t>
  </si>
  <si>
    <t>UTEC11 está em tendência de baixa no curto prazo e abaixo de 16,63 projetaria de 14,12 a 11,61. Tem resistências em 17,68  e 22,69. O IFR sobrevendido alerta para recuperações se superar 17,68</t>
  </si>
  <si>
    <t>Vaneck Gold Miners ETF</t>
  </si>
  <si>
    <t>GDXB39</t>
  </si>
  <si>
    <t>GDXB39 está em tendência de baixa no curto prazo e abaixo de 82,08 projetaria de 75,27 a 68,46. Tem resistências em 85,77  e 99,38.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</si>
</sst>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B7" zoomScaleNormal="100" workbookViewId="0">
      <selection activeCell="C15" sqref="C15:Q313"/>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3">
      <c r="B7" s="3"/>
      <c r="C7" s="31"/>
      <c r="D7" s="32"/>
      <c r="E7" s="32"/>
      <c r="F7" s="32"/>
      <c r="G7" s="32"/>
      <c r="H7" s="32"/>
      <c r="I7" s="32"/>
      <c r="J7" s="32"/>
      <c r="K7" s="32"/>
      <c r="L7" s="32"/>
      <c r="M7" s="32"/>
      <c r="N7" s="32"/>
      <c r="O7" s="33"/>
      <c r="P7" s="32"/>
      <c r="Q7" s="34"/>
      <c r="R7" s="23"/>
      <c r="V7" s="21">
        <f>COUNTIF($P$15:$P$350,"ALTA")</f>
        <v>66</v>
      </c>
      <c r="W7" s="21">
        <f>COUNTIF($P$15:$P$350,"Baixa")</f>
        <v>230</v>
      </c>
      <c r="X7" s="21"/>
      <c r="Y7" s="21">
        <f>V7+W7</f>
        <v>296</v>
      </c>
    </row>
    <row r="8" spans="2:259" ht="15" customHeight="1" x14ac:dyDescent="0.3">
      <c r="B8" s="3"/>
      <c r="C8" s="31"/>
      <c r="D8" s="32"/>
      <c r="E8" s="32"/>
      <c r="F8" s="32"/>
      <c r="G8" s="32"/>
      <c r="H8" s="32"/>
      <c r="I8" s="32"/>
      <c r="J8" s="32"/>
      <c r="K8" s="32"/>
      <c r="L8" s="32"/>
      <c r="M8" s="32"/>
      <c r="N8" s="32"/>
      <c r="O8" s="33"/>
      <c r="P8" s="32"/>
      <c r="Q8" s="34"/>
      <c r="R8" s="23"/>
      <c r="V8" s="37">
        <f>V7/Y7</f>
        <v>0.22297297297297297</v>
      </c>
      <c r="W8" s="37">
        <f>W7/Y7</f>
        <v>0.77702702702702697</v>
      </c>
      <c r="X8" s="21"/>
      <c r="Y8" s="2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c r="U10" s="1" t="s">
        <v>14</v>
      </c>
    </row>
    <row r="11" spans="2:259" ht="31.5" customHeight="1" x14ac:dyDescent="0.3">
      <c r="B11" s="3"/>
      <c r="C11" s="48" t="s">
        <v>2</v>
      </c>
      <c r="D11" s="48"/>
      <c r="E11" s="48"/>
      <c r="F11" s="48"/>
      <c r="G11" s="48"/>
      <c r="H11" s="48"/>
      <c r="I11" s="48"/>
      <c r="J11" s="48"/>
      <c r="K11" s="48"/>
      <c r="L11" s="48"/>
      <c r="M11" s="48"/>
      <c r="N11" s="48"/>
      <c r="O11" s="48"/>
      <c r="P11" s="48"/>
      <c r="Q11" s="49"/>
      <c r="R11" s="4"/>
    </row>
    <row r="12" spans="2:259" ht="136.5" customHeight="1" x14ac:dyDescent="0.3">
      <c r="B12" s="3"/>
      <c r="C12" s="46" t="s">
        <v>11</v>
      </c>
      <c r="D12" s="47"/>
      <c r="E12" s="47"/>
      <c r="F12" s="47"/>
      <c r="G12" s="47"/>
      <c r="H12" s="47"/>
      <c r="I12" s="47"/>
      <c r="J12" s="47"/>
      <c r="K12" s="47"/>
      <c r="L12" s="47"/>
      <c r="M12" s="47"/>
      <c r="N12" s="47"/>
      <c r="O12" s="47"/>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45756</v>
      </c>
      <c r="R13" s="23"/>
    </row>
    <row r="14" spans="2:259" ht="25.2" customHeight="1" x14ac:dyDescent="0.3">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3">
      <c r="B15" s="3"/>
      <c r="C15" s="9" t="s">
        <v>15</v>
      </c>
      <c r="D15" s="19" t="s">
        <v>16</v>
      </c>
      <c r="E15" s="16"/>
      <c r="F15" s="18">
        <v>13.98</v>
      </c>
      <c r="G15" s="18">
        <v>12.78</v>
      </c>
      <c r="H15" s="18">
        <v>11.58</v>
      </c>
      <c r="I15" s="17"/>
      <c r="J15" s="18">
        <v>14.34</v>
      </c>
      <c r="K15" s="18">
        <v>16.73</v>
      </c>
      <c r="L15" s="18">
        <v>20.61</v>
      </c>
      <c r="M15" s="18"/>
      <c r="N15" s="18">
        <v>44.613653163999999</v>
      </c>
      <c r="O15" s="18">
        <v>15.172927363000001</v>
      </c>
      <c r="P15" s="19" t="s">
        <v>17</v>
      </c>
      <c r="Q15" s="14" t="s">
        <v>18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19</v>
      </c>
      <c r="D16" s="20" t="s">
        <v>20</v>
      </c>
      <c r="E16" s="16"/>
      <c r="F16" s="17">
        <v>19.329999999999998</v>
      </c>
      <c r="G16" s="17">
        <v>18.52</v>
      </c>
      <c r="H16" s="17">
        <v>17.71</v>
      </c>
      <c r="I16" s="17"/>
      <c r="J16" s="17">
        <v>19.89</v>
      </c>
      <c r="K16" s="17">
        <v>21.5</v>
      </c>
      <c r="L16" s="17">
        <v>24.11</v>
      </c>
      <c r="M16" s="17"/>
      <c r="N16" s="17">
        <v>31.305674916000001</v>
      </c>
      <c r="O16" s="36">
        <v>10.294993318000001</v>
      </c>
      <c r="P16" s="20" t="s">
        <v>17</v>
      </c>
      <c r="Q16" s="15" t="s">
        <v>21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22</v>
      </c>
      <c r="D17" s="19" t="s">
        <v>23</v>
      </c>
      <c r="E17" s="16"/>
      <c r="F17" s="18">
        <v>57.5</v>
      </c>
      <c r="G17" s="18">
        <v>41.6</v>
      </c>
      <c r="H17" s="18">
        <v>25.71</v>
      </c>
      <c r="I17" s="17"/>
      <c r="J17" s="18">
        <v>65.7</v>
      </c>
      <c r="K17" s="18">
        <v>97.48</v>
      </c>
      <c r="L17" s="18">
        <v>148.91999999999999</v>
      </c>
      <c r="M17" s="18"/>
      <c r="N17" s="18">
        <v>17.589750826</v>
      </c>
      <c r="O17" s="18">
        <v>1.0713958955</v>
      </c>
      <c r="P17" s="19" t="s">
        <v>17</v>
      </c>
      <c r="Q17" s="14" t="s">
        <v>24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25</v>
      </c>
      <c r="D18" s="20" t="s">
        <v>26</v>
      </c>
      <c r="E18" s="16"/>
      <c r="F18" s="17">
        <v>3.6</v>
      </c>
      <c r="G18" s="17">
        <v>1.66</v>
      </c>
      <c r="H18" s="17">
        <v>-0.26</v>
      </c>
      <c r="I18" s="17"/>
      <c r="J18" s="17">
        <v>3.96</v>
      </c>
      <c r="K18" s="17">
        <v>7.82</v>
      </c>
      <c r="L18" s="17">
        <v>14.07</v>
      </c>
      <c r="M18" s="17"/>
      <c r="N18" s="17">
        <v>38.721518322000001</v>
      </c>
      <c r="O18" s="36">
        <v>2.6978075454999999</v>
      </c>
      <c r="P18" s="20" t="s">
        <v>17</v>
      </c>
      <c r="Q18" s="15" t="s">
        <v>27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28</v>
      </c>
      <c r="D19" s="19" t="s">
        <v>29</v>
      </c>
      <c r="E19" s="16"/>
      <c r="F19" s="18">
        <v>20.91</v>
      </c>
      <c r="G19" s="18">
        <v>16.96</v>
      </c>
      <c r="H19" s="18">
        <v>13.01</v>
      </c>
      <c r="I19" s="17"/>
      <c r="J19" s="18">
        <v>22.94</v>
      </c>
      <c r="K19" s="18">
        <v>30.83</v>
      </c>
      <c r="L19" s="18">
        <v>43.61</v>
      </c>
      <c r="M19" s="18"/>
      <c r="N19" s="18">
        <v>14.155938274</v>
      </c>
      <c r="O19" s="18">
        <v>14.781713061</v>
      </c>
      <c r="P19" s="19" t="s">
        <v>17</v>
      </c>
      <c r="Q19" s="14" t="s">
        <v>30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31</v>
      </c>
      <c r="D20" s="20" t="s">
        <v>32</v>
      </c>
      <c r="E20" s="16"/>
      <c r="F20" s="17">
        <v>5.61</v>
      </c>
      <c r="G20" s="17">
        <v>3.34</v>
      </c>
      <c r="H20" s="17">
        <v>1.08</v>
      </c>
      <c r="I20" s="17"/>
      <c r="J20" s="17">
        <v>6.46</v>
      </c>
      <c r="K20" s="17">
        <v>10.98</v>
      </c>
      <c r="L20" s="17">
        <v>18.309999999999999</v>
      </c>
      <c r="M20" s="17"/>
      <c r="N20" s="17">
        <v>16.907504978999999</v>
      </c>
      <c r="O20" s="36">
        <v>6.0578404545</v>
      </c>
      <c r="P20" s="20" t="s">
        <v>17</v>
      </c>
      <c r="Q20" s="15" t="s">
        <v>33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34</v>
      </c>
      <c r="D21" s="19" t="s">
        <v>35</v>
      </c>
      <c r="E21" s="16"/>
      <c r="F21" s="18">
        <v>19</v>
      </c>
      <c r="G21" s="18">
        <v>17.920000000000002</v>
      </c>
      <c r="H21" s="18">
        <v>16.84</v>
      </c>
      <c r="I21" s="17"/>
      <c r="J21" s="18">
        <v>19.61</v>
      </c>
      <c r="K21" s="18">
        <v>21.76</v>
      </c>
      <c r="L21" s="18">
        <v>25.26</v>
      </c>
      <c r="M21" s="18"/>
      <c r="N21" s="18">
        <v>48.351529526</v>
      </c>
      <c r="O21" s="18">
        <v>75.265409727000005</v>
      </c>
      <c r="P21" s="19" t="s">
        <v>17</v>
      </c>
      <c r="Q21" s="14" t="s">
        <v>36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37</v>
      </c>
      <c r="D22" s="20" t="s">
        <v>38</v>
      </c>
      <c r="E22" s="16"/>
      <c r="F22" s="17">
        <v>7.1</v>
      </c>
      <c r="G22" s="17">
        <v>6.61</v>
      </c>
      <c r="H22" s="17">
        <v>6.13</v>
      </c>
      <c r="I22" s="17"/>
      <c r="J22" s="17">
        <v>7.43</v>
      </c>
      <c r="K22" s="17">
        <v>8.39</v>
      </c>
      <c r="L22" s="17">
        <v>9.9600000000000009</v>
      </c>
      <c r="M22" s="17"/>
      <c r="N22" s="17">
        <v>57.739826014000002</v>
      </c>
      <c r="O22" s="36">
        <v>15.322289000000001</v>
      </c>
      <c r="P22" s="20" t="s">
        <v>39</v>
      </c>
      <c r="Q22" s="15" t="s">
        <v>40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41</v>
      </c>
      <c r="D23" s="19" t="s">
        <v>42</v>
      </c>
      <c r="E23" s="16"/>
      <c r="F23" s="18">
        <v>72.12</v>
      </c>
      <c r="G23" s="18">
        <v>61.37</v>
      </c>
      <c r="H23" s="18">
        <v>50.62</v>
      </c>
      <c r="I23" s="17"/>
      <c r="J23" s="18">
        <v>76.08</v>
      </c>
      <c r="K23" s="18">
        <v>97.57</v>
      </c>
      <c r="L23" s="18">
        <v>132.35</v>
      </c>
      <c r="M23" s="18"/>
      <c r="N23" s="18">
        <v>28.417260597999999</v>
      </c>
      <c r="O23" s="18">
        <v>2.7795785614000001</v>
      </c>
      <c r="P23" s="19" t="s">
        <v>17</v>
      </c>
      <c r="Q23" s="14" t="s">
        <v>43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41</v>
      </c>
      <c r="D24" s="20" t="s">
        <v>44</v>
      </c>
      <c r="E24" s="16"/>
      <c r="F24" s="17">
        <v>71.58</v>
      </c>
      <c r="G24" s="17">
        <v>60.83</v>
      </c>
      <c r="H24" s="17">
        <v>50.09</v>
      </c>
      <c r="I24" s="17"/>
      <c r="J24" s="17">
        <v>75.11</v>
      </c>
      <c r="K24" s="17">
        <v>96.59</v>
      </c>
      <c r="L24" s="17">
        <v>131.36000000000001</v>
      </c>
      <c r="M24" s="17"/>
      <c r="N24" s="17">
        <v>32.136313909000002</v>
      </c>
      <c r="O24" s="36">
        <v>19.233581150000003</v>
      </c>
      <c r="P24" s="20" t="s">
        <v>17</v>
      </c>
      <c r="Q24" s="15" t="s">
        <v>45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46</v>
      </c>
      <c r="D25" s="19" t="s">
        <v>47</v>
      </c>
      <c r="E25" s="16"/>
      <c r="F25" s="18">
        <v>28.96</v>
      </c>
      <c r="G25" s="18">
        <v>27.56</v>
      </c>
      <c r="H25" s="18">
        <v>26.17</v>
      </c>
      <c r="I25" s="17"/>
      <c r="J25" s="18">
        <v>29.64</v>
      </c>
      <c r="K25" s="18">
        <v>32.42</v>
      </c>
      <c r="L25" s="18">
        <v>36.92</v>
      </c>
      <c r="M25" s="18"/>
      <c r="N25" s="18">
        <v>42.111277626000003</v>
      </c>
      <c r="O25" s="18">
        <v>32.927713364000006</v>
      </c>
      <c r="P25" s="19" t="s">
        <v>17</v>
      </c>
      <c r="Q25" s="14" t="s">
        <v>48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49</v>
      </c>
      <c r="D26" s="20" t="s">
        <v>50</v>
      </c>
      <c r="E26" s="16"/>
      <c r="F26" s="17">
        <v>50.62</v>
      </c>
      <c r="G26" s="17">
        <v>43.1</v>
      </c>
      <c r="H26" s="17">
        <v>35.590000000000003</v>
      </c>
      <c r="I26" s="17"/>
      <c r="J26" s="17">
        <v>54.66</v>
      </c>
      <c r="K26" s="17">
        <v>69.680000000000007</v>
      </c>
      <c r="L26" s="17">
        <v>94</v>
      </c>
      <c r="M26" s="17"/>
      <c r="N26" s="17">
        <v>33.120327815000003</v>
      </c>
      <c r="O26" s="36">
        <v>38.176423935999999</v>
      </c>
      <c r="P26" s="20" t="s">
        <v>17</v>
      </c>
      <c r="Q26" s="15" t="s">
        <v>51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52</v>
      </c>
      <c r="D27" s="19" t="s">
        <v>53</v>
      </c>
      <c r="E27" s="16"/>
      <c r="F27" s="18">
        <v>13.15</v>
      </c>
      <c r="G27" s="18">
        <v>12.06</v>
      </c>
      <c r="H27" s="18">
        <v>10.97</v>
      </c>
      <c r="I27" s="17"/>
      <c r="J27" s="18">
        <v>13.48</v>
      </c>
      <c r="K27" s="18">
        <v>15.65</v>
      </c>
      <c r="L27" s="18">
        <v>19.170000000000002</v>
      </c>
      <c r="M27" s="18"/>
      <c r="N27" s="18">
        <v>45.449274187999997</v>
      </c>
      <c r="O27" s="18">
        <v>471.90432318000001</v>
      </c>
      <c r="P27" s="19" t="s">
        <v>17</v>
      </c>
      <c r="Q27" s="14" t="s">
        <v>54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55</v>
      </c>
      <c r="D28" s="20" t="s">
        <v>56</v>
      </c>
      <c r="E28" s="16"/>
      <c r="F28" s="17">
        <v>123.95</v>
      </c>
      <c r="G28" s="17">
        <v>72.489999999999995</v>
      </c>
      <c r="H28" s="17">
        <v>21.04</v>
      </c>
      <c r="I28" s="17"/>
      <c r="J28" s="17">
        <v>268.51</v>
      </c>
      <c r="K28" s="17">
        <v>371.41</v>
      </c>
      <c r="L28" s="17">
        <v>537.91999999999996</v>
      </c>
      <c r="M28" s="17"/>
      <c r="N28" s="17">
        <v>66.230951226000002</v>
      </c>
      <c r="O28" s="36">
        <v>14.668280954</v>
      </c>
      <c r="P28" s="20" t="s">
        <v>39</v>
      </c>
      <c r="Q28" s="15" t="s">
        <v>57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58</v>
      </c>
      <c r="D29" s="19" t="s">
        <v>59</v>
      </c>
      <c r="E29" s="16"/>
      <c r="F29" s="18">
        <v>5.51</v>
      </c>
      <c r="G29" s="18">
        <v>4.04</v>
      </c>
      <c r="H29" s="18">
        <v>2.58</v>
      </c>
      <c r="I29" s="17"/>
      <c r="J29" s="18">
        <v>6.03</v>
      </c>
      <c r="K29" s="18">
        <v>8.9499999999999993</v>
      </c>
      <c r="L29" s="18">
        <v>13.68</v>
      </c>
      <c r="M29" s="18"/>
      <c r="N29" s="18">
        <v>39.371624148000002</v>
      </c>
      <c r="O29" s="18">
        <v>47.595944091</v>
      </c>
      <c r="P29" s="19" t="s">
        <v>17</v>
      </c>
      <c r="Q29" s="14" t="s">
        <v>60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61</v>
      </c>
      <c r="D30" s="20" t="s">
        <v>62</v>
      </c>
      <c r="E30" s="16"/>
      <c r="F30" s="17" t="s">
        <v>63</v>
      </c>
      <c r="G30" s="17" t="s">
        <v>63</v>
      </c>
      <c r="H30" s="17" t="s">
        <v>63</v>
      </c>
      <c r="I30" s="17"/>
      <c r="J30" s="17" t="s">
        <v>63</v>
      </c>
      <c r="K30" s="17" t="s">
        <v>63</v>
      </c>
      <c r="L30" s="17" t="s">
        <v>63</v>
      </c>
      <c r="M30" s="17"/>
      <c r="N30" s="17" t="s">
        <v>63</v>
      </c>
      <c r="O30" s="36" t="s">
        <v>63</v>
      </c>
      <c r="P30" s="20" t="s">
        <v>63</v>
      </c>
      <c r="Q30" s="15" t="s">
        <v>64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65</v>
      </c>
      <c r="D31" s="19" t="s">
        <v>66</v>
      </c>
      <c r="E31" s="16"/>
      <c r="F31" s="18">
        <v>50.84</v>
      </c>
      <c r="G31" s="18">
        <v>41.7</v>
      </c>
      <c r="H31" s="18">
        <v>32.57</v>
      </c>
      <c r="I31" s="17"/>
      <c r="J31" s="18">
        <v>56.28</v>
      </c>
      <c r="K31" s="18">
        <v>74.540000000000006</v>
      </c>
      <c r="L31" s="18">
        <v>104.1</v>
      </c>
      <c r="M31" s="18"/>
      <c r="N31" s="18">
        <v>17.542153169999999</v>
      </c>
      <c r="O31" s="18">
        <v>25.769347572999997</v>
      </c>
      <c r="P31" s="19" t="s">
        <v>17</v>
      </c>
      <c r="Q31" s="14" t="s">
        <v>67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68</v>
      </c>
      <c r="D32" s="20" t="s">
        <v>69</v>
      </c>
      <c r="E32" s="16"/>
      <c r="F32" s="17">
        <v>3.97</v>
      </c>
      <c r="G32" s="17">
        <v>2.97</v>
      </c>
      <c r="H32" s="17">
        <v>1.97</v>
      </c>
      <c r="I32" s="17"/>
      <c r="J32" s="17">
        <v>4.38</v>
      </c>
      <c r="K32" s="17">
        <v>6.37</v>
      </c>
      <c r="L32" s="17">
        <v>9.6</v>
      </c>
      <c r="M32" s="17"/>
      <c r="N32" s="17">
        <v>43.513895267999999</v>
      </c>
      <c r="O32" s="36">
        <v>6.9444444544999993</v>
      </c>
      <c r="P32" s="20" t="s">
        <v>17</v>
      </c>
      <c r="Q32" s="15" t="s">
        <v>70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71</v>
      </c>
      <c r="D33" s="19" t="s">
        <v>72</v>
      </c>
      <c r="E33" s="16"/>
      <c r="F33" s="18">
        <v>7.58</v>
      </c>
      <c r="G33" s="18">
        <v>6.46</v>
      </c>
      <c r="H33" s="18">
        <v>5.34</v>
      </c>
      <c r="I33" s="17"/>
      <c r="J33" s="18">
        <v>8.2100000000000009</v>
      </c>
      <c r="K33" s="18">
        <v>10.44</v>
      </c>
      <c r="L33" s="18">
        <v>14.05</v>
      </c>
      <c r="M33" s="18"/>
      <c r="N33" s="18">
        <v>47.235200853999999</v>
      </c>
      <c r="O33" s="18">
        <v>116.19366445</v>
      </c>
      <c r="P33" s="19" t="s">
        <v>17</v>
      </c>
      <c r="Q33" s="14" t="s">
        <v>73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74</v>
      </c>
      <c r="D34" s="20" t="s">
        <v>75</v>
      </c>
      <c r="E34" s="16"/>
      <c r="F34" s="17">
        <v>31.44</v>
      </c>
      <c r="G34" s="17">
        <v>26.77</v>
      </c>
      <c r="H34" s="17">
        <v>22.11</v>
      </c>
      <c r="I34" s="17"/>
      <c r="J34" s="17">
        <v>33.03</v>
      </c>
      <c r="K34" s="17">
        <v>42.35</v>
      </c>
      <c r="L34" s="17">
        <v>57.43</v>
      </c>
      <c r="M34" s="17"/>
      <c r="N34" s="17">
        <v>38.194830680999999</v>
      </c>
      <c r="O34" s="36">
        <v>11.671028872000001</v>
      </c>
      <c r="P34" s="20" t="s">
        <v>17</v>
      </c>
      <c r="Q34" s="15" t="s">
        <v>76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77</v>
      </c>
      <c r="D35" s="19" t="s">
        <v>78</v>
      </c>
      <c r="E35" s="16"/>
      <c r="F35" s="18">
        <v>7.45</v>
      </c>
      <c r="G35" s="18">
        <v>6.61</v>
      </c>
      <c r="H35" s="18">
        <v>5.77</v>
      </c>
      <c r="I35" s="17"/>
      <c r="J35" s="18">
        <v>7.65</v>
      </c>
      <c r="K35" s="18">
        <v>9.32</v>
      </c>
      <c r="L35" s="18">
        <v>12.03</v>
      </c>
      <c r="M35" s="18"/>
      <c r="N35" s="18">
        <v>43.362973242999999</v>
      </c>
      <c r="O35" s="18">
        <v>50.088360682000001</v>
      </c>
      <c r="P35" s="19" t="s">
        <v>17</v>
      </c>
      <c r="Q35" s="14" t="s">
        <v>79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80</v>
      </c>
      <c r="D36" s="20" t="s">
        <v>81</v>
      </c>
      <c r="E36" s="16"/>
      <c r="F36" s="17">
        <v>0.23</v>
      </c>
      <c r="G36" s="17">
        <v>0</v>
      </c>
      <c r="H36" s="17">
        <v>-0.22</v>
      </c>
      <c r="I36" s="17"/>
      <c r="J36" s="17">
        <v>0.26</v>
      </c>
      <c r="K36" s="17">
        <v>0.71</v>
      </c>
      <c r="L36" s="17">
        <v>1.46</v>
      </c>
      <c r="M36" s="17"/>
      <c r="N36" s="17">
        <v>35.699412639999998</v>
      </c>
      <c r="O36" s="36">
        <v>3.8038644091</v>
      </c>
      <c r="P36" s="20" t="s">
        <v>17</v>
      </c>
      <c r="Q36" s="15" t="s">
        <v>82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83</v>
      </c>
      <c r="D37" s="19" t="s">
        <v>84</v>
      </c>
      <c r="E37" s="16"/>
      <c r="F37" s="18">
        <v>0.71</v>
      </c>
      <c r="G37" s="18">
        <v>0.45</v>
      </c>
      <c r="H37" s="18">
        <v>0.2</v>
      </c>
      <c r="I37" s="17"/>
      <c r="J37" s="18">
        <v>0.8</v>
      </c>
      <c r="K37" s="18">
        <v>1.3</v>
      </c>
      <c r="L37" s="18">
        <v>2.1</v>
      </c>
      <c r="M37" s="18"/>
      <c r="N37" s="18">
        <v>24.894998428000001</v>
      </c>
      <c r="O37" s="18">
        <v>1.6473661364000001</v>
      </c>
      <c r="P37" s="19" t="s">
        <v>17</v>
      </c>
      <c r="Q37" s="14" t="s">
        <v>85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83</v>
      </c>
      <c r="D38" s="20" t="s">
        <v>86</v>
      </c>
      <c r="E38" s="16"/>
      <c r="F38" s="17">
        <v>0.85</v>
      </c>
      <c r="G38" s="17">
        <v>0.56999999999999995</v>
      </c>
      <c r="H38" s="17">
        <v>0.28999999999999998</v>
      </c>
      <c r="I38" s="17"/>
      <c r="J38" s="17">
        <v>0.93</v>
      </c>
      <c r="K38" s="17">
        <v>1.48</v>
      </c>
      <c r="L38" s="17">
        <v>2.39</v>
      </c>
      <c r="M38" s="17"/>
      <c r="N38" s="17">
        <v>36.001548511999999</v>
      </c>
      <c r="O38" s="36">
        <v>6.3893683182000007</v>
      </c>
      <c r="P38" s="20" t="s">
        <v>17</v>
      </c>
      <c r="Q38" s="15" t="s">
        <v>87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88</v>
      </c>
      <c r="D39" s="19" t="s">
        <v>89</v>
      </c>
      <c r="E39" s="16"/>
      <c r="F39" s="18">
        <v>0.87</v>
      </c>
      <c r="G39" s="18">
        <v>0.51</v>
      </c>
      <c r="H39" s="18">
        <v>0.15</v>
      </c>
      <c r="I39" s="17"/>
      <c r="J39" s="18">
        <v>0.97</v>
      </c>
      <c r="K39" s="18">
        <v>1.68</v>
      </c>
      <c r="L39" s="18">
        <v>2.85</v>
      </c>
      <c r="M39" s="18"/>
      <c r="N39" s="18">
        <v>29.131122668</v>
      </c>
      <c r="O39" s="18">
        <v>3.8945208182000002</v>
      </c>
      <c r="P39" s="19" t="s">
        <v>17</v>
      </c>
      <c r="Q39" s="14" t="s">
        <v>90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91</v>
      </c>
      <c r="D40" s="20" t="s">
        <v>92</v>
      </c>
      <c r="E40" s="16"/>
      <c r="F40" s="17">
        <v>2.97</v>
      </c>
      <c r="G40" s="17">
        <v>2.35</v>
      </c>
      <c r="H40" s="17">
        <v>1.74</v>
      </c>
      <c r="I40" s="17"/>
      <c r="J40" s="17">
        <v>3.19</v>
      </c>
      <c r="K40" s="17">
        <v>4.41</v>
      </c>
      <c r="L40" s="17">
        <v>6.39</v>
      </c>
      <c r="M40" s="17"/>
      <c r="N40" s="17">
        <v>19.314157163000001</v>
      </c>
      <c r="O40" s="36">
        <v>34.451675545000001</v>
      </c>
      <c r="P40" s="20" t="s">
        <v>17</v>
      </c>
      <c r="Q40" s="15" t="s">
        <v>93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94</v>
      </c>
      <c r="D41" s="19" t="s">
        <v>95</v>
      </c>
      <c r="E41" s="16"/>
      <c r="F41" s="18">
        <v>24.02</v>
      </c>
      <c r="G41" s="18">
        <v>19.34</v>
      </c>
      <c r="H41" s="18">
        <v>14.67</v>
      </c>
      <c r="I41" s="17"/>
      <c r="J41" s="18">
        <v>36.36</v>
      </c>
      <c r="K41" s="18">
        <v>45.7</v>
      </c>
      <c r="L41" s="18">
        <v>60.83</v>
      </c>
      <c r="M41" s="18"/>
      <c r="N41" s="18">
        <v>49.402296479</v>
      </c>
      <c r="O41" s="18">
        <v>99.408883954999993</v>
      </c>
      <c r="P41" s="19" t="s">
        <v>39</v>
      </c>
      <c r="Q41" s="14" t="s">
        <v>96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97</v>
      </c>
      <c r="D42" s="20" t="s">
        <v>98</v>
      </c>
      <c r="E42" s="16"/>
      <c r="F42" s="17">
        <v>11.65</v>
      </c>
      <c r="G42" s="17">
        <v>10.54</v>
      </c>
      <c r="H42" s="17">
        <v>9.44</v>
      </c>
      <c r="I42" s="17"/>
      <c r="J42" s="17">
        <v>12.17</v>
      </c>
      <c r="K42" s="17">
        <v>14.37</v>
      </c>
      <c r="L42" s="17">
        <v>17.95</v>
      </c>
      <c r="M42" s="17"/>
      <c r="N42" s="17">
        <v>41.702047256999997</v>
      </c>
      <c r="O42" s="36">
        <v>579.17777023000008</v>
      </c>
      <c r="P42" s="20" t="s">
        <v>17</v>
      </c>
      <c r="Q42" s="15" t="s">
        <v>99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100</v>
      </c>
      <c r="D43" s="20" t="s">
        <v>101</v>
      </c>
      <c r="E43" s="16"/>
      <c r="F43" s="17">
        <v>32.26</v>
      </c>
      <c r="G43" s="17">
        <v>29.04</v>
      </c>
      <c r="H43" s="17">
        <v>25.82</v>
      </c>
      <c r="I43" s="17"/>
      <c r="J43" s="17">
        <v>34.44</v>
      </c>
      <c r="K43" s="17">
        <v>40.869999999999997</v>
      </c>
      <c r="L43" s="17">
        <v>51.29</v>
      </c>
      <c r="M43" s="17"/>
      <c r="N43" s="17">
        <v>28.042109474</v>
      </c>
      <c r="O43" s="36">
        <v>1.2210685235999998</v>
      </c>
      <c r="P43" s="20" t="s">
        <v>17</v>
      </c>
      <c r="Q43" s="15" t="s">
        <v>102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103</v>
      </c>
      <c r="D44" s="19" t="s">
        <v>104</v>
      </c>
      <c r="E44" s="16"/>
      <c r="F44" s="18">
        <v>3.59</v>
      </c>
      <c r="G44" s="18">
        <v>3.46</v>
      </c>
      <c r="H44" s="18">
        <v>3.33</v>
      </c>
      <c r="I44" s="17"/>
      <c r="J44" s="18">
        <v>3.69</v>
      </c>
      <c r="K44" s="18">
        <v>3.94</v>
      </c>
      <c r="L44" s="18">
        <v>4.3499999999999996</v>
      </c>
      <c r="M44" s="18"/>
      <c r="N44" s="18">
        <v>36.285439201999999</v>
      </c>
      <c r="O44" s="18">
        <v>2.2894035454999999</v>
      </c>
      <c r="P44" s="19" t="s">
        <v>17</v>
      </c>
      <c r="Q44" s="14" t="s">
        <v>105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106</v>
      </c>
      <c r="D45" s="20" t="s">
        <v>107</v>
      </c>
      <c r="E45" s="16"/>
      <c r="F45" s="17">
        <v>7</v>
      </c>
      <c r="G45" s="17">
        <v>6.5</v>
      </c>
      <c r="H45" s="17">
        <v>6.01</v>
      </c>
      <c r="I45" s="17"/>
      <c r="J45" s="17">
        <v>7.33</v>
      </c>
      <c r="K45" s="17">
        <v>8.31</v>
      </c>
      <c r="L45" s="17">
        <v>9.91</v>
      </c>
      <c r="M45" s="17"/>
      <c r="N45" s="17">
        <v>43.226755468999997</v>
      </c>
      <c r="O45" s="36">
        <v>7.8047554091000002</v>
      </c>
      <c r="P45" s="20" t="s">
        <v>17</v>
      </c>
      <c r="Q45" s="15" t="s">
        <v>108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109</v>
      </c>
      <c r="D46" s="19" t="s">
        <v>110</v>
      </c>
      <c r="E46" s="16"/>
      <c r="F46" s="18">
        <v>51.65</v>
      </c>
      <c r="G46" s="18">
        <v>44.73</v>
      </c>
      <c r="H46" s="18">
        <v>37.82</v>
      </c>
      <c r="I46" s="17"/>
      <c r="J46" s="18">
        <v>54.8</v>
      </c>
      <c r="K46" s="18">
        <v>68.62</v>
      </c>
      <c r="L46" s="18">
        <v>90.99</v>
      </c>
      <c r="M46" s="18"/>
      <c r="N46" s="18">
        <v>26.734673139000002</v>
      </c>
      <c r="O46" s="18">
        <v>2.2680490864</v>
      </c>
      <c r="P46" s="19" t="s">
        <v>17</v>
      </c>
      <c r="Q46" s="14" t="s">
        <v>111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112</v>
      </c>
      <c r="D47" s="20" t="s">
        <v>113</v>
      </c>
      <c r="E47" s="16"/>
      <c r="F47" s="17">
        <v>10.32</v>
      </c>
      <c r="G47" s="17">
        <v>9.7200000000000006</v>
      </c>
      <c r="H47" s="17">
        <v>9.1199999999999992</v>
      </c>
      <c r="I47" s="17"/>
      <c r="J47" s="17">
        <v>10.64</v>
      </c>
      <c r="K47" s="17">
        <v>11.83</v>
      </c>
      <c r="L47" s="17">
        <v>13.77</v>
      </c>
      <c r="M47" s="17"/>
      <c r="N47" s="17">
        <v>31.278270077999998</v>
      </c>
      <c r="O47" s="36">
        <v>17.420381318</v>
      </c>
      <c r="P47" s="20" t="s">
        <v>17</v>
      </c>
      <c r="Q47" s="15" t="s">
        <v>114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115</v>
      </c>
      <c r="D48" s="19" t="s">
        <v>116</v>
      </c>
      <c r="E48" s="16"/>
      <c r="F48" s="18">
        <v>40.07</v>
      </c>
      <c r="G48" s="18">
        <v>37.340000000000003</v>
      </c>
      <c r="H48" s="18">
        <v>34.61</v>
      </c>
      <c r="I48" s="17"/>
      <c r="J48" s="18">
        <v>41.54</v>
      </c>
      <c r="K48" s="18">
        <v>46.99</v>
      </c>
      <c r="L48" s="18">
        <v>55.83</v>
      </c>
      <c r="M48" s="18"/>
      <c r="N48" s="18">
        <v>54.586876805000003</v>
      </c>
      <c r="O48" s="18">
        <v>175.49488864</v>
      </c>
      <c r="P48" s="19" t="s">
        <v>39</v>
      </c>
      <c r="Q48" s="14" t="s">
        <v>117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118</v>
      </c>
      <c r="D49" s="20" t="s">
        <v>119</v>
      </c>
      <c r="E49" s="16"/>
      <c r="F49" s="17">
        <v>16.579999999999998</v>
      </c>
      <c r="G49" s="17">
        <v>15.09</v>
      </c>
      <c r="H49" s="17">
        <v>13.6</v>
      </c>
      <c r="I49" s="17"/>
      <c r="J49" s="17">
        <v>17.73</v>
      </c>
      <c r="K49" s="17">
        <v>20.7</v>
      </c>
      <c r="L49" s="17">
        <v>25.52</v>
      </c>
      <c r="M49" s="17"/>
      <c r="N49" s="17">
        <v>51.396326172999999</v>
      </c>
      <c r="O49" s="36">
        <v>6.2405018636000005</v>
      </c>
      <c r="P49" s="20" t="s">
        <v>39</v>
      </c>
      <c r="Q49" s="15" t="s">
        <v>120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121</v>
      </c>
      <c r="D50" s="19" t="s">
        <v>122</v>
      </c>
      <c r="E50" s="16"/>
      <c r="F50" s="18">
        <v>145.33000000000001</v>
      </c>
      <c r="G50" s="18">
        <v>138.96</v>
      </c>
      <c r="H50" s="18">
        <v>132.59</v>
      </c>
      <c r="I50" s="17"/>
      <c r="J50" s="18">
        <v>152.34</v>
      </c>
      <c r="K50" s="18">
        <v>165.07</v>
      </c>
      <c r="L50" s="18">
        <v>185.67</v>
      </c>
      <c r="M50" s="18"/>
      <c r="N50" s="18">
        <v>48.977174325999997</v>
      </c>
      <c r="O50" s="18">
        <v>5.7086888945999998</v>
      </c>
      <c r="P50" s="19" t="s">
        <v>17</v>
      </c>
      <c r="Q50" s="14" t="s">
        <v>123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124</v>
      </c>
      <c r="D51" s="20" t="s">
        <v>125</v>
      </c>
      <c r="E51" s="16"/>
      <c r="F51" s="17">
        <v>12.34</v>
      </c>
      <c r="G51" s="17">
        <v>11.34</v>
      </c>
      <c r="H51" s="17">
        <v>10.35</v>
      </c>
      <c r="I51" s="17"/>
      <c r="J51" s="17">
        <v>12.87</v>
      </c>
      <c r="K51" s="17">
        <v>14.85</v>
      </c>
      <c r="L51" s="17">
        <v>18.07</v>
      </c>
      <c r="M51" s="17"/>
      <c r="N51" s="17">
        <v>44.244054196999997</v>
      </c>
      <c r="O51" s="36">
        <v>4.1331027727</v>
      </c>
      <c r="P51" s="20" t="s">
        <v>17</v>
      </c>
      <c r="Q51" s="15" t="s">
        <v>126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127</v>
      </c>
      <c r="D52" s="19" t="s">
        <v>128</v>
      </c>
      <c r="E52" s="16"/>
      <c r="F52" s="18">
        <v>9.86</v>
      </c>
      <c r="G52" s="18">
        <v>9.43</v>
      </c>
      <c r="H52" s="18">
        <v>9</v>
      </c>
      <c r="I52" s="17"/>
      <c r="J52" s="18">
        <v>10.23</v>
      </c>
      <c r="K52" s="18">
        <v>11.08</v>
      </c>
      <c r="L52" s="18">
        <v>12.46</v>
      </c>
      <c r="M52" s="18"/>
      <c r="N52" s="18">
        <v>29.848552198</v>
      </c>
      <c r="O52" s="18">
        <v>7.0257357272999998</v>
      </c>
      <c r="P52" s="19" t="s">
        <v>17</v>
      </c>
      <c r="Q52" s="14" t="s">
        <v>129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130</v>
      </c>
      <c r="D53" s="20" t="s">
        <v>131</v>
      </c>
      <c r="E53" s="16"/>
      <c r="F53" s="17">
        <v>13.67</v>
      </c>
      <c r="G53" s="17">
        <v>12.67</v>
      </c>
      <c r="H53" s="17">
        <v>11.68</v>
      </c>
      <c r="I53" s="17"/>
      <c r="J53" s="17">
        <v>15.18</v>
      </c>
      <c r="K53" s="17">
        <v>17.16</v>
      </c>
      <c r="L53" s="17">
        <v>20.37</v>
      </c>
      <c r="M53" s="17"/>
      <c r="N53" s="17">
        <v>53.562296469000003</v>
      </c>
      <c r="O53" s="36">
        <v>3.5265538182</v>
      </c>
      <c r="P53" s="20" t="s">
        <v>39</v>
      </c>
      <c r="Q53" s="15" t="s">
        <v>132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133</v>
      </c>
      <c r="D54" s="19" t="s">
        <v>134</v>
      </c>
      <c r="E54" s="16"/>
      <c r="F54" s="18">
        <v>10.66</v>
      </c>
      <c r="G54" s="18">
        <v>10.1</v>
      </c>
      <c r="H54" s="18">
        <v>9.5500000000000007</v>
      </c>
      <c r="I54" s="17"/>
      <c r="J54" s="18">
        <v>11.17</v>
      </c>
      <c r="K54" s="18">
        <v>12.27</v>
      </c>
      <c r="L54" s="18">
        <v>14.05</v>
      </c>
      <c r="M54" s="18"/>
      <c r="N54" s="18">
        <v>37.357833991</v>
      </c>
      <c r="O54" s="18">
        <v>90.165643000000003</v>
      </c>
      <c r="P54" s="19" t="s">
        <v>17</v>
      </c>
      <c r="Q54" s="14" t="s">
        <v>135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133</v>
      </c>
      <c r="D55" s="20" t="s">
        <v>136</v>
      </c>
      <c r="E55" s="16"/>
      <c r="F55" s="17">
        <v>11.91</v>
      </c>
      <c r="G55" s="17">
        <v>11.22</v>
      </c>
      <c r="H55" s="17">
        <v>10.53</v>
      </c>
      <c r="I55" s="17"/>
      <c r="J55" s="17">
        <v>12.54</v>
      </c>
      <c r="K55" s="17">
        <v>13.91</v>
      </c>
      <c r="L55" s="17">
        <v>16.14</v>
      </c>
      <c r="M55" s="17"/>
      <c r="N55" s="17">
        <v>39.624290228</v>
      </c>
      <c r="O55" s="36">
        <v>489.66377832000001</v>
      </c>
      <c r="P55" s="20" t="s">
        <v>17</v>
      </c>
      <c r="Q55" s="15" t="s">
        <v>137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138</v>
      </c>
      <c r="D56" s="19" t="s">
        <v>139</v>
      </c>
      <c r="E56" s="16"/>
      <c r="F56" s="18">
        <v>15.2</v>
      </c>
      <c r="G56" s="18">
        <v>14.42</v>
      </c>
      <c r="H56" s="18">
        <v>13.65</v>
      </c>
      <c r="I56" s="17"/>
      <c r="J56" s="18">
        <v>16.100000000000001</v>
      </c>
      <c r="K56" s="18">
        <v>17.64</v>
      </c>
      <c r="L56" s="18">
        <v>20.149999999999999</v>
      </c>
      <c r="M56" s="18"/>
      <c r="N56" s="18">
        <v>23.487535734000001</v>
      </c>
      <c r="O56" s="18">
        <v>1.2868414545</v>
      </c>
      <c r="P56" s="19" t="s">
        <v>17</v>
      </c>
      <c r="Q56" s="14" t="s">
        <v>140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138</v>
      </c>
      <c r="D57" s="20" t="s">
        <v>141</v>
      </c>
      <c r="E57" s="16"/>
      <c r="F57" s="17">
        <v>15.89</v>
      </c>
      <c r="G57" s="17">
        <v>14.95</v>
      </c>
      <c r="H57" s="17">
        <v>14.01</v>
      </c>
      <c r="I57" s="17"/>
      <c r="J57" s="17">
        <v>16.86</v>
      </c>
      <c r="K57" s="17">
        <v>18.73</v>
      </c>
      <c r="L57" s="17">
        <v>21.77</v>
      </c>
      <c r="M57" s="17"/>
      <c r="N57" s="17">
        <v>19.094561544000001</v>
      </c>
      <c r="O57" s="36">
        <v>75.334775182000001</v>
      </c>
      <c r="P57" s="20" t="s">
        <v>17</v>
      </c>
      <c r="Q57" s="15" t="s">
        <v>142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143</v>
      </c>
      <c r="D58" s="19" t="s">
        <v>144</v>
      </c>
      <c r="E58" s="16"/>
      <c r="F58" s="18">
        <v>27.4</v>
      </c>
      <c r="G58" s="18">
        <v>25.59</v>
      </c>
      <c r="H58" s="18">
        <v>23.78</v>
      </c>
      <c r="I58" s="17"/>
      <c r="J58" s="18">
        <v>28.21</v>
      </c>
      <c r="K58" s="18">
        <v>31.82</v>
      </c>
      <c r="L58" s="18">
        <v>37.659999999999997</v>
      </c>
      <c r="M58" s="18"/>
      <c r="N58" s="18">
        <v>36.364973044999999</v>
      </c>
      <c r="O58" s="18">
        <v>521.56262794999998</v>
      </c>
      <c r="P58" s="19" t="s">
        <v>17</v>
      </c>
      <c r="Q58" s="14" t="s">
        <v>145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146</v>
      </c>
      <c r="D59" s="19" t="s">
        <v>147</v>
      </c>
      <c r="E59" s="16"/>
      <c r="F59" s="18">
        <v>21.25</v>
      </c>
      <c r="G59" s="18">
        <v>20.02</v>
      </c>
      <c r="H59" s="18">
        <v>18.79</v>
      </c>
      <c r="I59" s="17"/>
      <c r="J59" s="18">
        <v>22.18</v>
      </c>
      <c r="K59" s="18">
        <v>24.63</v>
      </c>
      <c r="L59" s="18">
        <v>28.6</v>
      </c>
      <c r="M59" s="18"/>
      <c r="N59" s="18">
        <v>36.568872249999998</v>
      </c>
      <c r="O59" s="18">
        <v>3.8673876363999997</v>
      </c>
      <c r="P59" s="19" t="s">
        <v>17</v>
      </c>
      <c r="Q59" s="14" t="s">
        <v>148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149</v>
      </c>
      <c r="D60" s="20" t="s">
        <v>150</v>
      </c>
      <c r="E60" s="16"/>
      <c r="F60" s="17">
        <v>8.89</v>
      </c>
      <c r="G60" s="17">
        <v>6.8</v>
      </c>
      <c r="H60" s="17">
        <v>4.72</v>
      </c>
      <c r="I60" s="17"/>
      <c r="J60" s="17">
        <v>9.8699999999999992</v>
      </c>
      <c r="K60" s="17">
        <v>14.03</v>
      </c>
      <c r="L60" s="17">
        <v>20.77</v>
      </c>
      <c r="M60" s="17"/>
      <c r="N60" s="17">
        <v>19.954293514</v>
      </c>
      <c r="O60" s="36">
        <v>39.639236545000003</v>
      </c>
      <c r="P60" s="20" t="s">
        <v>17</v>
      </c>
      <c r="Q60" s="15" t="s">
        <v>151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152</v>
      </c>
      <c r="D61" s="19" t="s">
        <v>153</v>
      </c>
      <c r="E61" s="16"/>
      <c r="F61" s="18">
        <v>17.399999999999999</v>
      </c>
      <c r="G61" s="18">
        <v>14.3</v>
      </c>
      <c r="H61" s="18">
        <v>11.2</v>
      </c>
      <c r="I61" s="17"/>
      <c r="J61" s="18">
        <v>19.579999999999998</v>
      </c>
      <c r="K61" s="18">
        <v>25.77</v>
      </c>
      <c r="L61" s="18">
        <v>35.799999999999997</v>
      </c>
      <c r="M61" s="18"/>
      <c r="N61" s="18">
        <v>29.030496138</v>
      </c>
      <c r="O61" s="18">
        <v>231.46760527000001</v>
      </c>
      <c r="P61" s="19" t="s">
        <v>17</v>
      </c>
      <c r="Q61" s="14" t="s">
        <v>154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155</v>
      </c>
      <c r="D62" s="20" t="s">
        <v>156</v>
      </c>
      <c r="E62" s="16"/>
      <c r="F62" s="17">
        <v>18.77</v>
      </c>
      <c r="G62" s="17">
        <v>15.19</v>
      </c>
      <c r="H62" s="17">
        <v>11.62</v>
      </c>
      <c r="I62" s="17"/>
      <c r="J62" s="17">
        <v>19.41</v>
      </c>
      <c r="K62" s="17">
        <v>26.55</v>
      </c>
      <c r="L62" s="17">
        <v>38.119999999999997</v>
      </c>
      <c r="M62" s="17"/>
      <c r="N62" s="17">
        <v>41.289339079000001</v>
      </c>
      <c r="O62" s="36">
        <v>145.64078158999999</v>
      </c>
      <c r="P62" s="20" t="s">
        <v>17</v>
      </c>
      <c r="Q62" s="15" t="s">
        <v>157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158</v>
      </c>
      <c r="D63" s="19" t="s">
        <v>159</v>
      </c>
      <c r="E63" s="16"/>
      <c r="F63" s="18">
        <v>13.13</v>
      </c>
      <c r="G63" s="18">
        <v>9.89</v>
      </c>
      <c r="H63" s="18">
        <v>6.65</v>
      </c>
      <c r="I63" s="17"/>
      <c r="J63" s="18">
        <v>14.25</v>
      </c>
      <c r="K63" s="18">
        <v>20.72</v>
      </c>
      <c r="L63" s="18">
        <v>31.21</v>
      </c>
      <c r="M63" s="18"/>
      <c r="N63" s="18">
        <v>41.14654505</v>
      </c>
      <c r="O63" s="18">
        <v>3.5029049727000001</v>
      </c>
      <c r="P63" s="19" t="s">
        <v>17</v>
      </c>
      <c r="Q63" s="14" t="s">
        <v>160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161</v>
      </c>
      <c r="D64" s="20" t="s">
        <v>162</v>
      </c>
      <c r="E64" s="16"/>
      <c r="F64" s="17">
        <v>33.39</v>
      </c>
      <c r="G64" s="17">
        <v>30.4</v>
      </c>
      <c r="H64" s="17">
        <v>27.41</v>
      </c>
      <c r="I64" s="17"/>
      <c r="J64" s="17">
        <v>34.4</v>
      </c>
      <c r="K64" s="17">
        <v>40.369999999999997</v>
      </c>
      <c r="L64" s="17">
        <v>50.04</v>
      </c>
      <c r="M64" s="17"/>
      <c r="N64" s="17">
        <v>43.993539204000001</v>
      </c>
      <c r="O64" s="36">
        <v>320.32623723</v>
      </c>
      <c r="P64" s="20" t="s">
        <v>17</v>
      </c>
      <c r="Q64" s="15" t="s">
        <v>163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164</v>
      </c>
      <c r="D65" s="19" t="s">
        <v>165</v>
      </c>
      <c r="E65" s="16"/>
      <c r="F65" s="18">
        <v>14.79</v>
      </c>
      <c r="G65" s="18">
        <v>14.05</v>
      </c>
      <c r="H65" s="18">
        <v>13.31</v>
      </c>
      <c r="I65" s="17"/>
      <c r="J65" s="18">
        <v>15.28</v>
      </c>
      <c r="K65" s="18">
        <v>16.75</v>
      </c>
      <c r="L65" s="18">
        <v>19.14</v>
      </c>
      <c r="M65" s="18"/>
      <c r="N65" s="18">
        <v>49.536633662</v>
      </c>
      <c r="O65" s="18">
        <v>92.022461136000004</v>
      </c>
      <c r="P65" s="19" t="s">
        <v>17</v>
      </c>
      <c r="Q65" s="14" t="s">
        <v>166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167</v>
      </c>
      <c r="D66" s="20" t="s">
        <v>168</v>
      </c>
      <c r="E66" s="16"/>
      <c r="F66" s="17">
        <v>3.82</v>
      </c>
      <c r="G66" s="17">
        <v>2.68</v>
      </c>
      <c r="H66" s="17">
        <v>1.54</v>
      </c>
      <c r="I66" s="17"/>
      <c r="J66" s="17">
        <v>4.0599999999999996</v>
      </c>
      <c r="K66" s="17">
        <v>6.33</v>
      </c>
      <c r="L66" s="17">
        <v>10</v>
      </c>
      <c r="M66" s="17"/>
      <c r="N66" s="17">
        <v>44.227940902</v>
      </c>
      <c r="O66" s="36">
        <v>6.8244945908999997</v>
      </c>
      <c r="P66" s="20" t="s">
        <v>17</v>
      </c>
      <c r="Q66" s="15" t="s">
        <v>169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170</v>
      </c>
      <c r="D67" s="19" t="s">
        <v>171</v>
      </c>
      <c r="E67" s="16"/>
      <c r="F67" s="18">
        <v>8.2100000000000009</v>
      </c>
      <c r="G67" s="18">
        <v>7.22</v>
      </c>
      <c r="H67" s="18">
        <v>6.23</v>
      </c>
      <c r="I67" s="17"/>
      <c r="J67" s="18">
        <v>8.31</v>
      </c>
      <c r="K67" s="18">
        <v>10.28</v>
      </c>
      <c r="L67" s="18">
        <v>13.48</v>
      </c>
      <c r="M67" s="18"/>
      <c r="N67" s="18">
        <v>82.840593377999994</v>
      </c>
      <c r="O67" s="18">
        <v>103.24726913000001</v>
      </c>
      <c r="P67" s="19" t="s">
        <v>39</v>
      </c>
      <c r="Q67" s="14" t="s">
        <v>172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173</v>
      </c>
      <c r="D68" s="20" t="s">
        <v>174</v>
      </c>
      <c r="E68" s="16"/>
      <c r="F68" s="17">
        <v>6.39</v>
      </c>
      <c r="G68" s="17">
        <v>3.72</v>
      </c>
      <c r="H68" s="17">
        <v>1.06</v>
      </c>
      <c r="I68" s="17"/>
      <c r="J68" s="17">
        <v>7.99</v>
      </c>
      <c r="K68" s="17">
        <v>13.31</v>
      </c>
      <c r="L68" s="17">
        <v>21.92</v>
      </c>
      <c r="M68" s="17"/>
      <c r="N68" s="17">
        <v>38.759318026000003</v>
      </c>
      <c r="O68" s="36">
        <v>94.143517955000007</v>
      </c>
      <c r="P68" s="20" t="s">
        <v>17</v>
      </c>
      <c r="Q68" s="15" t="s">
        <v>175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176</v>
      </c>
      <c r="D69" s="19" t="s">
        <v>177</v>
      </c>
      <c r="E69" s="16"/>
      <c r="F69" s="18">
        <v>3.61</v>
      </c>
      <c r="G69" s="18">
        <v>2.65</v>
      </c>
      <c r="H69" s="18">
        <v>1.7</v>
      </c>
      <c r="I69" s="17"/>
      <c r="J69" s="18">
        <v>4.08</v>
      </c>
      <c r="K69" s="18">
        <v>5.98</v>
      </c>
      <c r="L69" s="18">
        <v>9.06</v>
      </c>
      <c r="M69" s="18"/>
      <c r="N69" s="18">
        <v>20.873713827</v>
      </c>
      <c r="O69" s="18">
        <v>30.391556773000001</v>
      </c>
      <c r="P69" s="19" t="s">
        <v>17</v>
      </c>
      <c r="Q69" s="14" t="s">
        <v>178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179</v>
      </c>
      <c r="D70" s="20" t="s">
        <v>180</v>
      </c>
      <c r="E70" s="16"/>
      <c r="F70" s="17">
        <v>11.46</v>
      </c>
      <c r="G70" s="17">
        <v>10.69</v>
      </c>
      <c r="H70" s="17">
        <v>9.92</v>
      </c>
      <c r="I70" s="17"/>
      <c r="J70" s="17">
        <v>11.77</v>
      </c>
      <c r="K70" s="17">
        <v>13.3</v>
      </c>
      <c r="L70" s="17">
        <v>15.79</v>
      </c>
      <c r="M70" s="17"/>
      <c r="N70" s="17">
        <v>42.339700956000001</v>
      </c>
      <c r="O70" s="36">
        <v>137.35818685999999</v>
      </c>
      <c r="P70" s="20" t="s">
        <v>17</v>
      </c>
      <c r="Q70" s="15" t="s">
        <v>181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182</v>
      </c>
      <c r="D71" s="19" t="s">
        <v>183</v>
      </c>
      <c r="E71" s="16"/>
      <c r="F71" s="18">
        <v>10.71</v>
      </c>
      <c r="G71" s="18">
        <v>9.17</v>
      </c>
      <c r="H71" s="18">
        <v>7.64</v>
      </c>
      <c r="I71" s="17"/>
      <c r="J71" s="18">
        <v>11.33</v>
      </c>
      <c r="K71" s="18">
        <v>14.39</v>
      </c>
      <c r="L71" s="18">
        <v>19.350000000000001</v>
      </c>
      <c r="M71" s="18"/>
      <c r="N71" s="18">
        <v>47.994992932000002</v>
      </c>
      <c r="O71" s="18">
        <v>40.373448908999997</v>
      </c>
      <c r="P71" s="19" t="s">
        <v>17</v>
      </c>
      <c r="Q71" s="14" t="s">
        <v>184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185</v>
      </c>
      <c r="D72" s="20" t="s">
        <v>186</v>
      </c>
      <c r="E72" s="16"/>
      <c r="F72" s="17">
        <v>13.96</v>
      </c>
      <c r="G72" s="17">
        <v>13.39</v>
      </c>
      <c r="H72" s="17">
        <v>12.83</v>
      </c>
      <c r="I72" s="17"/>
      <c r="J72" s="17">
        <v>14.2</v>
      </c>
      <c r="K72" s="17">
        <v>15.32</v>
      </c>
      <c r="L72" s="17">
        <v>17.13</v>
      </c>
      <c r="M72" s="17"/>
      <c r="N72" s="17">
        <v>26.541230033000001</v>
      </c>
      <c r="O72" s="36">
        <v>4.9049025908999999</v>
      </c>
      <c r="P72" s="20" t="s">
        <v>17</v>
      </c>
      <c r="Q72" s="15" t="s">
        <v>187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185</v>
      </c>
      <c r="D73" s="19" t="s">
        <v>188</v>
      </c>
      <c r="E73" s="16"/>
      <c r="F73" s="18">
        <v>9.94</v>
      </c>
      <c r="G73" s="18">
        <v>9.42</v>
      </c>
      <c r="H73" s="18">
        <v>8.9</v>
      </c>
      <c r="I73" s="17"/>
      <c r="J73" s="18">
        <v>10.09</v>
      </c>
      <c r="K73" s="18">
        <v>11.12</v>
      </c>
      <c r="L73" s="18">
        <v>12.79</v>
      </c>
      <c r="M73" s="18"/>
      <c r="N73" s="18">
        <v>23.579455959000001</v>
      </c>
      <c r="O73" s="18">
        <v>190.21859327000001</v>
      </c>
      <c r="P73" s="19" t="s">
        <v>17</v>
      </c>
      <c r="Q73" s="14" t="s">
        <v>189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190</v>
      </c>
      <c r="D74" s="20" t="s">
        <v>191</v>
      </c>
      <c r="E74" s="16"/>
      <c r="F74" s="17">
        <v>67.12</v>
      </c>
      <c r="G74" s="17">
        <v>63.78</v>
      </c>
      <c r="H74" s="17">
        <v>60.44</v>
      </c>
      <c r="I74" s="17"/>
      <c r="J74" s="17">
        <v>70.459999999999994</v>
      </c>
      <c r="K74" s="17">
        <v>77.13</v>
      </c>
      <c r="L74" s="17">
        <v>87.93</v>
      </c>
      <c r="M74" s="17"/>
      <c r="N74" s="17">
        <v>52.640583243999998</v>
      </c>
      <c r="O74" s="36">
        <v>2.4098747558999998</v>
      </c>
      <c r="P74" s="20" t="s">
        <v>39</v>
      </c>
      <c r="Q74" s="15" t="s">
        <v>192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193</v>
      </c>
      <c r="D75" s="19" t="s">
        <v>194</v>
      </c>
      <c r="E75" s="16"/>
      <c r="F75" s="18">
        <v>1.99</v>
      </c>
      <c r="G75" s="18">
        <v>1.6</v>
      </c>
      <c r="H75" s="18">
        <v>1.22</v>
      </c>
      <c r="I75" s="17"/>
      <c r="J75" s="18">
        <v>2.2200000000000002</v>
      </c>
      <c r="K75" s="18">
        <v>2.98</v>
      </c>
      <c r="L75" s="18">
        <v>4.22</v>
      </c>
      <c r="M75" s="18"/>
      <c r="N75" s="18">
        <v>53.723914117</v>
      </c>
      <c r="O75" s="18">
        <v>115.50260727</v>
      </c>
      <c r="P75" s="19" t="s">
        <v>39</v>
      </c>
      <c r="Q75" s="14" t="s">
        <v>195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196</v>
      </c>
      <c r="D76" s="20" t="s">
        <v>197</v>
      </c>
      <c r="E76" s="16"/>
      <c r="F76" s="17">
        <v>35.28</v>
      </c>
      <c r="G76" s="17">
        <v>19.399999999999999</v>
      </c>
      <c r="H76" s="17">
        <v>3.52</v>
      </c>
      <c r="I76" s="17"/>
      <c r="J76" s="17">
        <v>39.520000000000003</v>
      </c>
      <c r="K76" s="17">
        <v>71.27</v>
      </c>
      <c r="L76" s="17">
        <v>122.66</v>
      </c>
      <c r="M76" s="17"/>
      <c r="N76" s="17">
        <v>29.003905655000001</v>
      </c>
      <c r="O76" s="36">
        <v>5.2868150586000002</v>
      </c>
      <c r="P76" s="20" t="s">
        <v>17</v>
      </c>
      <c r="Q76" s="15" t="s">
        <v>198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199</v>
      </c>
      <c r="D77" s="19" t="s">
        <v>200</v>
      </c>
      <c r="E77" s="16"/>
      <c r="F77" s="18">
        <v>19.41</v>
      </c>
      <c r="G77" s="18">
        <v>17.75</v>
      </c>
      <c r="H77" s="18">
        <v>16.100000000000001</v>
      </c>
      <c r="I77" s="17"/>
      <c r="J77" s="18">
        <v>19.8</v>
      </c>
      <c r="K77" s="18">
        <v>23.1</v>
      </c>
      <c r="L77" s="18">
        <v>28.45</v>
      </c>
      <c r="M77" s="18"/>
      <c r="N77" s="18">
        <v>26.887027353000001</v>
      </c>
      <c r="O77" s="18">
        <v>48.007839726999997</v>
      </c>
      <c r="P77" s="19" t="s">
        <v>17</v>
      </c>
      <c r="Q77" s="14" t="s">
        <v>201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202</v>
      </c>
      <c r="D78" s="20" t="s">
        <v>203</v>
      </c>
      <c r="E78" s="16"/>
      <c r="F78" s="17">
        <v>9.32</v>
      </c>
      <c r="G78" s="17">
        <v>8.7100000000000009</v>
      </c>
      <c r="H78" s="17">
        <v>8.1</v>
      </c>
      <c r="I78" s="17"/>
      <c r="J78" s="17">
        <v>9.6199999999999992</v>
      </c>
      <c r="K78" s="17">
        <v>10.83</v>
      </c>
      <c r="L78" s="17">
        <v>12.79</v>
      </c>
      <c r="M78" s="17"/>
      <c r="N78" s="17">
        <v>48.290746613000003</v>
      </c>
      <c r="O78" s="36">
        <v>44.149553999999995</v>
      </c>
      <c r="P78" s="20" t="s">
        <v>17</v>
      </c>
      <c r="Q78" s="15" t="s">
        <v>204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202</v>
      </c>
      <c r="D79" s="19" t="s">
        <v>205</v>
      </c>
      <c r="E79" s="16"/>
      <c r="F79" s="18">
        <v>10.44</v>
      </c>
      <c r="G79" s="18">
        <v>9.74</v>
      </c>
      <c r="H79" s="18">
        <v>9.0399999999999991</v>
      </c>
      <c r="I79" s="17"/>
      <c r="J79" s="18">
        <v>10.97</v>
      </c>
      <c r="K79" s="18">
        <v>12.36</v>
      </c>
      <c r="L79" s="18">
        <v>14.61</v>
      </c>
      <c r="M79" s="18"/>
      <c r="N79" s="18">
        <v>50.038943728</v>
      </c>
      <c r="O79" s="18">
        <v>147.59567991</v>
      </c>
      <c r="P79" s="19" t="s">
        <v>39</v>
      </c>
      <c r="Q79" s="14" t="s">
        <v>206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207</v>
      </c>
      <c r="D80" s="20" t="s">
        <v>208</v>
      </c>
      <c r="E80" s="16"/>
      <c r="F80" s="17">
        <v>6.57</v>
      </c>
      <c r="G80" s="17">
        <v>5.5</v>
      </c>
      <c r="H80" s="17">
        <v>4.4400000000000004</v>
      </c>
      <c r="I80" s="17"/>
      <c r="J80" s="17">
        <v>7.11</v>
      </c>
      <c r="K80" s="17">
        <v>9.23</v>
      </c>
      <c r="L80" s="17">
        <v>12.67</v>
      </c>
      <c r="M80" s="17"/>
      <c r="N80" s="17">
        <v>28.140578801</v>
      </c>
      <c r="O80" s="36">
        <v>139.02073923</v>
      </c>
      <c r="P80" s="20" t="s">
        <v>17</v>
      </c>
      <c r="Q80" s="15" t="s">
        <v>209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210</v>
      </c>
      <c r="D81" s="19" t="s">
        <v>211</v>
      </c>
      <c r="E81" s="16"/>
      <c r="F81" s="18">
        <v>134.29</v>
      </c>
      <c r="G81" s="18">
        <v>124.93</v>
      </c>
      <c r="H81" s="18">
        <v>115.57</v>
      </c>
      <c r="I81" s="17"/>
      <c r="J81" s="18">
        <v>155.38999999999999</v>
      </c>
      <c r="K81" s="18">
        <v>174.1</v>
      </c>
      <c r="L81" s="18">
        <v>204.39</v>
      </c>
      <c r="M81" s="18"/>
      <c r="N81" s="18">
        <v>47.975267416000001</v>
      </c>
      <c r="O81" s="18">
        <v>2.0983647023000001</v>
      </c>
      <c r="P81" s="19" t="s">
        <v>39</v>
      </c>
      <c r="Q81" s="14" t="s">
        <v>212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213</v>
      </c>
      <c r="D82" s="20" t="s">
        <v>214</v>
      </c>
      <c r="E82" s="16"/>
      <c r="F82" s="17">
        <v>37.1</v>
      </c>
      <c r="G82" s="17">
        <v>34.270000000000003</v>
      </c>
      <c r="H82" s="17">
        <v>31.45</v>
      </c>
      <c r="I82" s="17"/>
      <c r="J82" s="17">
        <v>40.06</v>
      </c>
      <c r="K82" s="17">
        <v>45.7</v>
      </c>
      <c r="L82" s="17">
        <v>54.83</v>
      </c>
      <c r="M82" s="17"/>
      <c r="N82" s="17">
        <v>61.628876212000002</v>
      </c>
      <c r="O82" s="36">
        <v>86.161693090999989</v>
      </c>
      <c r="P82" s="20" t="s">
        <v>39</v>
      </c>
      <c r="Q82" s="15" t="s">
        <v>215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216</v>
      </c>
      <c r="D83" s="19" t="s">
        <v>217</v>
      </c>
      <c r="E83" s="16"/>
      <c r="F83" s="18">
        <v>3.27</v>
      </c>
      <c r="G83" s="18">
        <v>2.9</v>
      </c>
      <c r="H83" s="18">
        <v>2.54</v>
      </c>
      <c r="I83" s="17"/>
      <c r="J83" s="18">
        <v>3.46</v>
      </c>
      <c r="K83" s="18">
        <v>4.18</v>
      </c>
      <c r="L83" s="18">
        <v>5.36</v>
      </c>
      <c r="M83" s="18"/>
      <c r="N83" s="18">
        <v>35.727483563</v>
      </c>
      <c r="O83" s="18">
        <v>2.0434568635999999</v>
      </c>
      <c r="P83" s="19" t="s">
        <v>17</v>
      </c>
      <c r="Q83" s="14" t="s">
        <v>218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219</v>
      </c>
      <c r="D84" s="20" t="s">
        <v>220</v>
      </c>
      <c r="E84" s="16"/>
      <c r="F84" s="17">
        <v>5.38</v>
      </c>
      <c r="G84" s="17">
        <v>4.78</v>
      </c>
      <c r="H84" s="17">
        <v>4.1900000000000004</v>
      </c>
      <c r="I84" s="17"/>
      <c r="J84" s="17">
        <v>5.78</v>
      </c>
      <c r="K84" s="17">
        <v>6.96</v>
      </c>
      <c r="L84" s="17">
        <v>8.8699999999999992</v>
      </c>
      <c r="M84" s="17"/>
      <c r="N84" s="17">
        <v>23.883070434</v>
      </c>
      <c r="O84" s="36">
        <v>49.615709090999999</v>
      </c>
      <c r="P84" s="20" t="s">
        <v>17</v>
      </c>
      <c r="Q84" s="15" t="s">
        <v>221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222</v>
      </c>
      <c r="D85" s="19" t="s">
        <v>223</v>
      </c>
      <c r="E85" s="16"/>
      <c r="F85" s="18">
        <v>25.51</v>
      </c>
      <c r="G85" s="18">
        <v>22.38</v>
      </c>
      <c r="H85" s="18">
        <v>19.25</v>
      </c>
      <c r="I85" s="17"/>
      <c r="J85" s="18">
        <v>26.75</v>
      </c>
      <c r="K85" s="18">
        <v>33</v>
      </c>
      <c r="L85" s="18">
        <v>43.12</v>
      </c>
      <c r="M85" s="18"/>
      <c r="N85" s="18">
        <v>68.847932125</v>
      </c>
      <c r="O85" s="18">
        <v>47.321317818000004</v>
      </c>
      <c r="P85" s="19" t="s">
        <v>39</v>
      </c>
      <c r="Q85" s="14" t="s">
        <v>224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225</v>
      </c>
      <c r="D86" s="20" t="s">
        <v>226</v>
      </c>
      <c r="E86" s="16"/>
      <c r="F86" s="17">
        <v>1.97</v>
      </c>
      <c r="G86" s="17">
        <v>1.56</v>
      </c>
      <c r="H86" s="17">
        <v>1.1499999999999999</v>
      </c>
      <c r="I86" s="17"/>
      <c r="J86" s="17">
        <v>2.08</v>
      </c>
      <c r="K86" s="17">
        <v>2.89</v>
      </c>
      <c r="L86" s="17">
        <v>4.21</v>
      </c>
      <c r="M86" s="17"/>
      <c r="N86" s="17">
        <v>42.627688268999997</v>
      </c>
      <c r="O86" s="36">
        <v>49.966399500000001</v>
      </c>
      <c r="P86" s="20" t="s">
        <v>17</v>
      </c>
      <c r="Q86" s="15" t="s">
        <v>227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228</v>
      </c>
      <c r="D87" s="19" t="s">
        <v>229</v>
      </c>
      <c r="E87" s="16"/>
      <c r="F87" s="18">
        <v>24.5</v>
      </c>
      <c r="G87" s="18">
        <v>21.63</v>
      </c>
      <c r="H87" s="18">
        <v>18.760000000000002</v>
      </c>
      <c r="I87" s="17"/>
      <c r="J87" s="18">
        <v>25.39</v>
      </c>
      <c r="K87" s="18">
        <v>31.12</v>
      </c>
      <c r="L87" s="18">
        <v>40.4</v>
      </c>
      <c r="M87" s="18"/>
      <c r="N87" s="18">
        <v>61.406418557999999</v>
      </c>
      <c r="O87" s="18">
        <v>133.06934594999998</v>
      </c>
      <c r="P87" s="19" t="s">
        <v>39</v>
      </c>
      <c r="Q87" s="14" t="s">
        <v>230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231</v>
      </c>
      <c r="D88" s="20" t="s">
        <v>232</v>
      </c>
      <c r="E88" s="16"/>
      <c r="F88" s="17">
        <v>8.19</v>
      </c>
      <c r="G88" s="17">
        <v>6.53</v>
      </c>
      <c r="H88" s="17">
        <v>4.87</v>
      </c>
      <c r="I88" s="17"/>
      <c r="J88" s="17">
        <v>8.48</v>
      </c>
      <c r="K88" s="17">
        <v>11.79</v>
      </c>
      <c r="L88" s="17">
        <v>17.149999999999999</v>
      </c>
      <c r="M88" s="17"/>
      <c r="N88" s="17">
        <v>44.424590240000001</v>
      </c>
      <c r="O88" s="36">
        <v>3.2520119544999999</v>
      </c>
      <c r="P88" s="20" t="s">
        <v>17</v>
      </c>
      <c r="Q88" s="15" t="s">
        <v>233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234</v>
      </c>
      <c r="D89" s="19" t="s">
        <v>235</v>
      </c>
      <c r="E89" s="16"/>
      <c r="F89" s="18">
        <v>5.15</v>
      </c>
      <c r="G89" s="18">
        <v>4.5</v>
      </c>
      <c r="H89" s="18">
        <v>3.86</v>
      </c>
      <c r="I89" s="17"/>
      <c r="J89" s="18">
        <v>5.42</v>
      </c>
      <c r="K89" s="18">
        <v>6.7</v>
      </c>
      <c r="L89" s="18">
        <v>8.77</v>
      </c>
      <c r="M89" s="18"/>
      <c r="N89" s="18">
        <v>30.564895160999999</v>
      </c>
      <c r="O89" s="18">
        <v>15.484566272</v>
      </c>
      <c r="P89" s="19" t="s">
        <v>17</v>
      </c>
      <c r="Q89" s="14" t="s">
        <v>236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237</v>
      </c>
      <c r="D90" s="20" t="s">
        <v>238</v>
      </c>
      <c r="E90" s="16"/>
      <c r="F90" s="17">
        <v>8.5</v>
      </c>
      <c r="G90" s="17">
        <v>7.91</v>
      </c>
      <c r="H90" s="17">
        <v>7.32</v>
      </c>
      <c r="I90" s="17"/>
      <c r="J90" s="17">
        <v>8.74</v>
      </c>
      <c r="K90" s="17">
        <v>9.91</v>
      </c>
      <c r="L90" s="17">
        <v>11.82</v>
      </c>
      <c r="M90" s="17"/>
      <c r="N90" s="17">
        <v>45.253253698000002</v>
      </c>
      <c r="O90" s="36">
        <v>1.9960310454999999</v>
      </c>
      <c r="P90" s="20" t="s">
        <v>17</v>
      </c>
      <c r="Q90" s="15" t="s">
        <v>239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240</v>
      </c>
      <c r="D91" s="19" t="s">
        <v>241</v>
      </c>
      <c r="E91" s="16"/>
      <c r="F91" s="18">
        <v>32.47</v>
      </c>
      <c r="G91" s="18">
        <v>29.44</v>
      </c>
      <c r="H91" s="18">
        <v>26.42</v>
      </c>
      <c r="I91" s="17"/>
      <c r="J91" s="18">
        <v>33.659999999999997</v>
      </c>
      <c r="K91" s="18">
        <v>39.700000000000003</v>
      </c>
      <c r="L91" s="18">
        <v>49.48</v>
      </c>
      <c r="M91" s="18"/>
      <c r="N91" s="18">
        <v>63.220261976000003</v>
      </c>
      <c r="O91" s="18">
        <v>66.520882773000011</v>
      </c>
      <c r="P91" s="19" t="s">
        <v>39</v>
      </c>
      <c r="Q91" s="14" t="s">
        <v>242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243</v>
      </c>
      <c r="D92" s="20" t="s">
        <v>244</v>
      </c>
      <c r="E92" s="16"/>
      <c r="F92" s="17">
        <v>5.66</v>
      </c>
      <c r="G92" s="17">
        <v>4.93</v>
      </c>
      <c r="H92" s="17">
        <v>4.21</v>
      </c>
      <c r="I92" s="17"/>
      <c r="J92" s="17">
        <v>6.31</v>
      </c>
      <c r="K92" s="17">
        <v>7.75</v>
      </c>
      <c r="L92" s="17">
        <v>10.09</v>
      </c>
      <c r="M92" s="17"/>
      <c r="N92" s="17">
        <v>57.187851770000002</v>
      </c>
      <c r="O92" s="36">
        <v>28.207940454999999</v>
      </c>
      <c r="P92" s="20" t="s">
        <v>39</v>
      </c>
      <c r="Q92" s="15" t="s">
        <v>245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246</v>
      </c>
      <c r="D93" s="19" t="s">
        <v>247</v>
      </c>
      <c r="E93" s="16"/>
      <c r="F93" s="18">
        <v>40.659999999999997</v>
      </c>
      <c r="G93" s="18">
        <v>37.83</v>
      </c>
      <c r="H93" s="18">
        <v>35</v>
      </c>
      <c r="I93" s="17"/>
      <c r="J93" s="18">
        <v>42.5</v>
      </c>
      <c r="K93" s="18">
        <v>48.15</v>
      </c>
      <c r="L93" s="18">
        <v>57.29</v>
      </c>
      <c r="M93" s="18"/>
      <c r="N93" s="18">
        <v>54.973038553000002</v>
      </c>
      <c r="O93" s="18">
        <v>383.76645500000001</v>
      </c>
      <c r="P93" s="19" t="s">
        <v>39</v>
      </c>
      <c r="Q93" s="14" t="s">
        <v>248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246</v>
      </c>
      <c r="D94" s="20" t="s">
        <v>249</v>
      </c>
      <c r="E94" s="16"/>
      <c r="F94" s="17">
        <v>43.78</v>
      </c>
      <c r="G94" s="17">
        <v>40.92</v>
      </c>
      <c r="H94" s="17">
        <v>38.06</v>
      </c>
      <c r="I94" s="17"/>
      <c r="J94" s="17">
        <v>44.54</v>
      </c>
      <c r="K94" s="17">
        <v>50.25</v>
      </c>
      <c r="L94" s="17">
        <v>59.49</v>
      </c>
      <c r="M94" s="17"/>
      <c r="N94" s="17">
        <v>43.617849219999997</v>
      </c>
      <c r="O94" s="36">
        <v>73.777419363999996</v>
      </c>
      <c r="P94" s="20" t="s">
        <v>17</v>
      </c>
      <c r="Q94" s="15" t="s">
        <v>250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251</v>
      </c>
      <c r="D95" s="19" t="s">
        <v>252</v>
      </c>
      <c r="E95" s="16"/>
      <c r="F95" s="18">
        <v>30.28</v>
      </c>
      <c r="G95" s="18">
        <v>29.05</v>
      </c>
      <c r="H95" s="18">
        <v>27.83</v>
      </c>
      <c r="I95" s="17"/>
      <c r="J95" s="18">
        <v>31.86</v>
      </c>
      <c r="K95" s="18">
        <v>34.299999999999997</v>
      </c>
      <c r="L95" s="18">
        <v>38.25</v>
      </c>
      <c r="M95" s="18"/>
      <c r="N95" s="18">
        <v>72.923349066</v>
      </c>
      <c r="O95" s="18">
        <v>7.2187932272999999</v>
      </c>
      <c r="P95" s="19" t="s">
        <v>39</v>
      </c>
      <c r="Q95" s="14" t="s">
        <v>253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254</v>
      </c>
      <c r="D96" s="20" t="s">
        <v>255</v>
      </c>
      <c r="E96" s="16"/>
      <c r="F96" s="17">
        <v>141.44</v>
      </c>
      <c r="G96" s="17">
        <v>126.71</v>
      </c>
      <c r="H96" s="17">
        <v>111.99</v>
      </c>
      <c r="I96" s="17"/>
      <c r="J96" s="17">
        <v>150.43</v>
      </c>
      <c r="K96" s="17">
        <v>179.87</v>
      </c>
      <c r="L96" s="17">
        <v>227.52</v>
      </c>
      <c r="M96" s="17"/>
      <c r="N96" s="17">
        <v>30.934219332000001</v>
      </c>
      <c r="O96" s="36">
        <v>4.1771888723000004</v>
      </c>
      <c r="P96" s="20" t="s">
        <v>17</v>
      </c>
      <c r="Q96" s="15" t="s">
        <v>256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257</v>
      </c>
      <c r="D97" s="19" t="s">
        <v>258</v>
      </c>
      <c r="E97" s="16"/>
      <c r="F97" s="18">
        <v>60.07</v>
      </c>
      <c r="G97" s="18">
        <v>52.22</v>
      </c>
      <c r="H97" s="18">
        <v>44.37</v>
      </c>
      <c r="I97" s="17"/>
      <c r="J97" s="18">
        <v>62.24</v>
      </c>
      <c r="K97" s="18">
        <v>77.930000000000007</v>
      </c>
      <c r="L97" s="18">
        <v>103.32</v>
      </c>
      <c r="M97" s="18"/>
      <c r="N97" s="18">
        <v>23.861590836000001</v>
      </c>
      <c r="O97" s="18">
        <v>509.89183641</v>
      </c>
      <c r="P97" s="19" t="s">
        <v>17</v>
      </c>
      <c r="Q97" s="14" t="s">
        <v>259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260</v>
      </c>
      <c r="D98" s="20" t="s">
        <v>261</v>
      </c>
      <c r="E98" s="16"/>
      <c r="F98" s="17">
        <v>40.369999999999997</v>
      </c>
      <c r="G98" s="17">
        <v>37.49</v>
      </c>
      <c r="H98" s="17">
        <v>34.61</v>
      </c>
      <c r="I98" s="17"/>
      <c r="J98" s="17">
        <v>41.52</v>
      </c>
      <c r="K98" s="17">
        <v>47.27</v>
      </c>
      <c r="L98" s="17">
        <v>56.57</v>
      </c>
      <c r="M98" s="17"/>
      <c r="N98" s="17">
        <v>49.226715763000001</v>
      </c>
      <c r="O98" s="36">
        <v>112.70238404</v>
      </c>
      <c r="P98" s="20" t="s">
        <v>17</v>
      </c>
      <c r="Q98" s="15" t="s">
        <v>262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263</v>
      </c>
      <c r="D99" s="19" t="s">
        <v>264</v>
      </c>
      <c r="E99" s="16"/>
      <c r="F99" s="18">
        <v>11.68</v>
      </c>
      <c r="G99" s="18">
        <v>10.53</v>
      </c>
      <c r="H99" s="18">
        <v>9.39</v>
      </c>
      <c r="I99" s="17"/>
      <c r="J99" s="18">
        <v>12.04</v>
      </c>
      <c r="K99" s="18">
        <v>14.32</v>
      </c>
      <c r="L99" s="18">
        <v>18.010000000000002</v>
      </c>
      <c r="M99" s="18"/>
      <c r="N99" s="18">
        <v>47.331429300000003</v>
      </c>
      <c r="O99" s="18">
        <v>125.44125708999999</v>
      </c>
      <c r="P99" s="19" t="s">
        <v>17</v>
      </c>
      <c r="Q99" s="14" t="s">
        <v>265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266</v>
      </c>
      <c r="D100" s="20" t="s">
        <v>267</v>
      </c>
      <c r="E100" s="16"/>
      <c r="F100" s="17">
        <v>38.950000000000003</v>
      </c>
      <c r="G100" s="17">
        <v>37.200000000000003</v>
      </c>
      <c r="H100" s="17">
        <v>35.450000000000003</v>
      </c>
      <c r="I100" s="17"/>
      <c r="J100" s="17">
        <v>40.049999999999997</v>
      </c>
      <c r="K100" s="17">
        <v>43.54</v>
      </c>
      <c r="L100" s="17">
        <v>49.2</v>
      </c>
      <c r="M100" s="17"/>
      <c r="N100" s="17">
        <v>54.967077797999998</v>
      </c>
      <c r="O100" s="36">
        <v>55.202995635999997</v>
      </c>
      <c r="P100" s="20" t="s">
        <v>39</v>
      </c>
      <c r="Q100" s="15" t="s">
        <v>268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269</v>
      </c>
      <c r="D101" s="19" t="s">
        <v>270</v>
      </c>
      <c r="E101" s="16"/>
      <c r="F101" s="18">
        <v>32.67</v>
      </c>
      <c r="G101" s="18">
        <v>30.31</v>
      </c>
      <c r="H101" s="18">
        <v>27.96</v>
      </c>
      <c r="I101" s="17"/>
      <c r="J101" s="18">
        <v>33.770000000000003</v>
      </c>
      <c r="K101" s="18">
        <v>38.47</v>
      </c>
      <c r="L101" s="18">
        <v>46.09</v>
      </c>
      <c r="M101" s="18"/>
      <c r="N101" s="18">
        <v>57.963941941999998</v>
      </c>
      <c r="O101" s="18">
        <v>297.51710895000002</v>
      </c>
      <c r="P101" s="19" t="s">
        <v>39</v>
      </c>
      <c r="Q101" s="14" t="s">
        <v>271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272</v>
      </c>
      <c r="D102" s="20" t="s">
        <v>273</v>
      </c>
      <c r="E102" s="16"/>
      <c r="F102" s="17">
        <v>5.5</v>
      </c>
      <c r="G102" s="17">
        <v>4.95</v>
      </c>
      <c r="H102" s="17">
        <v>4.41</v>
      </c>
      <c r="I102" s="17"/>
      <c r="J102" s="17">
        <v>5.76</v>
      </c>
      <c r="K102" s="17">
        <v>6.84</v>
      </c>
      <c r="L102" s="17">
        <v>8.6</v>
      </c>
      <c r="M102" s="17"/>
      <c r="N102" s="17">
        <v>23.099546609000001</v>
      </c>
      <c r="O102" s="36">
        <v>7.2631319090999993</v>
      </c>
      <c r="P102" s="20" t="s">
        <v>17</v>
      </c>
      <c r="Q102" s="15" t="s">
        <v>274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275</v>
      </c>
      <c r="D103" s="20" t="s">
        <v>276</v>
      </c>
      <c r="E103" s="16"/>
      <c r="F103" s="17">
        <v>14.54</v>
      </c>
      <c r="G103" s="17">
        <v>12.83</v>
      </c>
      <c r="H103" s="17">
        <v>11.13</v>
      </c>
      <c r="I103" s="17"/>
      <c r="J103" s="17">
        <v>15.03</v>
      </c>
      <c r="K103" s="17">
        <v>18.43</v>
      </c>
      <c r="L103" s="17">
        <v>23.94</v>
      </c>
      <c r="M103" s="17"/>
      <c r="N103" s="17">
        <v>48.253234552999999</v>
      </c>
      <c r="O103" s="36">
        <v>31.698547727000001</v>
      </c>
      <c r="P103" s="20" t="s">
        <v>17</v>
      </c>
      <c r="Q103" s="15" t="s">
        <v>277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278</v>
      </c>
      <c r="D104" s="19" t="s">
        <v>279</v>
      </c>
      <c r="E104" s="16"/>
      <c r="F104" s="18">
        <v>6.6</v>
      </c>
      <c r="G104" s="18">
        <v>6.09</v>
      </c>
      <c r="H104" s="18">
        <v>5.58</v>
      </c>
      <c r="I104" s="17"/>
      <c r="J104" s="18">
        <v>7.03</v>
      </c>
      <c r="K104" s="18">
        <v>8.0399999999999991</v>
      </c>
      <c r="L104" s="18">
        <v>9.69</v>
      </c>
      <c r="M104" s="18"/>
      <c r="N104" s="18">
        <v>11.582477672</v>
      </c>
      <c r="O104" s="18">
        <v>4.1119722727000001</v>
      </c>
      <c r="P104" s="19" t="s">
        <v>17</v>
      </c>
      <c r="Q104" s="14" t="s">
        <v>280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281</v>
      </c>
      <c r="D105" s="20" t="s">
        <v>282</v>
      </c>
      <c r="E105" s="16"/>
      <c r="F105" s="17">
        <v>11.38</v>
      </c>
      <c r="G105" s="17">
        <v>10.63</v>
      </c>
      <c r="H105" s="17">
        <v>9.8800000000000008</v>
      </c>
      <c r="I105" s="17"/>
      <c r="J105" s="17">
        <v>11.77</v>
      </c>
      <c r="K105" s="17">
        <v>13.26</v>
      </c>
      <c r="L105" s="17">
        <v>15.69</v>
      </c>
      <c r="M105" s="17"/>
      <c r="N105" s="17">
        <v>43.523415333999999</v>
      </c>
      <c r="O105" s="36">
        <v>38.944279863999995</v>
      </c>
      <c r="P105" s="20" t="s">
        <v>17</v>
      </c>
      <c r="Q105" s="15" t="s">
        <v>283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284</v>
      </c>
      <c r="D106" s="19" t="s">
        <v>285</v>
      </c>
      <c r="E106" s="16"/>
      <c r="F106" s="18">
        <v>26.76</v>
      </c>
      <c r="G106" s="18">
        <v>24.27</v>
      </c>
      <c r="H106" s="18">
        <v>21.79</v>
      </c>
      <c r="I106" s="17"/>
      <c r="J106" s="18">
        <v>27.38</v>
      </c>
      <c r="K106" s="18">
        <v>32.340000000000003</v>
      </c>
      <c r="L106" s="18">
        <v>40.36</v>
      </c>
      <c r="M106" s="18"/>
      <c r="N106" s="18">
        <v>48.355247824999999</v>
      </c>
      <c r="O106" s="18">
        <v>8.5892536818000007</v>
      </c>
      <c r="P106" s="19" t="s">
        <v>17</v>
      </c>
      <c r="Q106" s="14" t="s">
        <v>286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287</v>
      </c>
      <c r="D107" s="20" t="s">
        <v>288</v>
      </c>
      <c r="E107" s="16"/>
      <c r="F107" s="17">
        <v>57.23</v>
      </c>
      <c r="G107" s="17">
        <v>45.91</v>
      </c>
      <c r="H107" s="17">
        <v>34.590000000000003</v>
      </c>
      <c r="I107" s="17"/>
      <c r="J107" s="17">
        <v>62.06</v>
      </c>
      <c r="K107" s="17">
        <v>84.69</v>
      </c>
      <c r="L107" s="17">
        <v>121.32</v>
      </c>
      <c r="M107" s="17"/>
      <c r="N107" s="17">
        <v>27.401285351999999</v>
      </c>
      <c r="O107" s="36">
        <v>1.1722623359</v>
      </c>
      <c r="P107" s="20" t="s">
        <v>17</v>
      </c>
      <c r="Q107" s="15" t="s">
        <v>289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290</v>
      </c>
      <c r="D108" s="19" t="s">
        <v>291</v>
      </c>
      <c r="E108" s="16"/>
      <c r="F108" s="18">
        <v>1.73</v>
      </c>
      <c r="G108" s="18">
        <v>1.2</v>
      </c>
      <c r="H108" s="18">
        <v>0.67</v>
      </c>
      <c r="I108" s="17"/>
      <c r="J108" s="18">
        <v>2.78</v>
      </c>
      <c r="K108" s="18">
        <v>3.83</v>
      </c>
      <c r="L108" s="18">
        <v>5.54</v>
      </c>
      <c r="M108" s="18"/>
      <c r="N108" s="18">
        <v>48.603120554999997</v>
      </c>
      <c r="O108" s="18">
        <v>18.733403408999997</v>
      </c>
      <c r="P108" s="19" t="s">
        <v>39</v>
      </c>
      <c r="Q108" s="14" t="s">
        <v>292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293</v>
      </c>
      <c r="D109" s="20" t="s">
        <v>294</v>
      </c>
      <c r="E109" s="16"/>
      <c r="F109" s="17">
        <v>13.96</v>
      </c>
      <c r="G109" s="17">
        <v>11.73</v>
      </c>
      <c r="H109" s="17">
        <v>9.5</v>
      </c>
      <c r="I109" s="17"/>
      <c r="J109" s="17">
        <v>15.01</v>
      </c>
      <c r="K109" s="17">
        <v>19.46</v>
      </c>
      <c r="L109" s="17">
        <v>26.67</v>
      </c>
      <c r="M109" s="17"/>
      <c r="N109" s="17">
        <v>15.451911344000001</v>
      </c>
      <c r="O109" s="36">
        <v>189.53179308999998</v>
      </c>
      <c r="P109" s="20" t="s">
        <v>17</v>
      </c>
      <c r="Q109" s="15" t="s">
        <v>295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296</v>
      </c>
      <c r="D110" s="19" t="s">
        <v>297</v>
      </c>
      <c r="E110" s="16"/>
      <c r="F110" s="18">
        <v>7.72</v>
      </c>
      <c r="G110" s="18">
        <v>6.42</v>
      </c>
      <c r="H110" s="18">
        <v>5.12</v>
      </c>
      <c r="I110" s="17"/>
      <c r="J110" s="18">
        <v>8.18</v>
      </c>
      <c r="K110" s="18">
        <v>10.77</v>
      </c>
      <c r="L110" s="18">
        <v>14.96</v>
      </c>
      <c r="M110" s="18"/>
      <c r="N110" s="18">
        <v>17.646372328000002</v>
      </c>
      <c r="O110" s="18">
        <v>99.522683682000007</v>
      </c>
      <c r="P110" s="19" t="s">
        <v>17</v>
      </c>
      <c r="Q110" s="14" t="s">
        <v>298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299</v>
      </c>
      <c r="D111" s="20" t="s">
        <v>300</v>
      </c>
      <c r="E111" s="16"/>
      <c r="F111" s="17">
        <v>1.39</v>
      </c>
      <c r="G111" s="17">
        <v>1.1599999999999999</v>
      </c>
      <c r="H111" s="17">
        <v>0.93</v>
      </c>
      <c r="I111" s="17"/>
      <c r="J111" s="17">
        <v>1.49</v>
      </c>
      <c r="K111" s="17">
        <v>1.94</v>
      </c>
      <c r="L111" s="17">
        <v>2.68</v>
      </c>
      <c r="M111" s="17"/>
      <c r="N111" s="17">
        <v>45.546943706999997</v>
      </c>
      <c r="O111" s="36">
        <v>3.4529522273</v>
      </c>
      <c r="P111" s="20" t="s">
        <v>17</v>
      </c>
      <c r="Q111" s="15" t="s">
        <v>301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302</v>
      </c>
      <c r="D112" s="19" t="s">
        <v>303</v>
      </c>
      <c r="E112" s="16"/>
      <c r="F112" s="18">
        <v>12.71</v>
      </c>
      <c r="G112" s="18">
        <v>11.52</v>
      </c>
      <c r="H112" s="18">
        <v>10.33</v>
      </c>
      <c r="I112" s="17"/>
      <c r="J112" s="18">
        <v>13.27</v>
      </c>
      <c r="K112" s="18">
        <v>15.64</v>
      </c>
      <c r="L112" s="18">
        <v>19.489999999999998</v>
      </c>
      <c r="M112" s="18"/>
      <c r="N112" s="18">
        <v>32.991400632000001</v>
      </c>
      <c r="O112" s="18">
        <v>36.167117044999998</v>
      </c>
      <c r="P112" s="19" t="s">
        <v>17</v>
      </c>
      <c r="Q112" s="14" t="s">
        <v>304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305</v>
      </c>
      <c r="D113" s="20" t="s">
        <v>306</v>
      </c>
      <c r="E113" s="16"/>
      <c r="F113" s="17">
        <v>5.49</v>
      </c>
      <c r="G113" s="17">
        <v>5.13</v>
      </c>
      <c r="H113" s="17">
        <v>4.7699999999999996</v>
      </c>
      <c r="I113" s="17"/>
      <c r="J113" s="17">
        <v>5.73</v>
      </c>
      <c r="K113" s="17">
        <v>6.44</v>
      </c>
      <c r="L113" s="17">
        <v>7.6</v>
      </c>
      <c r="M113" s="17"/>
      <c r="N113" s="17">
        <v>39.207943925000002</v>
      </c>
      <c r="O113" s="36">
        <v>11.018101726999999</v>
      </c>
      <c r="P113" s="20" t="s">
        <v>17</v>
      </c>
      <c r="Q113" s="15" t="s">
        <v>307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308</v>
      </c>
      <c r="D114" s="19" t="s">
        <v>309</v>
      </c>
      <c r="E114" s="16"/>
      <c r="F114" s="18">
        <v>6.74</v>
      </c>
      <c r="G114" s="18">
        <v>6.17</v>
      </c>
      <c r="H114" s="18">
        <v>5.61</v>
      </c>
      <c r="I114" s="17"/>
      <c r="J114" s="18">
        <v>7.62</v>
      </c>
      <c r="K114" s="18">
        <v>8.74</v>
      </c>
      <c r="L114" s="18">
        <v>10.56</v>
      </c>
      <c r="M114" s="18"/>
      <c r="N114" s="18">
        <v>46.533703701</v>
      </c>
      <c r="O114" s="18">
        <v>25.483508272999998</v>
      </c>
      <c r="P114" s="19" t="s">
        <v>39</v>
      </c>
      <c r="Q114" s="14" t="s">
        <v>310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311</v>
      </c>
      <c r="D115" s="20" t="s">
        <v>312</v>
      </c>
      <c r="E115" s="16"/>
      <c r="F115" s="17">
        <v>9.1999999999999993</v>
      </c>
      <c r="G115" s="17">
        <v>7.35</v>
      </c>
      <c r="H115" s="17">
        <v>5.51</v>
      </c>
      <c r="I115" s="17"/>
      <c r="J115" s="17">
        <v>9.56</v>
      </c>
      <c r="K115" s="17">
        <v>13.24</v>
      </c>
      <c r="L115" s="17">
        <v>19.2</v>
      </c>
      <c r="M115" s="17"/>
      <c r="N115" s="17">
        <v>37.946858501000001</v>
      </c>
      <c r="O115" s="36">
        <v>256.65058718</v>
      </c>
      <c r="P115" s="20" t="s">
        <v>17</v>
      </c>
      <c r="Q115" s="15" t="s">
        <v>313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314</v>
      </c>
      <c r="D116" s="19" t="s">
        <v>315</v>
      </c>
      <c r="E116" s="16"/>
      <c r="F116" s="18">
        <v>11.2</v>
      </c>
      <c r="G116" s="18">
        <v>10.19</v>
      </c>
      <c r="H116" s="18">
        <v>9.18</v>
      </c>
      <c r="I116" s="17"/>
      <c r="J116" s="18">
        <v>11.7</v>
      </c>
      <c r="K116" s="18">
        <v>13.71</v>
      </c>
      <c r="L116" s="18">
        <v>16.97</v>
      </c>
      <c r="M116" s="18"/>
      <c r="N116" s="18">
        <v>40.663010751999998</v>
      </c>
      <c r="O116" s="18">
        <v>16.266952544999999</v>
      </c>
      <c r="P116" s="19" t="s">
        <v>17</v>
      </c>
      <c r="Q116" s="14" t="s">
        <v>316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317</v>
      </c>
      <c r="D117" s="20" t="s">
        <v>318</v>
      </c>
      <c r="E117" s="16"/>
      <c r="F117" s="17">
        <v>6.32</v>
      </c>
      <c r="G117" s="17">
        <v>5.59</v>
      </c>
      <c r="H117" s="17">
        <v>4.8600000000000003</v>
      </c>
      <c r="I117" s="17"/>
      <c r="J117" s="17">
        <v>6.61</v>
      </c>
      <c r="K117" s="17">
        <v>8.06</v>
      </c>
      <c r="L117" s="17">
        <v>10.42</v>
      </c>
      <c r="M117" s="17"/>
      <c r="N117" s="17">
        <v>42.621940475999999</v>
      </c>
      <c r="O117" s="36">
        <v>11.946609089999999</v>
      </c>
      <c r="P117" s="20" t="s">
        <v>17</v>
      </c>
      <c r="Q117" s="15" t="s">
        <v>319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320</v>
      </c>
      <c r="D118" s="19" t="s">
        <v>321</v>
      </c>
      <c r="E118" s="16"/>
      <c r="F118" s="18">
        <v>1.99</v>
      </c>
      <c r="G118" s="18">
        <v>1.73</v>
      </c>
      <c r="H118" s="18">
        <v>1.47</v>
      </c>
      <c r="I118" s="17"/>
      <c r="J118" s="18">
        <v>2.11</v>
      </c>
      <c r="K118" s="18">
        <v>2.62</v>
      </c>
      <c r="L118" s="18">
        <v>3.46</v>
      </c>
      <c r="M118" s="18"/>
      <c r="N118" s="18">
        <v>35.695512065999999</v>
      </c>
      <c r="O118" s="18">
        <v>229.87857155</v>
      </c>
      <c r="P118" s="19" t="s">
        <v>17</v>
      </c>
      <c r="Q118" s="14" t="s">
        <v>322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323</v>
      </c>
      <c r="D119" s="20" t="s">
        <v>324</v>
      </c>
      <c r="E119" s="16"/>
      <c r="F119" s="17">
        <v>3.42</v>
      </c>
      <c r="G119" s="17">
        <v>2.94</v>
      </c>
      <c r="H119" s="17">
        <v>2.4700000000000002</v>
      </c>
      <c r="I119" s="17"/>
      <c r="J119" s="17">
        <v>4.08</v>
      </c>
      <c r="K119" s="17">
        <v>5.0199999999999996</v>
      </c>
      <c r="L119" s="17">
        <v>6.55</v>
      </c>
      <c r="M119" s="17"/>
      <c r="N119" s="17">
        <v>60.038301199000003</v>
      </c>
      <c r="O119" s="36">
        <v>1.2287343636000001</v>
      </c>
      <c r="P119" s="20" t="s">
        <v>39</v>
      </c>
      <c r="Q119" s="15" t="s">
        <v>325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326</v>
      </c>
      <c r="D120" s="19" t="s">
        <v>327</v>
      </c>
      <c r="E120" s="16"/>
      <c r="F120" s="18">
        <v>1.7</v>
      </c>
      <c r="G120" s="18">
        <v>1.49</v>
      </c>
      <c r="H120" s="18">
        <v>1.29</v>
      </c>
      <c r="I120" s="17"/>
      <c r="J120" s="18">
        <v>1.82</v>
      </c>
      <c r="K120" s="18">
        <v>2.2200000000000002</v>
      </c>
      <c r="L120" s="18">
        <v>2.87</v>
      </c>
      <c r="M120" s="18"/>
      <c r="N120" s="18">
        <v>42.900167328999999</v>
      </c>
      <c r="O120" s="18">
        <v>1.2228504090999999</v>
      </c>
      <c r="P120" s="19" t="s">
        <v>17</v>
      </c>
      <c r="Q120" s="14" t="s">
        <v>328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329</v>
      </c>
      <c r="D121" s="20" t="s">
        <v>330</v>
      </c>
      <c r="E121" s="16"/>
      <c r="F121" s="17">
        <v>2.2000000000000002</v>
      </c>
      <c r="G121" s="17">
        <v>1.68</v>
      </c>
      <c r="H121" s="17">
        <v>1.1599999999999999</v>
      </c>
      <c r="I121" s="17"/>
      <c r="J121" s="17">
        <v>3.14</v>
      </c>
      <c r="K121" s="17">
        <v>4.17</v>
      </c>
      <c r="L121" s="17">
        <v>5.84</v>
      </c>
      <c r="M121" s="17"/>
      <c r="N121" s="17">
        <v>53.577210520000001</v>
      </c>
      <c r="O121" s="36">
        <v>8.6584695455000009</v>
      </c>
      <c r="P121" s="20" t="s">
        <v>39</v>
      </c>
      <c r="Q121" s="15" t="s">
        <v>331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332</v>
      </c>
      <c r="D122" s="19" t="s">
        <v>333</v>
      </c>
      <c r="E122" s="16"/>
      <c r="F122" s="18">
        <v>19.059999999999999</v>
      </c>
      <c r="G122" s="18">
        <v>17.62</v>
      </c>
      <c r="H122" s="18">
        <v>16.190000000000001</v>
      </c>
      <c r="I122" s="17"/>
      <c r="J122" s="18">
        <v>20.11</v>
      </c>
      <c r="K122" s="18">
        <v>22.97</v>
      </c>
      <c r="L122" s="18">
        <v>27.61</v>
      </c>
      <c r="M122" s="18"/>
      <c r="N122" s="18">
        <v>42.828851968000002</v>
      </c>
      <c r="O122" s="18">
        <v>81.079497182000011</v>
      </c>
      <c r="P122" s="19" t="s">
        <v>17</v>
      </c>
      <c r="Q122" s="14" t="s">
        <v>334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335</v>
      </c>
      <c r="D123" s="20" t="s">
        <v>336</v>
      </c>
      <c r="E123" s="16"/>
      <c r="F123" s="17">
        <v>18.260000000000002</v>
      </c>
      <c r="G123" s="17">
        <v>17.170000000000002</v>
      </c>
      <c r="H123" s="17">
        <v>16.09</v>
      </c>
      <c r="I123" s="17"/>
      <c r="J123" s="17">
        <v>18.84</v>
      </c>
      <c r="K123" s="17">
        <v>21</v>
      </c>
      <c r="L123" s="17">
        <v>24.5</v>
      </c>
      <c r="M123" s="17"/>
      <c r="N123" s="17">
        <v>44.180513281000003</v>
      </c>
      <c r="O123" s="36">
        <v>45.433080091000001</v>
      </c>
      <c r="P123" s="20" t="s">
        <v>17</v>
      </c>
      <c r="Q123" s="15" t="s">
        <v>337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338</v>
      </c>
      <c r="D124" s="19" t="s">
        <v>339</v>
      </c>
      <c r="E124" s="16"/>
      <c r="F124" s="18">
        <v>0.08</v>
      </c>
      <c r="G124" s="18">
        <v>0.04</v>
      </c>
      <c r="H124" s="18">
        <v>0</v>
      </c>
      <c r="I124" s="17"/>
      <c r="J124" s="18">
        <v>0.17</v>
      </c>
      <c r="K124" s="18">
        <v>0.24</v>
      </c>
      <c r="L124" s="18">
        <v>0.37</v>
      </c>
      <c r="M124" s="18"/>
      <c r="N124" s="18">
        <v>55.762987045999999</v>
      </c>
      <c r="O124" s="18">
        <v>3.6771994544999997</v>
      </c>
      <c r="P124" s="19" t="s">
        <v>39</v>
      </c>
      <c r="Q124" s="14" t="s">
        <v>340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341</v>
      </c>
      <c r="D125" s="20" t="s">
        <v>342</v>
      </c>
      <c r="E125" s="16"/>
      <c r="F125" s="17">
        <v>17.7</v>
      </c>
      <c r="G125" s="17">
        <v>15.09</v>
      </c>
      <c r="H125" s="17">
        <v>12.49</v>
      </c>
      <c r="I125" s="17"/>
      <c r="J125" s="17">
        <v>20.079999999999998</v>
      </c>
      <c r="K125" s="17">
        <v>25.28</v>
      </c>
      <c r="L125" s="17">
        <v>33.700000000000003</v>
      </c>
      <c r="M125" s="17"/>
      <c r="N125" s="17">
        <v>22.966723942000002</v>
      </c>
      <c r="O125" s="36">
        <v>2.6985806641000001</v>
      </c>
      <c r="P125" s="20" t="s">
        <v>17</v>
      </c>
      <c r="Q125" s="15" t="s">
        <v>343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344</v>
      </c>
      <c r="D126" s="19" t="s">
        <v>345</v>
      </c>
      <c r="E126" s="16"/>
      <c r="F126" s="18">
        <v>11.68</v>
      </c>
      <c r="G126" s="18">
        <v>10.44</v>
      </c>
      <c r="H126" s="18">
        <v>9.1999999999999993</v>
      </c>
      <c r="I126" s="17"/>
      <c r="J126" s="18">
        <v>12.31</v>
      </c>
      <c r="K126" s="18">
        <v>14.78</v>
      </c>
      <c r="L126" s="18">
        <v>18.79</v>
      </c>
      <c r="M126" s="18"/>
      <c r="N126" s="18">
        <v>32.984146201999998</v>
      </c>
      <c r="O126" s="18">
        <v>34.357984227000003</v>
      </c>
      <c r="P126" s="19" t="s">
        <v>17</v>
      </c>
      <c r="Q126" s="14" t="s">
        <v>346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347</v>
      </c>
      <c r="D127" s="20" t="s">
        <v>348</v>
      </c>
      <c r="E127" s="16"/>
      <c r="F127" s="17">
        <v>29.7</v>
      </c>
      <c r="G127" s="17">
        <v>26.33</v>
      </c>
      <c r="H127" s="17">
        <v>22.96</v>
      </c>
      <c r="I127" s="17"/>
      <c r="J127" s="17">
        <v>31.15</v>
      </c>
      <c r="K127" s="17">
        <v>37.880000000000003</v>
      </c>
      <c r="L127" s="17">
        <v>48.79</v>
      </c>
      <c r="M127" s="17"/>
      <c r="N127" s="17">
        <v>35.699535754999999</v>
      </c>
      <c r="O127" s="36">
        <v>77.192693312999992</v>
      </c>
      <c r="P127" s="20" t="s">
        <v>17</v>
      </c>
      <c r="Q127" s="15" t="s">
        <v>349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350</v>
      </c>
      <c r="D128" s="19" t="s">
        <v>351</v>
      </c>
      <c r="E128" s="16"/>
      <c r="F128" s="18">
        <v>11.12</v>
      </c>
      <c r="G128" s="18">
        <v>10.18</v>
      </c>
      <c r="H128" s="18">
        <v>9.25</v>
      </c>
      <c r="I128" s="17"/>
      <c r="J128" s="18">
        <v>11.75</v>
      </c>
      <c r="K128" s="18">
        <v>13.61</v>
      </c>
      <c r="L128" s="18">
        <v>16.64</v>
      </c>
      <c r="M128" s="18"/>
      <c r="N128" s="18">
        <v>21.843224471999999</v>
      </c>
      <c r="O128" s="18">
        <v>14.693617409</v>
      </c>
      <c r="P128" s="19" t="s">
        <v>17</v>
      </c>
      <c r="Q128" s="14" t="s">
        <v>352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353</v>
      </c>
      <c r="D129" s="20" t="s">
        <v>354</v>
      </c>
      <c r="E129" s="16"/>
      <c r="F129" s="17">
        <v>7.05</v>
      </c>
      <c r="G129" s="17">
        <v>6.61</v>
      </c>
      <c r="H129" s="17">
        <v>6.17</v>
      </c>
      <c r="I129" s="17"/>
      <c r="J129" s="17">
        <v>7.27</v>
      </c>
      <c r="K129" s="17">
        <v>8.14</v>
      </c>
      <c r="L129" s="17">
        <v>9.5500000000000007</v>
      </c>
      <c r="M129" s="17"/>
      <c r="N129" s="17">
        <v>35.578753380999999</v>
      </c>
      <c r="O129" s="36">
        <v>4.0370073181999997</v>
      </c>
      <c r="P129" s="20" t="s">
        <v>17</v>
      </c>
      <c r="Q129" s="15" t="s">
        <v>355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356</v>
      </c>
      <c r="D130" s="19" t="s">
        <v>357</v>
      </c>
      <c r="E130" s="16"/>
      <c r="F130" s="18">
        <v>49.14</v>
      </c>
      <c r="G130" s="18">
        <v>42.43</v>
      </c>
      <c r="H130" s="18">
        <v>35.729999999999997</v>
      </c>
      <c r="I130" s="17"/>
      <c r="J130" s="18">
        <v>51.56</v>
      </c>
      <c r="K130" s="18">
        <v>64.959999999999994</v>
      </c>
      <c r="L130" s="18">
        <v>86.65</v>
      </c>
      <c r="M130" s="18"/>
      <c r="N130" s="18">
        <v>44.572376677999998</v>
      </c>
      <c r="O130" s="18">
        <v>54.872408591000003</v>
      </c>
      <c r="P130" s="19" t="s">
        <v>17</v>
      </c>
      <c r="Q130" s="14" t="s">
        <v>358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359</v>
      </c>
      <c r="D131" s="20" t="s">
        <v>360</v>
      </c>
      <c r="E131" s="16"/>
      <c r="F131" s="17">
        <v>22.03</v>
      </c>
      <c r="G131" s="17">
        <v>21.12</v>
      </c>
      <c r="H131" s="17">
        <v>20.21</v>
      </c>
      <c r="I131" s="17"/>
      <c r="J131" s="17">
        <v>22.33</v>
      </c>
      <c r="K131" s="17">
        <v>24.14</v>
      </c>
      <c r="L131" s="17">
        <v>27.08</v>
      </c>
      <c r="M131" s="17"/>
      <c r="N131" s="17">
        <v>39.848974492000004</v>
      </c>
      <c r="O131" s="36">
        <v>55.492457864000002</v>
      </c>
      <c r="P131" s="20" t="s">
        <v>17</v>
      </c>
      <c r="Q131" s="15" t="s">
        <v>361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362</v>
      </c>
      <c r="D132" s="19" t="s">
        <v>363</v>
      </c>
      <c r="E132" s="16"/>
      <c r="F132" s="18">
        <v>9.4600000000000009</v>
      </c>
      <c r="G132" s="18">
        <v>8.84</v>
      </c>
      <c r="H132" s="18">
        <v>8.2200000000000006</v>
      </c>
      <c r="I132" s="17"/>
      <c r="J132" s="18">
        <v>9.6999999999999993</v>
      </c>
      <c r="K132" s="18">
        <v>10.93</v>
      </c>
      <c r="L132" s="18">
        <v>12.92</v>
      </c>
      <c r="M132" s="18"/>
      <c r="N132" s="18">
        <v>40.713689960000004</v>
      </c>
      <c r="O132" s="18">
        <v>1.3383372727</v>
      </c>
      <c r="P132" s="19" t="s">
        <v>17</v>
      </c>
      <c r="Q132" s="14" t="s">
        <v>364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362</v>
      </c>
      <c r="D133" s="20" t="s">
        <v>365</v>
      </c>
      <c r="E133" s="16"/>
      <c r="F133" s="17">
        <v>9.36</v>
      </c>
      <c r="G133" s="17">
        <v>8.76</v>
      </c>
      <c r="H133" s="17">
        <v>8.17</v>
      </c>
      <c r="I133" s="17"/>
      <c r="J133" s="17">
        <v>9.57</v>
      </c>
      <c r="K133" s="17">
        <v>10.75</v>
      </c>
      <c r="L133" s="17">
        <v>12.67</v>
      </c>
      <c r="M133" s="17"/>
      <c r="N133" s="17">
        <v>46.940794097000001</v>
      </c>
      <c r="O133" s="36">
        <v>346.26351299999999</v>
      </c>
      <c r="P133" s="20" t="s">
        <v>17</v>
      </c>
      <c r="Q133" s="15" t="s">
        <v>366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367</v>
      </c>
      <c r="D134" s="19" t="s">
        <v>368</v>
      </c>
      <c r="E134" s="16"/>
      <c r="F134" s="18">
        <v>27.36</v>
      </c>
      <c r="G134" s="18">
        <v>25.4</v>
      </c>
      <c r="H134" s="18">
        <v>23.44</v>
      </c>
      <c r="I134" s="17"/>
      <c r="J134" s="18">
        <v>28.02</v>
      </c>
      <c r="K134" s="18">
        <v>31.93</v>
      </c>
      <c r="L134" s="18">
        <v>38.26</v>
      </c>
      <c r="M134" s="18"/>
      <c r="N134" s="18">
        <v>43.732608108999997</v>
      </c>
      <c r="O134" s="18">
        <v>18.590041864</v>
      </c>
      <c r="P134" s="19" t="s">
        <v>17</v>
      </c>
      <c r="Q134" s="14" t="s">
        <v>369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367</v>
      </c>
      <c r="D135" s="20" t="s">
        <v>370</v>
      </c>
      <c r="E135" s="16"/>
      <c r="F135" s="17">
        <v>30.99</v>
      </c>
      <c r="G135" s="17">
        <v>28.79</v>
      </c>
      <c r="H135" s="17">
        <v>26.6</v>
      </c>
      <c r="I135" s="17"/>
      <c r="J135" s="17">
        <v>31.77</v>
      </c>
      <c r="K135" s="17">
        <v>36.15</v>
      </c>
      <c r="L135" s="17">
        <v>43.25</v>
      </c>
      <c r="M135" s="17"/>
      <c r="N135" s="17">
        <v>45.938839969999997</v>
      </c>
      <c r="O135" s="36">
        <v>879.01613086000009</v>
      </c>
      <c r="P135" s="20" t="s">
        <v>17</v>
      </c>
      <c r="Q135" s="15" t="s">
        <v>371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372</v>
      </c>
      <c r="D136" s="19" t="s">
        <v>373</v>
      </c>
      <c r="E136" s="16"/>
      <c r="F136" s="18">
        <v>3.78</v>
      </c>
      <c r="G136" s="18">
        <v>3.34</v>
      </c>
      <c r="H136" s="18">
        <v>2.91</v>
      </c>
      <c r="I136" s="17"/>
      <c r="J136" s="18">
        <v>3.92</v>
      </c>
      <c r="K136" s="18">
        <v>4.78</v>
      </c>
      <c r="L136" s="18">
        <v>6.18</v>
      </c>
      <c r="M136" s="18"/>
      <c r="N136" s="18">
        <v>23.065989686999998</v>
      </c>
      <c r="O136" s="18">
        <v>1.8918809544999999</v>
      </c>
      <c r="P136" s="19" t="s">
        <v>17</v>
      </c>
      <c r="Q136" s="14" t="s">
        <v>374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375</v>
      </c>
      <c r="D137" s="20" t="s">
        <v>376</v>
      </c>
      <c r="E137" s="16"/>
      <c r="F137" s="17">
        <v>39.369999999999997</v>
      </c>
      <c r="G137" s="17">
        <v>35.67</v>
      </c>
      <c r="H137" s="17">
        <v>31.97</v>
      </c>
      <c r="I137" s="17"/>
      <c r="J137" s="17">
        <v>42.36</v>
      </c>
      <c r="K137" s="17">
        <v>49.75</v>
      </c>
      <c r="L137" s="17">
        <v>61.71</v>
      </c>
      <c r="M137" s="17"/>
      <c r="N137" s="17">
        <v>52.884550204999996</v>
      </c>
      <c r="O137" s="36">
        <v>390.64613181999999</v>
      </c>
      <c r="P137" s="20" t="s">
        <v>39</v>
      </c>
      <c r="Q137" s="15" t="s">
        <v>377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378</v>
      </c>
      <c r="D138" s="19" t="s">
        <v>379</v>
      </c>
      <c r="E138" s="16"/>
      <c r="F138" s="18">
        <v>4.03</v>
      </c>
      <c r="G138" s="18">
        <v>3.74</v>
      </c>
      <c r="H138" s="18">
        <v>3.45</v>
      </c>
      <c r="I138" s="17"/>
      <c r="J138" s="18">
        <v>4.3899999999999997</v>
      </c>
      <c r="K138" s="18">
        <v>4.96</v>
      </c>
      <c r="L138" s="18">
        <v>5.89</v>
      </c>
      <c r="M138" s="18"/>
      <c r="N138" s="18">
        <v>52.620454201999998</v>
      </c>
      <c r="O138" s="18">
        <v>18.784139091</v>
      </c>
      <c r="P138" s="19" t="s">
        <v>39</v>
      </c>
      <c r="Q138" s="14" t="s">
        <v>380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381</v>
      </c>
      <c r="D139" s="19" t="s">
        <v>382</v>
      </c>
      <c r="E139" s="16"/>
      <c r="F139" s="18">
        <v>128.01</v>
      </c>
      <c r="G139" s="18">
        <v>114.97</v>
      </c>
      <c r="H139" s="18">
        <v>101.93</v>
      </c>
      <c r="I139" s="17"/>
      <c r="J139" s="18">
        <v>134.49</v>
      </c>
      <c r="K139" s="18">
        <v>160.56</v>
      </c>
      <c r="L139" s="18">
        <v>202.76</v>
      </c>
      <c r="M139" s="18"/>
      <c r="N139" s="18">
        <v>36.728281994</v>
      </c>
      <c r="O139" s="18">
        <v>4.7711344804999998</v>
      </c>
      <c r="P139" s="19" t="s">
        <v>17</v>
      </c>
      <c r="Q139" s="14" t="s">
        <v>383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384</v>
      </c>
      <c r="D140" s="20" t="s">
        <v>385</v>
      </c>
      <c r="E140" s="16"/>
      <c r="F140" s="17">
        <v>5.14</v>
      </c>
      <c r="G140" s="17">
        <v>4.6100000000000003</v>
      </c>
      <c r="H140" s="17">
        <v>4.09</v>
      </c>
      <c r="I140" s="17"/>
      <c r="J140" s="17">
        <v>5.41</v>
      </c>
      <c r="K140" s="17">
        <v>6.45</v>
      </c>
      <c r="L140" s="17">
        <v>8.14</v>
      </c>
      <c r="M140" s="17"/>
      <c r="N140" s="17">
        <v>40.186724675999997</v>
      </c>
      <c r="O140" s="36">
        <v>3.7873062727</v>
      </c>
      <c r="P140" s="20" t="s">
        <v>17</v>
      </c>
      <c r="Q140" s="15" t="s">
        <v>386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387</v>
      </c>
      <c r="D141" s="19" t="s">
        <v>388</v>
      </c>
      <c r="E141" s="16"/>
      <c r="F141" s="18">
        <v>7.22</v>
      </c>
      <c r="G141" s="18">
        <v>6.27</v>
      </c>
      <c r="H141" s="18">
        <v>5.33</v>
      </c>
      <c r="I141" s="17"/>
      <c r="J141" s="18">
        <v>7.53</v>
      </c>
      <c r="K141" s="18">
        <v>9.41</v>
      </c>
      <c r="L141" s="18">
        <v>12.46</v>
      </c>
      <c r="M141" s="18"/>
      <c r="N141" s="18">
        <v>39.492816087999998</v>
      </c>
      <c r="O141" s="18">
        <v>14.173421362999999</v>
      </c>
      <c r="P141" s="19" t="s">
        <v>17</v>
      </c>
      <c r="Q141" s="14" t="s">
        <v>389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390</v>
      </c>
      <c r="D142" s="20" t="s">
        <v>391</v>
      </c>
      <c r="E142" s="16"/>
      <c r="F142" s="17">
        <v>3.72</v>
      </c>
      <c r="G142" s="17">
        <v>3.32</v>
      </c>
      <c r="H142" s="17">
        <v>2.92</v>
      </c>
      <c r="I142" s="17"/>
      <c r="J142" s="17">
        <v>3.82</v>
      </c>
      <c r="K142" s="17">
        <v>4.6100000000000003</v>
      </c>
      <c r="L142" s="17">
        <v>5.88</v>
      </c>
      <c r="M142" s="17"/>
      <c r="N142" s="17">
        <v>24.36611366</v>
      </c>
      <c r="O142" s="36">
        <v>2.6537642272999999</v>
      </c>
      <c r="P142" s="20" t="s">
        <v>17</v>
      </c>
      <c r="Q142" s="15" t="s">
        <v>392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390</v>
      </c>
      <c r="D143" s="19" t="s">
        <v>393</v>
      </c>
      <c r="E143" s="16"/>
      <c r="F143" s="18">
        <v>3.58</v>
      </c>
      <c r="G143" s="18">
        <v>3.21</v>
      </c>
      <c r="H143" s="18">
        <v>2.85</v>
      </c>
      <c r="I143" s="17"/>
      <c r="J143" s="18">
        <v>3.68</v>
      </c>
      <c r="K143" s="18">
        <v>4.4000000000000004</v>
      </c>
      <c r="L143" s="18">
        <v>5.57</v>
      </c>
      <c r="M143" s="18"/>
      <c r="N143" s="18">
        <v>17.069931844999999</v>
      </c>
      <c r="O143" s="18">
        <v>11.837241272</v>
      </c>
      <c r="P143" s="19" t="s">
        <v>17</v>
      </c>
      <c r="Q143" s="14" t="s">
        <v>394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390</v>
      </c>
      <c r="D144" s="20" t="s">
        <v>395</v>
      </c>
      <c r="E144" s="16"/>
      <c r="F144" s="17">
        <v>18</v>
      </c>
      <c r="G144" s="17">
        <v>16.14</v>
      </c>
      <c r="H144" s="17">
        <v>14.28</v>
      </c>
      <c r="I144" s="17"/>
      <c r="J144" s="17">
        <v>18.489999999999998</v>
      </c>
      <c r="K144" s="17">
        <v>22.2</v>
      </c>
      <c r="L144" s="17">
        <v>28.2</v>
      </c>
      <c r="M144" s="17"/>
      <c r="N144" s="17">
        <v>20.245263902000001</v>
      </c>
      <c r="O144" s="36">
        <v>96.43628304500001</v>
      </c>
      <c r="P144" s="20" t="s">
        <v>17</v>
      </c>
      <c r="Q144" s="15" t="s">
        <v>396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397</v>
      </c>
      <c r="D145" s="19" t="s">
        <v>398</v>
      </c>
      <c r="E145" s="16"/>
      <c r="F145" s="18">
        <v>9.19</v>
      </c>
      <c r="G145" s="18">
        <v>8.1999999999999993</v>
      </c>
      <c r="H145" s="18">
        <v>7.21</v>
      </c>
      <c r="I145" s="17"/>
      <c r="J145" s="18">
        <v>9.56</v>
      </c>
      <c r="K145" s="18">
        <v>11.53</v>
      </c>
      <c r="L145" s="18">
        <v>14.73</v>
      </c>
      <c r="M145" s="18"/>
      <c r="N145" s="18">
        <v>42.727866358999997</v>
      </c>
      <c r="O145" s="18">
        <v>4.7639525909000007</v>
      </c>
      <c r="P145" s="19" t="s">
        <v>17</v>
      </c>
      <c r="Q145" s="14" t="s">
        <v>399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400</v>
      </c>
      <c r="D146" s="20" t="s">
        <v>401</v>
      </c>
      <c r="E146" s="16"/>
      <c r="F146" s="17">
        <v>4.6900000000000004</v>
      </c>
      <c r="G146" s="17">
        <v>4.1100000000000003</v>
      </c>
      <c r="H146" s="17">
        <v>3.54</v>
      </c>
      <c r="I146" s="17"/>
      <c r="J146" s="17">
        <v>5.45</v>
      </c>
      <c r="K146" s="17">
        <v>6.59</v>
      </c>
      <c r="L146" s="17">
        <v>8.44</v>
      </c>
      <c r="M146" s="17"/>
      <c r="N146" s="17">
        <v>49.466617182999997</v>
      </c>
      <c r="O146" s="36">
        <v>6.3308420454999998</v>
      </c>
      <c r="P146" s="20" t="s">
        <v>39</v>
      </c>
      <c r="Q146" s="15" t="s">
        <v>402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403</v>
      </c>
      <c r="D147" s="19" t="s">
        <v>404</v>
      </c>
      <c r="E147" s="16"/>
      <c r="F147" s="18">
        <v>35.68</v>
      </c>
      <c r="G147" s="18">
        <v>32.159999999999997</v>
      </c>
      <c r="H147" s="18">
        <v>28.64</v>
      </c>
      <c r="I147" s="17"/>
      <c r="J147" s="18">
        <v>37.76</v>
      </c>
      <c r="K147" s="18">
        <v>44.79</v>
      </c>
      <c r="L147" s="18">
        <v>56.18</v>
      </c>
      <c r="M147" s="18"/>
      <c r="N147" s="18">
        <v>62.132204133000002</v>
      </c>
      <c r="O147" s="18">
        <v>344.66303149999999</v>
      </c>
      <c r="P147" s="19" t="s">
        <v>39</v>
      </c>
      <c r="Q147" s="14" t="s">
        <v>405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406</v>
      </c>
      <c r="D148" s="20" t="s">
        <v>407</v>
      </c>
      <c r="E148" s="16"/>
      <c r="F148" s="17">
        <v>17.899999999999999</v>
      </c>
      <c r="G148" s="17">
        <v>16.440000000000001</v>
      </c>
      <c r="H148" s="17">
        <v>14.99</v>
      </c>
      <c r="I148" s="17"/>
      <c r="J148" s="17">
        <v>18.57</v>
      </c>
      <c r="K148" s="17">
        <v>21.47</v>
      </c>
      <c r="L148" s="17">
        <v>26.16</v>
      </c>
      <c r="M148" s="17"/>
      <c r="N148" s="17">
        <v>43.369106500999997</v>
      </c>
      <c r="O148" s="36">
        <v>3.8622283182000001</v>
      </c>
      <c r="P148" s="20" t="s">
        <v>17</v>
      </c>
      <c r="Q148" s="15" t="s">
        <v>408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409</v>
      </c>
      <c r="D149" s="19" t="s">
        <v>410</v>
      </c>
      <c r="E149" s="16"/>
      <c r="F149" s="18">
        <v>11.91</v>
      </c>
      <c r="G149" s="18">
        <v>10.73</v>
      </c>
      <c r="H149" s="18">
        <v>9.5500000000000007</v>
      </c>
      <c r="I149" s="17"/>
      <c r="J149" s="18">
        <v>12.57</v>
      </c>
      <c r="K149" s="18">
        <v>14.92</v>
      </c>
      <c r="L149" s="18">
        <v>18.739999999999998</v>
      </c>
      <c r="M149" s="18"/>
      <c r="N149" s="18">
        <v>42.447202621000002</v>
      </c>
      <c r="O149" s="18">
        <v>224.47504850000001</v>
      </c>
      <c r="P149" s="19" t="s">
        <v>17</v>
      </c>
      <c r="Q149" s="14" t="s">
        <v>411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412</v>
      </c>
      <c r="D150" s="20" t="s">
        <v>413</v>
      </c>
      <c r="E150" s="16"/>
      <c r="F150" s="17">
        <v>2.61</v>
      </c>
      <c r="G150" s="17">
        <v>2.15</v>
      </c>
      <c r="H150" s="17">
        <v>1.7</v>
      </c>
      <c r="I150" s="17"/>
      <c r="J150" s="17">
        <v>3.93</v>
      </c>
      <c r="K150" s="17">
        <v>4.83</v>
      </c>
      <c r="L150" s="17">
        <v>6.29</v>
      </c>
      <c r="M150" s="17"/>
      <c r="N150" s="17">
        <v>49.196068711000002</v>
      </c>
      <c r="O150" s="36">
        <v>33.573193044999996</v>
      </c>
      <c r="P150" s="20" t="s">
        <v>39</v>
      </c>
      <c r="Q150" s="15" t="s">
        <v>414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415</v>
      </c>
      <c r="D151" s="19" t="s">
        <v>416</v>
      </c>
      <c r="E151" s="16"/>
      <c r="F151" s="18">
        <v>23.71</v>
      </c>
      <c r="G151" s="18">
        <v>21.65</v>
      </c>
      <c r="H151" s="18">
        <v>19.59</v>
      </c>
      <c r="I151" s="17"/>
      <c r="J151" s="18">
        <v>25.32</v>
      </c>
      <c r="K151" s="18">
        <v>29.43</v>
      </c>
      <c r="L151" s="18">
        <v>36.08</v>
      </c>
      <c r="M151" s="18"/>
      <c r="N151" s="18">
        <v>58.519404035000001</v>
      </c>
      <c r="O151" s="18">
        <v>15.516930500000001</v>
      </c>
      <c r="P151" s="19" t="s">
        <v>39</v>
      </c>
      <c r="Q151" s="14" t="s">
        <v>417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418</v>
      </c>
      <c r="D152" s="20" t="s">
        <v>419</v>
      </c>
      <c r="E152" s="16"/>
      <c r="F152" s="17">
        <v>8.73</v>
      </c>
      <c r="G152" s="17">
        <v>6.83</v>
      </c>
      <c r="H152" s="17">
        <v>4.93</v>
      </c>
      <c r="I152" s="17"/>
      <c r="J152" s="17">
        <v>10.42</v>
      </c>
      <c r="K152" s="17">
        <v>14.21</v>
      </c>
      <c r="L152" s="17">
        <v>20.350000000000001</v>
      </c>
      <c r="M152" s="17"/>
      <c r="N152" s="17">
        <v>35.770331630000001</v>
      </c>
      <c r="O152" s="36">
        <v>356.54140023000002</v>
      </c>
      <c r="P152" s="20" t="s">
        <v>17</v>
      </c>
      <c r="Q152" s="15" t="s">
        <v>420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421</v>
      </c>
      <c r="D153" s="19" t="s">
        <v>422</v>
      </c>
      <c r="E153" s="16"/>
      <c r="F153" s="18">
        <v>4.57</v>
      </c>
      <c r="G153" s="18">
        <v>3.95</v>
      </c>
      <c r="H153" s="18">
        <v>3.33</v>
      </c>
      <c r="I153" s="17"/>
      <c r="J153" s="18">
        <v>4.78</v>
      </c>
      <c r="K153" s="18">
        <v>6.01</v>
      </c>
      <c r="L153" s="18">
        <v>8.02</v>
      </c>
      <c r="M153" s="18"/>
      <c r="N153" s="18">
        <v>19.109707492999998</v>
      </c>
      <c r="O153" s="18">
        <v>2.4591508635999997</v>
      </c>
      <c r="P153" s="19" t="s">
        <v>17</v>
      </c>
      <c r="Q153" s="14" t="s">
        <v>423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421</v>
      </c>
      <c r="D154" s="20" t="s">
        <v>424</v>
      </c>
      <c r="E154" s="16"/>
      <c r="F154" s="17">
        <v>5.9</v>
      </c>
      <c r="G154" s="17">
        <v>4.93</v>
      </c>
      <c r="H154" s="17">
        <v>3.96</v>
      </c>
      <c r="I154" s="17"/>
      <c r="J154" s="17">
        <v>6.1</v>
      </c>
      <c r="K154" s="17">
        <v>8.0299999999999994</v>
      </c>
      <c r="L154" s="17">
        <v>11.15</v>
      </c>
      <c r="M154" s="17"/>
      <c r="N154" s="17">
        <v>30.940285264</v>
      </c>
      <c r="O154" s="36">
        <v>104.68821068</v>
      </c>
      <c r="P154" s="20" t="s">
        <v>17</v>
      </c>
      <c r="Q154" s="15" t="s">
        <v>425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426</v>
      </c>
      <c r="D155" s="19" t="s">
        <v>427</v>
      </c>
      <c r="E155" s="16"/>
      <c r="F155" s="18">
        <v>18.41</v>
      </c>
      <c r="G155" s="18">
        <v>16.68</v>
      </c>
      <c r="H155" s="18">
        <v>14.96</v>
      </c>
      <c r="I155" s="17"/>
      <c r="J155" s="18">
        <v>18.96</v>
      </c>
      <c r="K155" s="18">
        <v>22.4</v>
      </c>
      <c r="L155" s="18">
        <v>27.97</v>
      </c>
      <c r="M155" s="18"/>
      <c r="N155" s="18">
        <v>71.137344158999994</v>
      </c>
      <c r="O155" s="18">
        <v>114.30281189999999</v>
      </c>
      <c r="P155" s="19" t="s">
        <v>39</v>
      </c>
      <c r="Q155" s="14" t="s">
        <v>428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429</v>
      </c>
      <c r="D156" s="20" t="s">
        <v>430</v>
      </c>
      <c r="E156" s="16"/>
      <c r="F156" s="17">
        <v>91.14</v>
      </c>
      <c r="G156" s="17">
        <v>84.69</v>
      </c>
      <c r="H156" s="17">
        <v>78.239999999999995</v>
      </c>
      <c r="I156" s="17"/>
      <c r="J156" s="17">
        <v>96.75</v>
      </c>
      <c r="K156" s="17">
        <v>109.64</v>
      </c>
      <c r="L156" s="17">
        <v>130.5</v>
      </c>
      <c r="M156" s="17"/>
      <c r="N156" s="17">
        <v>26.6793145</v>
      </c>
      <c r="O156" s="36">
        <v>2.2724801891000004</v>
      </c>
      <c r="P156" s="20" t="s">
        <v>17</v>
      </c>
      <c r="Q156" s="15" t="s">
        <v>431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432</v>
      </c>
      <c r="D157" s="19" t="s">
        <v>433</v>
      </c>
      <c r="E157" s="16"/>
      <c r="F157" s="18">
        <v>3.63</v>
      </c>
      <c r="G157" s="18">
        <v>3.38</v>
      </c>
      <c r="H157" s="18">
        <v>3.13</v>
      </c>
      <c r="I157" s="17"/>
      <c r="J157" s="18">
        <v>3.85</v>
      </c>
      <c r="K157" s="18">
        <v>4.34</v>
      </c>
      <c r="L157" s="18">
        <v>5.14</v>
      </c>
      <c r="M157" s="18"/>
      <c r="N157" s="18">
        <v>44.580919510999998</v>
      </c>
      <c r="O157" s="18">
        <v>1.9351115454999999</v>
      </c>
      <c r="P157" s="19" t="s">
        <v>17</v>
      </c>
      <c r="Q157" s="14" t="s">
        <v>434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435</v>
      </c>
      <c r="D158" s="20" t="s">
        <v>436</v>
      </c>
      <c r="E158" s="16"/>
      <c r="F158" s="17">
        <v>3.01</v>
      </c>
      <c r="G158" s="17">
        <v>2.4700000000000002</v>
      </c>
      <c r="H158" s="17">
        <v>1.94</v>
      </c>
      <c r="I158" s="17"/>
      <c r="J158" s="17">
        <v>3.17</v>
      </c>
      <c r="K158" s="17">
        <v>4.2300000000000004</v>
      </c>
      <c r="L158" s="17">
        <v>5.96</v>
      </c>
      <c r="M158" s="17"/>
      <c r="N158" s="17">
        <v>22.400498147</v>
      </c>
      <c r="O158" s="36">
        <v>2.5124292727000004</v>
      </c>
      <c r="P158" s="20" t="s">
        <v>17</v>
      </c>
      <c r="Q158" s="15" t="s">
        <v>437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438</v>
      </c>
      <c r="D159" s="19" t="s">
        <v>439</v>
      </c>
      <c r="E159" s="16"/>
      <c r="F159" s="18">
        <v>3.21</v>
      </c>
      <c r="G159" s="18">
        <v>2.93</v>
      </c>
      <c r="H159" s="18">
        <v>2.66</v>
      </c>
      <c r="I159" s="17"/>
      <c r="J159" s="18">
        <v>3.28</v>
      </c>
      <c r="K159" s="18">
        <v>3.82</v>
      </c>
      <c r="L159" s="18">
        <v>4.7</v>
      </c>
      <c r="M159" s="18"/>
      <c r="N159" s="18">
        <v>48.458671537999997</v>
      </c>
      <c r="O159" s="18">
        <v>2.0926817726999998</v>
      </c>
      <c r="P159" s="19" t="s">
        <v>17</v>
      </c>
      <c r="Q159" s="14" t="s">
        <v>440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441</v>
      </c>
      <c r="D160" s="20" t="s">
        <v>442</v>
      </c>
      <c r="E160" s="16"/>
      <c r="F160" s="17">
        <v>90.4</v>
      </c>
      <c r="G160" s="17">
        <v>80.78</v>
      </c>
      <c r="H160" s="17">
        <v>71.16</v>
      </c>
      <c r="I160" s="17"/>
      <c r="J160" s="17">
        <v>95.63</v>
      </c>
      <c r="K160" s="17">
        <v>114.86</v>
      </c>
      <c r="L160" s="17">
        <v>145.97999999999999</v>
      </c>
      <c r="M160" s="17"/>
      <c r="N160" s="17">
        <v>42.436457451000003</v>
      </c>
      <c r="O160" s="36">
        <v>43.889126329</v>
      </c>
      <c r="P160" s="20" t="s">
        <v>17</v>
      </c>
      <c r="Q160" s="15" t="s">
        <v>443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444</v>
      </c>
      <c r="D161" s="19" t="s">
        <v>445</v>
      </c>
      <c r="E161" s="16"/>
      <c r="F161" s="18">
        <v>107.8</v>
      </c>
      <c r="G161" s="18">
        <v>92.13</v>
      </c>
      <c r="H161" s="18">
        <v>76.47</v>
      </c>
      <c r="I161" s="17"/>
      <c r="J161" s="18">
        <v>115</v>
      </c>
      <c r="K161" s="18">
        <v>146.32</v>
      </c>
      <c r="L161" s="18">
        <v>197.02</v>
      </c>
      <c r="M161" s="18"/>
      <c r="N161" s="18">
        <v>30.326858516000001</v>
      </c>
      <c r="O161" s="18">
        <v>28.727645730999999</v>
      </c>
      <c r="P161" s="19" t="s">
        <v>17</v>
      </c>
      <c r="Q161" s="14" t="s">
        <v>446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447</v>
      </c>
      <c r="D162" s="20" t="s">
        <v>448</v>
      </c>
      <c r="E162" s="16"/>
      <c r="F162" s="17">
        <v>28.86</v>
      </c>
      <c r="G162" s="17">
        <v>27.47</v>
      </c>
      <c r="H162" s="17">
        <v>26.09</v>
      </c>
      <c r="I162" s="17"/>
      <c r="J162" s="17">
        <v>30.56</v>
      </c>
      <c r="K162" s="17">
        <v>33.32</v>
      </c>
      <c r="L162" s="17">
        <v>37.799999999999997</v>
      </c>
      <c r="M162" s="17"/>
      <c r="N162" s="17">
        <v>54.573882543000003</v>
      </c>
      <c r="O162" s="36">
        <v>11.654303862999999</v>
      </c>
      <c r="P162" s="20" t="s">
        <v>39</v>
      </c>
      <c r="Q162" s="15" t="s">
        <v>449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450</v>
      </c>
      <c r="D163" s="19" t="s">
        <v>451</v>
      </c>
      <c r="E163" s="16"/>
      <c r="F163" s="18">
        <v>87.56</v>
      </c>
      <c r="G163" s="18">
        <v>77.650000000000006</v>
      </c>
      <c r="H163" s="18">
        <v>67.739999999999995</v>
      </c>
      <c r="I163" s="17"/>
      <c r="J163" s="18">
        <v>92</v>
      </c>
      <c r="K163" s="18">
        <v>111.81</v>
      </c>
      <c r="L163" s="18">
        <v>143.88</v>
      </c>
      <c r="M163" s="18"/>
      <c r="N163" s="18">
        <v>36.113827596999997</v>
      </c>
      <c r="O163" s="18">
        <v>29.466577082000001</v>
      </c>
      <c r="P163" s="19" t="s">
        <v>17</v>
      </c>
      <c r="Q163" s="14" t="s">
        <v>452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453</v>
      </c>
      <c r="D164" s="20" t="s">
        <v>454</v>
      </c>
      <c r="E164" s="16"/>
      <c r="F164" s="17">
        <v>20.27</v>
      </c>
      <c r="G164" s="17">
        <v>14.45</v>
      </c>
      <c r="H164" s="17">
        <v>8.6300000000000008</v>
      </c>
      <c r="I164" s="17"/>
      <c r="J164" s="17">
        <v>23.81</v>
      </c>
      <c r="K164" s="17">
        <v>35.44</v>
      </c>
      <c r="L164" s="17">
        <v>54.26</v>
      </c>
      <c r="M164" s="17"/>
      <c r="N164" s="17">
        <v>35.590104822999997</v>
      </c>
      <c r="O164" s="36">
        <v>34.363540899</v>
      </c>
      <c r="P164" s="20" t="s">
        <v>17</v>
      </c>
      <c r="Q164" s="15" t="s">
        <v>455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456</v>
      </c>
      <c r="D165" s="19" t="s">
        <v>457</v>
      </c>
      <c r="E165" s="16"/>
      <c r="F165" s="18">
        <v>9</v>
      </c>
      <c r="G165" s="18">
        <v>8.44</v>
      </c>
      <c r="H165" s="18">
        <v>7.88</v>
      </c>
      <c r="I165" s="17"/>
      <c r="J165" s="18">
        <v>9.33</v>
      </c>
      <c r="K165" s="18">
        <v>10.44</v>
      </c>
      <c r="L165" s="18">
        <v>12.25</v>
      </c>
      <c r="M165" s="18"/>
      <c r="N165" s="18">
        <v>29.990194930000001</v>
      </c>
      <c r="O165" s="18">
        <v>6.8962914545</v>
      </c>
      <c r="P165" s="19" t="s">
        <v>17</v>
      </c>
      <c r="Q165" s="14" t="s">
        <v>458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459</v>
      </c>
      <c r="D166" s="20" t="s">
        <v>460</v>
      </c>
      <c r="E166" s="16"/>
      <c r="F166" s="17">
        <v>6.06</v>
      </c>
      <c r="G166" s="17">
        <v>5.28</v>
      </c>
      <c r="H166" s="17">
        <v>4.51</v>
      </c>
      <c r="I166" s="17"/>
      <c r="J166" s="17">
        <v>6.74</v>
      </c>
      <c r="K166" s="17">
        <v>8.2799999999999994</v>
      </c>
      <c r="L166" s="17">
        <v>10.78</v>
      </c>
      <c r="M166" s="17"/>
      <c r="N166" s="17">
        <v>59.862108620000001</v>
      </c>
      <c r="O166" s="36">
        <v>62.983085363999997</v>
      </c>
      <c r="P166" s="20" t="s">
        <v>39</v>
      </c>
      <c r="Q166" s="15" t="s">
        <v>461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462</v>
      </c>
      <c r="D167" s="19" t="s">
        <v>463</v>
      </c>
      <c r="E167" s="16"/>
      <c r="F167" s="18">
        <v>3.36</v>
      </c>
      <c r="G167" s="18">
        <v>3.01</v>
      </c>
      <c r="H167" s="18">
        <v>2.66</v>
      </c>
      <c r="I167" s="17"/>
      <c r="J167" s="18">
        <v>3.81</v>
      </c>
      <c r="K167" s="18">
        <v>4.5</v>
      </c>
      <c r="L167" s="18">
        <v>5.62</v>
      </c>
      <c r="M167" s="18"/>
      <c r="N167" s="18">
        <v>49.316637960000001</v>
      </c>
      <c r="O167" s="18">
        <v>2.4827979544999996</v>
      </c>
      <c r="P167" s="19" t="s">
        <v>39</v>
      </c>
      <c r="Q167" s="14" t="s">
        <v>464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465</v>
      </c>
      <c r="D168" s="20" t="s">
        <v>466</v>
      </c>
      <c r="E168" s="16"/>
      <c r="F168" s="17">
        <v>14.51</v>
      </c>
      <c r="G168" s="17">
        <v>12.6</v>
      </c>
      <c r="H168" s="17">
        <v>10.69</v>
      </c>
      <c r="I168" s="17"/>
      <c r="J168" s="17">
        <v>16.239999999999998</v>
      </c>
      <c r="K168" s="17">
        <v>20.05</v>
      </c>
      <c r="L168" s="17">
        <v>26.22</v>
      </c>
      <c r="M168" s="17"/>
      <c r="N168" s="17">
        <v>52.789785891000001</v>
      </c>
      <c r="O168" s="36">
        <v>7.8221586364000002</v>
      </c>
      <c r="P168" s="20" t="s">
        <v>39</v>
      </c>
      <c r="Q168" s="15" t="s">
        <v>467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468</v>
      </c>
      <c r="D169" s="19" t="s">
        <v>469</v>
      </c>
      <c r="E169" s="16"/>
      <c r="F169" s="18">
        <v>5.14</v>
      </c>
      <c r="G169" s="18">
        <v>4.28</v>
      </c>
      <c r="H169" s="18">
        <v>3.42</v>
      </c>
      <c r="I169" s="17"/>
      <c r="J169" s="18">
        <v>6.08</v>
      </c>
      <c r="K169" s="18">
        <v>7.79</v>
      </c>
      <c r="L169" s="18">
        <v>10.57</v>
      </c>
      <c r="M169" s="18"/>
      <c r="N169" s="18">
        <v>57.906279581</v>
      </c>
      <c r="O169" s="18">
        <v>36.341680726999996</v>
      </c>
      <c r="P169" s="19" t="s">
        <v>39</v>
      </c>
      <c r="Q169" s="14" t="s">
        <v>470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471</v>
      </c>
      <c r="D170" s="20" t="s">
        <v>472</v>
      </c>
      <c r="E170" s="16"/>
      <c r="F170" s="17">
        <v>4.59</v>
      </c>
      <c r="G170" s="17">
        <v>4.08</v>
      </c>
      <c r="H170" s="17">
        <v>3.57</v>
      </c>
      <c r="I170" s="17"/>
      <c r="J170" s="17">
        <v>4.96</v>
      </c>
      <c r="K170" s="17">
        <v>5.97</v>
      </c>
      <c r="L170" s="17">
        <v>7.62</v>
      </c>
      <c r="M170" s="17"/>
      <c r="N170" s="17">
        <v>31.407583755000001</v>
      </c>
      <c r="O170" s="36">
        <v>52.523959090999995</v>
      </c>
      <c r="P170" s="20" t="s">
        <v>17</v>
      </c>
      <c r="Q170" s="15" t="s">
        <v>473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474</v>
      </c>
      <c r="D171" s="19" t="s">
        <v>475</v>
      </c>
      <c r="E171" s="16"/>
      <c r="F171" s="18">
        <v>1.1299999999999999</v>
      </c>
      <c r="G171" s="18">
        <v>1</v>
      </c>
      <c r="H171" s="18">
        <v>0.88</v>
      </c>
      <c r="I171" s="17"/>
      <c r="J171" s="18">
        <v>1.22</v>
      </c>
      <c r="K171" s="18">
        <v>1.46</v>
      </c>
      <c r="L171" s="18">
        <v>1.85</v>
      </c>
      <c r="M171" s="18"/>
      <c r="N171" s="18">
        <v>36.644878652000003</v>
      </c>
      <c r="O171" s="18">
        <v>1.7827657272999999</v>
      </c>
      <c r="P171" s="19" t="s">
        <v>17</v>
      </c>
      <c r="Q171" s="14" t="s">
        <v>476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477</v>
      </c>
      <c r="D172" s="20" t="s">
        <v>478</v>
      </c>
      <c r="E172" s="16"/>
      <c r="F172" s="17">
        <v>22.7</v>
      </c>
      <c r="G172" s="17">
        <v>21.44</v>
      </c>
      <c r="H172" s="17">
        <v>20.18</v>
      </c>
      <c r="I172" s="17"/>
      <c r="J172" s="17">
        <v>23.81</v>
      </c>
      <c r="K172" s="17">
        <v>26.32</v>
      </c>
      <c r="L172" s="17">
        <v>30.39</v>
      </c>
      <c r="M172" s="17"/>
      <c r="N172" s="17">
        <v>57.363633039</v>
      </c>
      <c r="O172" s="36">
        <v>107.93073922000001</v>
      </c>
      <c r="P172" s="20" t="s">
        <v>39</v>
      </c>
      <c r="Q172" s="15" t="s">
        <v>479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480</v>
      </c>
      <c r="D173" s="19" t="s">
        <v>481</v>
      </c>
      <c r="E173" s="16"/>
      <c r="F173" s="18">
        <v>19.829999999999998</v>
      </c>
      <c r="G173" s="18">
        <v>18.77</v>
      </c>
      <c r="H173" s="18">
        <v>17.72</v>
      </c>
      <c r="I173" s="17"/>
      <c r="J173" s="18">
        <v>20.48</v>
      </c>
      <c r="K173" s="18">
        <v>22.58</v>
      </c>
      <c r="L173" s="18">
        <v>25.99</v>
      </c>
      <c r="M173" s="18"/>
      <c r="N173" s="18">
        <v>38.294427274999997</v>
      </c>
      <c r="O173" s="18">
        <v>21.491783226999999</v>
      </c>
      <c r="P173" s="19" t="s">
        <v>17</v>
      </c>
      <c r="Q173" s="14" t="s">
        <v>482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483</v>
      </c>
      <c r="D174" s="20" t="s">
        <v>484</v>
      </c>
      <c r="E174" s="16"/>
      <c r="F174" s="17">
        <v>103.08</v>
      </c>
      <c r="G174" s="17">
        <v>95.37</v>
      </c>
      <c r="H174" s="17">
        <v>87.66</v>
      </c>
      <c r="I174" s="17"/>
      <c r="J174" s="17">
        <v>108.55</v>
      </c>
      <c r="K174" s="17">
        <v>123.96</v>
      </c>
      <c r="L174" s="17">
        <v>148.9</v>
      </c>
      <c r="M174" s="17"/>
      <c r="N174" s="17">
        <v>43.884311830999998</v>
      </c>
      <c r="O174" s="36">
        <v>7.2064755785999992</v>
      </c>
      <c r="P174" s="20" t="s">
        <v>17</v>
      </c>
      <c r="Q174" s="15" t="s">
        <v>485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486</v>
      </c>
      <c r="D175" s="19" t="s">
        <v>487</v>
      </c>
      <c r="E175" s="16"/>
      <c r="F175" s="18">
        <v>31.48</v>
      </c>
      <c r="G175" s="18">
        <v>25.63</v>
      </c>
      <c r="H175" s="18">
        <v>19.78</v>
      </c>
      <c r="I175" s="17"/>
      <c r="J175" s="18">
        <v>34.54</v>
      </c>
      <c r="K175" s="18">
        <v>46.23</v>
      </c>
      <c r="L175" s="18">
        <v>65.14</v>
      </c>
      <c r="M175" s="18"/>
      <c r="N175" s="18">
        <v>25.305495801999999</v>
      </c>
      <c r="O175" s="18">
        <v>2.3576906859000002</v>
      </c>
      <c r="P175" s="19" t="s">
        <v>17</v>
      </c>
      <c r="Q175" s="14" t="s">
        <v>488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489</v>
      </c>
      <c r="D176" s="20" t="s">
        <v>490</v>
      </c>
      <c r="E176" s="16"/>
      <c r="F176" s="17">
        <v>9.7200000000000006</v>
      </c>
      <c r="G176" s="17">
        <v>8.26</v>
      </c>
      <c r="H176" s="17">
        <v>6.8</v>
      </c>
      <c r="I176" s="17"/>
      <c r="J176" s="17">
        <v>10.4</v>
      </c>
      <c r="K176" s="17">
        <v>13.31</v>
      </c>
      <c r="L176" s="17">
        <v>18.03</v>
      </c>
      <c r="M176" s="17"/>
      <c r="N176" s="17">
        <v>44.933195783999999</v>
      </c>
      <c r="O176" s="36">
        <v>34.990476478999994</v>
      </c>
      <c r="P176" s="20" t="s">
        <v>17</v>
      </c>
      <c r="Q176" s="15" t="s">
        <v>491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492</v>
      </c>
      <c r="D177" s="19" t="s">
        <v>493</v>
      </c>
      <c r="E177" s="16"/>
      <c r="F177" s="18">
        <v>11.83</v>
      </c>
      <c r="G177" s="18">
        <v>9.11</v>
      </c>
      <c r="H177" s="18">
        <v>6.39</v>
      </c>
      <c r="I177" s="17"/>
      <c r="J177" s="18">
        <v>13.02</v>
      </c>
      <c r="K177" s="18">
        <v>18.45</v>
      </c>
      <c r="L177" s="18">
        <v>27.25</v>
      </c>
      <c r="M177" s="18"/>
      <c r="N177" s="18">
        <v>34.171951561999997</v>
      </c>
      <c r="O177" s="18">
        <v>162.19642675</v>
      </c>
      <c r="P177" s="19" t="s">
        <v>17</v>
      </c>
      <c r="Q177" s="14" t="s">
        <v>494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495</v>
      </c>
      <c r="D178" s="20" t="s">
        <v>496</v>
      </c>
      <c r="E178" s="16"/>
      <c r="F178" s="17">
        <v>4.99</v>
      </c>
      <c r="G178" s="17">
        <v>4.6500000000000004</v>
      </c>
      <c r="H178" s="17">
        <v>4.32</v>
      </c>
      <c r="I178" s="17"/>
      <c r="J178" s="17">
        <v>5.17</v>
      </c>
      <c r="K178" s="17">
        <v>5.83</v>
      </c>
      <c r="L178" s="17">
        <v>6.9</v>
      </c>
      <c r="M178" s="17"/>
      <c r="N178" s="17">
        <v>35.688435427000002</v>
      </c>
      <c r="O178" s="36">
        <v>1.8092602273</v>
      </c>
      <c r="P178" s="20" t="s">
        <v>17</v>
      </c>
      <c r="Q178" s="15" t="s">
        <v>497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498</v>
      </c>
      <c r="D179" s="19" t="s">
        <v>499</v>
      </c>
      <c r="E179" s="16"/>
      <c r="F179" s="18">
        <v>10.54</v>
      </c>
      <c r="G179" s="18">
        <v>9.9700000000000006</v>
      </c>
      <c r="H179" s="18">
        <v>9.4</v>
      </c>
      <c r="I179" s="17"/>
      <c r="J179" s="18">
        <v>10.91</v>
      </c>
      <c r="K179" s="18">
        <v>12.04</v>
      </c>
      <c r="L179" s="18">
        <v>13.87</v>
      </c>
      <c r="M179" s="18"/>
      <c r="N179" s="18">
        <v>47.469536976000001</v>
      </c>
      <c r="O179" s="18">
        <v>11.795308135999999</v>
      </c>
      <c r="P179" s="19" t="s">
        <v>17</v>
      </c>
      <c r="Q179" s="14" t="s">
        <v>500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501</v>
      </c>
      <c r="D180" s="20" t="s">
        <v>502</v>
      </c>
      <c r="E180" s="16"/>
      <c r="F180" s="17">
        <v>0.71</v>
      </c>
      <c r="G180" s="17">
        <v>0.41</v>
      </c>
      <c r="H180" s="17">
        <v>0.11</v>
      </c>
      <c r="I180" s="17"/>
      <c r="J180" s="17">
        <v>0.84</v>
      </c>
      <c r="K180" s="17">
        <v>1.43</v>
      </c>
      <c r="L180" s="17">
        <v>2.39</v>
      </c>
      <c r="M180" s="17"/>
      <c r="N180" s="17">
        <v>7.6109342557000002</v>
      </c>
      <c r="O180" s="36">
        <v>3.5202484091000001</v>
      </c>
      <c r="P180" s="20" t="s">
        <v>17</v>
      </c>
      <c r="Q180" s="15" t="s">
        <v>503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504</v>
      </c>
      <c r="D181" s="19" t="s">
        <v>505</v>
      </c>
      <c r="E181" s="16"/>
      <c r="F181" s="18" t="s">
        <v>63</v>
      </c>
      <c r="G181" s="18" t="s">
        <v>63</v>
      </c>
      <c r="H181" s="18" t="s">
        <v>63</v>
      </c>
      <c r="I181" s="17"/>
      <c r="J181" s="18" t="s">
        <v>63</v>
      </c>
      <c r="K181" s="18" t="s">
        <v>63</v>
      </c>
      <c r="L181" s="18" t="s">
        <v>63</v>
      </c>
      <c r="M181" s="18"/>
      <c r="N181" s="18" t="s">
        <v>63</v>
      </c>
      <c r="O181" s="18" t="s">
        <v>63</v>
      </c>
      <c r="P181" s="19" t="s">
        <v>63</v>
      </c>
      <c r="Q181" s="14" t="s">
        <v>64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506</v>
      </c>
      <c r="D182" s="20" t="s">
        <v>507</v>
      </c>
      <c r="E182" s="16"/>
      <c r="F182" s="17">
        <v>40.909999999999997</v>
      </c>
      <c r="G182" s="17">
        <v>38.03</v>
      </c>
      <c r="H182" s="17">
        <v>35.15</v>
      </c>
      <c r="I182" s="17"/>
      <c r="J182" s="17">
        <v>41.69</v>
      </c>
      <c r="K182" s="17">
        <v>47.44</v>
      </c>
      <c r="L182" s="17">
        <v>56.76</v>
      </c>
      <c r="M182" s="17"/>
      <c r="N182" s="17">
        <v>32.906837373000002</v>
      </c>
      <c r="O182" s="36">
        <v>14.82021509</v>
      </c>
      <c r="P182" s="20" t="s">
        <v>17</v>
      </c>
      <c r="Q182" s="15" t="s">
        <v>508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509</v>
      </c>
      <c r="D183" s="19" t="s">
        <v>510</v>
      </c>
      <c r="E183" s="16"/>
      <c r="F183" s="18">
        <v>3.04</v>
      </c>
      <c r="G183" s="18">
        <v>2.52</v>
      </c>
      <c r="H183" s="18">
        <v>2.0099999999999998</v>
      </c>
      <c r="I183" s="17"/>
      <c r="J183" s="18">
        <v>3.84</v>
      </c>
      <c r="K183" s="18">
        <v>4.8600000000000003</v>
      </c>
      <c r="L183" s="18">
        <v>6.52</v>
      </c>
      <c r="M183" s="18"/>
      <c r="N183" s="18">
        <v>55.834413697999999</v>
      </c>
      <c r="O183" s="18">
        <v>34.662511045000002</v>
      </c>
      <c r="P183" s="19" t="s">
        <v>39</v>
      </c>
      <c r="Q183" s="14" t="s">
        <v>511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512</v>
      </c>
      <c r="D184" s="20" t="s">
        <v>513</v>
      </c>
      <c r="E184" s="16"/>
      <c r="F184" s="17">
        <v>3.15</v>
      </c>
      <c r="G184" s="17">
        <v>2.89</v>
      </c>
      <c r="H184" s="17">
        <v>2.64</v>
      </c>
      <c r="I184" s="17"/>
      <c r="J184" s="17">
        <v>3.51</v>
      </c>
      <c r="K184" s="17">
        <v>4.01</v>
      </c>
      <c r="L184" s="17">
        <v>4.82</v>
      </c>
      <c r="M184" s="17"/>
      <c r="N184" s="17">
        <v>51.046733820999997</v>
      </c>
      <c r="O184" s="36">
        <v>6.2869193636</v>
      </c>
      <c r="P184" s="20" t="s">
        <v>39</v>
      </c>
      <c r="Q184" s="15" t="s">
        <v>514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515</v>
      </c>
      <c r="D185" s="19" t="s">
        <v>516</v>
      </c>
      <c r="E185" s="16"/>
      <c r="F185" s="18">
        <v>150.6</v>
      </c>
      <c r="G185" s="18">
        <v>116.96</v>
      </c>
      <c r="H185" s="18">
        <v>83.33</v>
      </c>
      <c r="I185" s="17"/>
      <c r="J185" s="18">
        <v>169</v>
      </c>
      <c r="K185" s="18">
        <v>236.26</v>
      </c>
      <c r="L185" s="18">
        <v>345.11</v>
      </c>
      <c r="M185" s="18"/>
      <c r="N185" s="18">
        <v>43.679518672999997</v>
      </c>
      <c r="O185" s="18">
        <v>5.8913665318000001</v>
      </c>
      <c r="P185" s="19" t="s">
        <v>17</v>
      </c>
      <c r="Q185" s="14" t="s">
        <v>517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518</v>
      </c>
      <c r="D186" s="20" t="s">
        <v>519</v>
      </c>
      <c r="E186" s="16"/>
      <c r="F186" s="17">
        <v>2.09</v>
      </c>
      <c r="G186" s="17">
        <v>1.49</v>
      </c>
      <c r="H186" s="17">
        <v>0.89</v>
      </c>
      <c r="I186" s="17"/>
      <c r="J186" s="17">
        <v>2.7</v>
      </c>
      <c r="K186" s="17">
        <v>3.89</v>
      </c>
      <c r="L186" s="17">
        <v>5.81</v>
      </c>
      <c r="M186" s="17"/>
      <c r="N186" s="17">
        <v>96.543496231000006</v>
      </c>
      <c r="O186" s="36">
        <v>1.4165176363999998</v>
      </c>
      <c r="P186" s="20" t="s">
        <v>39</v>
      </c>
      <c r="Q186" s="15" t="s">
        <v>520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521</v>
      </c>
      <c r="D187" s="19" t="s">
        <v>522</v>
      </c>
      <c r="E187" s="16"/>
      <c r="F187" s="18">
        <v>55.33</v>
      </c>
      <c r="G187" s="18">
        <v>49</v>
      </c>
      <c r="H187" s="18">
        <v>42.67</v>
      </c>
      <c r="I187" s="17"/>
      <c r="J187" s="18">
        <v>60.64</v>
      </c>
      <c r="K187" s="18">
        <v>73.290000000000006</v>
      </c>
      <c r="L187" s="18">
        <v>93.77</v>
      </c>
      <c r="M187" s="18"/>
      <c r="N187" s="18">
        <v>20.934579217</v>
      </c>
      <c r="O187" s="18">
        <v>1.5158199044999998</v>
      </c>
      <c r="P187" s="19" t="s">
        <v>17</v>
      </c>
      <c r="Q187" s="14" t="s">
        <v>523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524</v>
      </c>
      <c r="D188" s="20" t="s">
        <v>525</v>
      </c>
      <c r="E188" s="16"/>
      <c r="F188" s="17">
        <v>34.130000000000003</v>
      </c>
      <c r="G188" s="17">
        <v>31.49</v>
      </c>
      <c r="H188" s="17">
        <v>28.85</v>
      </c>
      <c r="I188" s="17"/>
      <c r="J188" s="17">
        <v>36.520000000000003</v>
      </c>
      <c r="K188" s="17">
        <v>41.79</v>
      </c>
      <c r="L188" s="17">
        <v>50.32</v>
      </c>
      <c r="M188" s="17"/>
      <c r="N188" s="17">
        <v>16.969759903</v>
      </c>
      <c r="O188" s="36">
        <v>435.62686936</v>
      </c>
      <c r="P188" s="20" t="s">
        <v>17</v>
      </c>
      <c r="Q188" s="15" t="s">
        <v>526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524</v>
      </c>
      <c r="D189" s="19" t="s">
        <v>527</v>
      </c>
      <c r="E189" s="16"/>
      <c r="F189" s="18">
        <v>31.88</v>
      </c>
      <c r="G189" s="18">
        <v>29.78</v>
      </c>
      <c r="H189" s="18">
        <v>27.68</v>
      </c>
      <c r="I189" s="17"/>
      <c r="J189" s="18">
        <v>33.94</v>
      </c>
      <c r="K189" s="18">
        <v>38.130000000000003</v>
      </c>
      <c r="L189" s="18">
        <v>44.91</v>
      </c>
      <c r="M189" s="18"/>
      <c r="N189" s="18">
        <v>15.437286308999999</v>
      </c>
      <c r="O189" s="18">
        <v>1297.5002749</v>
      </c>
      <c r="P189" s="19" t="s">
        <v>17</v>
      </c>
      <c r="Q189" s="14" t="s">
        <v>528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529</v>
      </c>
      <c r="D190" s="20" t="s">
        <v>530</v>
      </c>
      <c r="E190" s="16"/>
      <c r="F190" s="17">
        <v>13.56</v>
      </c>
      <c r="G190" s="17">
        <v>12.45</v>
      </c>
      <c r="H190" s="17">
        <v>11.34</v>
      </c>
      <c r="I190" s="17"/>
      <c r="J190" s="17">
        <v>14.42</v>
      </c>
      <c r="K190" s="17">
        <v>16.63</v>
      </c>
      <c r="L190" s="17">
        <v>20.21</v>
      </c>
      <c r="M190" s="17"/>
      <c r="N190" s="17">
        <v>21.754399799000002</v>
      </c>
      <c r="O190" s="36">
        <v>46.634587227000004</v>
      </c>
      <c r="P190" s="20" t="s">
        <v>17</v>
      </c>
      <c r="Q190" s="15" t="s">
        <v>531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532</v>
      </c>
      <c r="D191" s="19" t="s">
        <v>533</v>
      </c>
      <c r="E191" s="16"/>
      <c r="F191" s="18">
        <v>33.479999999999997</v>
      </c>
      <c r="G191" s="18">
        <v>30.13</v>
      </c>
      <c r="H191" s="18">
        <v>26.79</v>
      </c>
      <c r="I191" s="17"/>
      <c r="J191" s="18">
        <v>35.51</v>
      </c>
      <c r="K191" s="18">
        <v>42.19</v>
      </c>
      <c r="L191" s="18">
        <v>53</v>
      </c>
      <c r="M191" s="18"/>
      <c r="N191" s="18">
        <v>24.010715340000001</v>
      </c>
      <c r="O191" s="18">
        <v>403.59290386000004</v>
      </c>
      <c r="P191" s="19" t="s">
        <v>17</v>
      </c>
      <c r="Q191" s="14" t="s">
        <v>534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535</v>
      </c>
      <c r="D192" s="20" t="s">
        <v>536</v>
      </c>
      <c r="E192" s="16"/>
      <c r="F192" s="17">
        <v>3.83</v>
      </c>
      <c r="G192" s="17">
        <v>3.38</v>
      </c>
      <c r="H192" s="17">
        <v>2.93</v>
      </c>
      <c r="I192" s="17"/>
      <c r="J192" s="17">
        <v>4.1100000000000003</v>
      </c>
      <c r="K192" s="17">
        <v>5</v>
      </c>
      <c r="L192" s="17">
        <v>6.45</v>
      </c>
      <c r="M192" s="17"/>
      <c r="N192" s="17">
        <v>26.606897794000002</v>
      </c>
      <c r="O192" s="36">
        <v>26.288012635999998</v>
      </c>
      <c r="P192" s="20" t="s">
        <v>17</v>
      </c>
      <c r="Q192" s="15" t="s">
        <v>537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538</v>
      </c>
      <c r="D193" s="19" t="s">
        <v>539</v>
      </c>
      <c r="E193" s="16"/>
      <c r="F193" s="18">
        <v>11.68</v>
      </c>
      <c r="G193" s="18">
        <v>10.23</v>
      </c>
      <c r="H193" s="18">
        <v>8.7899999999999991</v>
      </c>
      <c r="I193" s="17"/>
      <c r="J193" s="18">
        <v>12.47</v>
      </c>
      <c r="K193" s="18">
        <v>15.35</v>
      </c>
      <c r="L193" s="18">
        <v>20.010000000000002</v>
      </c>
      <c r="M193" s="18"/>
      <c r="N193" s="18">
        <v>51.385805324000003</v>
      </c>
      <c r="O193" s="18">
        <v>11.458147272</v>
      </c>
      <c r="P193" s="19" t="s">
        <v>39</v>
      </c>
      <c r="Q193" s="14" t="s">
        <v>540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541</v>
      </c>
      <c r="D194" s="20" t="s">
        <v>542</v>
      </c>
      <c r="E194" s="16"/>
      <c r="F194" s="17">
        <v>39.049999999999997</v>
      </c>
      <c r="G194" s="17">
        <v>36.619999999999997</v>
      </c>
      <c r="H194" s="17">
        <v>34.200000000000003</v>
      </c>
      <c r="I194" s="17"/>
      <c r="J194" s="17">
        <v>39.979999999999997</v>
      </c>
      <c r="K194" s="17">
        <v>44.82</v>
      </c>
      <c r="L194" s="17">
        <v>52.67</v>
      </c>
      <c r="M194" s="17"/>
      <c r="N194" s="17">
        <v>41.420205906</v>
      </c>
      <c r="O194" s="36">
        <v>81.567599135999998</v>
      </c>
      <c r="P194" s="20" t="s">
        <v>17</v>
      </c>
      <c r="Q194" s="15" t="s">
        <v>543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544</v>
      </c>
      <c r="D195" s="19" t="s">
        <v>545</v>
      </c>
      <c r="E195" s="16"/>
      <c r="F195" s="18">
        <v>3.54</v>
      </c>
      <c r="G195" s="18">
        <v>3.22</v>
      </c>
      <c r="H195" s="18">
        <v>2.9</v>
      </c>
      <c r="I195" s="17"/>
      <c r="J195" s="18">
        <v>3.69</v>
      </c>
      <c r="K195" s="18">
        <v>4.32</v>
      </c>
      <c r="L195" s="18">
        <v>5.35</v>
      </c>
      <c r="M195" s="18"/>
      <c r="N195" s="18">
        <v>44.734078543999999</v>
      </c>
      <c r="O195" s="18">
        <v>1.3507495455</v>
      </c>
      <c r="P195" s="19" t="s">
        <v>17</v>
      </c>
      <c r="Q195" s="14" t="s">
        <v>546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547</v>
      </c>
      <c r="D196" s="20" t="s">
        <v>548</v>
      </c>
      <c r="E196" s="16"/>
      <c r="F196" s="17">
        <v>4.84</v>
      </c>
      <c r="G196" s="17">
        <v>4.45</v>
      </c>
      <c r="H196" s="17">
        <v>4.0599999999999996</v>
      </c>
      <c r="I196" s="17"/>
      <c r="J196" s="17">
        <v>5.0599999999999996</v>
      </c>
      <c r="K196" s="17">
        <v>5.83</v>
      </c>
      <c r="L196" s="17">
        <v>7.08</v>
      </c>
      <c r="M196" s="17"/>
      <c r="N196" s="17">
        <v>37.950901053999999</v>
      </c>
      <c r="O196" s="36">
        <v>6.1664615455000007</v>
      </c>
      <c r="P196" s="20" t="s">
        <v>17</v>
      </c>
      <c r="Q196" s="15" t="s">
        <v>549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550</v>
      </c>
      <c r="D197" s="19" t="s">
        <v>551</v>
      </c>
      <c r="E197" s="16"/>
      <c r="F197" s="18">
        <v>16.350000000000001</v>
      </c>
      <c r="G197" s="18">
        <v>14.74</v>
      </c>
      <c r="H197" s="18">
        <v>13.14</v>
      </c>
      <c r="I197" s="17"/>
      <c r="J197" s="18">
        <v>17.04</v>
      </c>
      <c r="K197" s="18">
        <v>20.239999999999998</v>
      </c>
      <c r="L197" s="18">
        <v>25.42</v>
      </c>
      <c r="M197" s="18"/>
      <c r="N197" s="18">
        <v>41.386262465999998</v>
      </c>
      <c r="O197" s="18">
        <v>5.7840465455000007</v>
      </c>
      <c r="P197" s="19" t="s">
        <v>17</v>
      </c>
      <c r="Q197" s="14" t="s">
        <v>552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553</v>
      </c>
      <c r="D198" s="20" t="s">
        <v>554</v>
      </c>
      <c r="E198" s="16"/>
      <c r="F198" s="17">
        <v>6.4</v>
      </c>
      <c r="G198" s="17">
        <v>5.7</v>
      </c>
      <c r="H198" s="17">
        <v>5.01</v>
      </c>
      <c r="I198" s="17"/>
      <c r="J198" s="17">
        <v>6.75</v>
      </c>
      <c r="K198" s="17">
        <v>8.1300000000000008</v>
      </c>
      <c r="L198" s="17">
        <v>10.38</v>
      </c>
      <c r="M198" s="17"/>
      <c r="N198" s="17">
        <v>32.632018639000002</v>
      </c>
      <c r="O198" s="36">
        <v>2.0682521363999999</v>
      </c>
      <c r="P198" s="20" t="s">
        <v>17</v>
      </c>
      <c r="Q198" s="15" t="s">
        <v>555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556</v>
      </c>
      <c r="D199" s="19" t="s">
        <v>557</v>
      </c>
      <c r="E199" s="16"/>
      <c r="F199" s="18">
        <v>1.75</v>
      </c>
      <c r="G199" s="18">
        <v>1.44</v>
      </c>
      <c r="H199" s="18">
        <v>1.1299999999999999</v>
      </c>
      <c r="I199" s="17"/>
      <c r="J199" s="18">
        <v>1.85</v>
      </c>
      <c r="K199" s="18">
        <v>2.46</v>
      </c>
      <c r="L199" s="18">
        <v>3.46</v>
      </c>
      <c r="M199" s="18"/>
      <c r="N199" s="18">
        <v>40.165876398000002</v>
      </c>
      <c r="O199" s="18">
        <v>4.1553114090999994</v>
      </c>
      <c r="P199" s="19" t="s">
        <v>17</v>
      </c>
      <c r="Q199" s="14" t="s">
        <v>558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559</v>
      </c>
      <c r="D200" s="20" t="s">
        <v>560</v>
      </c>
      <c r="E200" s="16"/>
      <c r="F200" s="17">
        <v>2.56</v>
      </c>
      <c r="G200" s="17">
        <v>2.17</v>
      </c>
      <c r="H200" s="17">
        <v>1.79</v>
      </c>
      <c r="I200" s="17"/>
      <c r="J200" s="17">
        <v>2.77</v>
      </c>
      <c r="K200" s="17">
        <v>3.53</v>
      </c>
      <c r="L200" s="17">
        <v>4.76</v>
      </c>
      <c r="M200" s="17"/>
      <c r="N200" s="17">
        <v>45.029960928999998</v>
      </c>
      <c r="O200" s="36">
        <v>9.8336070908999993</v>
      </c>
      <c r="P200" s="20" t="s">
        <v>17</v>
      </c>
      <c r="Q200" s="15" t="s">
        <v>561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562</v>
      </c>
      <c r="D201" s="20" t="s">
        <v>563</v>
      </c>
      <c r="E201" s="16"/>
      <c r="F201" s="17">
        <v>19.2</v>
      </c>
      <c r="G201" s="17">
        <v>16.59</v>
      </c>
      <c r="H201" s="17">
        <v>13.99</v>
      </c>
      <c r="I201" s="17"/>
      <c r="J201" s="17">
        <v>25.51</v>
      </c>
      <c r="K201" s="17">
        <v>30.71</v>
      </c>
      <c r="L201" s="17">
        <v>39.130000000000003</v>
      </c>
      <c r="M201" s="17"/>
      <c r="N201" s="17">
        <v>52.642069012999997</v>
      </c>
      <c r="O201" s="36">
        <v>212.11886314</v>
      </c>
      <c r="P201" s="20" t="s">
        <v>39</v>
      </c>
      <c r="Q201" s="15" t="s">
        <v>564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565</v>
      </c>
      <c r="D202" s="19" t="s">
        <v>566</v>
      </c>
      <c r="E202" s="16"/>
      <c r="F202" s="18">
        <v>1.66</v>
      </c>
      <c r="G202" s="18">
        <v>1.34</v>
      </c>
      <c r="H202" s="18">
        <v>1.02</v>
      </c>
      <c r="I202" s="17"/>
      <c r="J202" s="18">
        <v>1.74</v>
      </c>
      <c r="K202" s="18">
        <v>2.37</v>
      </c>
      <c r="L202" s="18">
        <v>3.4</v>
      </c>
      <c r="M202" s="18"/>
      <c r="N202" s="18">
        <v>26.507006672999999</v>
      </c>
      <c r="O202" s="18">
        <v>23.387867318000001</v>
      </c>
      <c r="P202" s="19" t="s">
        <v>17</v>
      </c>
      <c r="Q202" s="14" t="s">
        <v>567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568</v>
      </c>
      <c r="D203" s="20" t="s">
        <v>569</v>
      </c>
      <c r="E203" s="16"/>
      <c r="F203" s="17">
        <v>8.2799999999999994</v>
      </c>
      <c r="G203" s="17">
        <v>7.49</v>
      </c>
      <c r="H203" s="17">
        <v>6.7</v>
      </c>
      <c r="I203" s="17"/>
      <c r="J203" s="17">
        <v>9.17</v>
      </c>
      <c r="K203" s="17">
        <v>10.74</v>
      </c>
      <c r="L203" s="17">
        <v>13.3</v>
      </c>
      <c r="M203" s="17"/>
      <c r="N203" s="17">
        <v>28.553941569999999</v>
      </c>
      <c r="O203" s="36">
        <v>28.626531</v>
      </c>
      <c r="P203" s="20" t="s">
        <v>17</v>
      </c>
      <c r="Q203" s="15" t="s">
        <v>570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571</v>
      </c>
      <c r="D204" s="19" t="s">
        <v>572</v>
      </c>
      <c r="E204" s="16"/>
      <c r="F204" s="18">
        <v>3.05</v>
      </c>
      <c r="G204" s="18">
        <v>1.36</v>
      </c>
      <c r="H204" s="18">
        <v>-0.31</v>
      </c>
      <c r="I204" s="17"/>
      <c r="J204" s="18">
        <v>3.12</v>
      </c>
      <c r="K204" s="18">
        <v>6.48</v>
      </c>
      <c r="L204" s="18">
        <v>11.92</v>
      </c>
      <c r="M204" s="18"/>
      <c r="N204" s="18">
        <v>38.298398982999998</v>
      </c>
      <c r="O204" s="18">
        <v>3.6564903181999999</v>
      </c>
      <c r="P204" s="19" t="s">
        <v>17</v>
      </c>
      <c r="Q204" s="14" t="s">
        <v>573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571</v>
      </c>
      <c r="D205" s="20" t="s">
        <v>574</v>
      </c>
      <c r="E205" s="16"/>
      <c r="F205" s="17">
        <v>1.36</v>
      </c>
      <c r="G205" s="17">
        <v>0.99</v>
      </c>
      <c r="H205" s="17">
        <v>0.63</v>
      </c>
      <c r="I205" s="17"/>
      <c r="J205" s="17">
        <v>1.82</v>
      </c>
      <c r="K205" s="17">
        <v>2.54</v>
      </c>
      <c r="L205" s="17">
        <v>3.72</v>
      </c>
      <c r="M205" s="17"/>
      <c r="N205" s="17">
        <v>84.773384183999994</v>
      </c>
      <c r="O205" s="36">
        <v>4.9054078636000007</v>
      </c>
      <c r="P205" s="20" t="s">
        <v>39</v>
      </c>
      <c r="Q205" s="15" t="s">
        <v>575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576</v>
      </c>
      <c r="D206" s="19" t="s">
        <v>577</v>
      </c>
      <c r="E206" s="16"/>
      <c r="F206" s="18">
        <v>28.25</v>
      </c>
      <c r="G206" s="18">
        <v>26.39</v>
      </c>
      <c r="H206" s="18">
        <v>24.54</v>
      </c>
      <c r="I206" s="17"/>
      <c r="J206" s="18">
        <v>30.6</v>
      </c>
      <c r="K206" s="18">
        <v>34.299999999999997</v>
      </c>
      <c r="L206" s="18">
        <v>40.29</v>
      </c>
      <c r="M206" s="18"/>
      <c r="N206" s="18">
        <v>55.575786596999997</v>
      </c>
      <c r="O206" s="18">
        <v>197.21231377000001</v>
      </c>
      <c r="P206" s="19" t="s">
        <v>39</v>
      </c>
      <c r="Q206" s="14" t="s">
        <v>578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579</v>
      </c>
      <c r="D207" s="20" t="s">
        <v>580</v>
      </c>
      <c r="E207" s="16"/>
      <c r="F207" s="17">
        <v>16.8</v>
      </c>
      <c r="G207" s="17">
        <v>15.42</v>
      </c>
      <c r="H207" s="17">
        <v>14.04</v>
      </c>
      <c r="I207" s="17"/>
      <c r="J207" s="17">
        <v>17.36</v>
      </c>
      <c r="K207" s="17">
        <v>20.11</v>
      </c>
      <c r="L207" s="17">
        <v>24.56</v>
      </c>
      <c r="M207" s="17"/>
      <c r="N207" s="17">
        <v>43.182720820999997</v>
      </c>
      <c r="O207" s="36">
        <v>196.27347545000001</v>
      </c>
      <c r="P207" s="20" t="s">
        <v>17</v>
      </c>
      <c r="Q207" s="15" t="s">
        <v>581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582</v>
      </c>
      <c r="D208" s="19" t="s">
        <v>583</v>
      </c>
      <c r="E208" s="16"/>
      <c r="F208" s="18">
        <v>101</v>
      </c>
      <c r="G208" s="18">
        <v>94.67</v>
      </c>
      <c r="H208" s="18">
        <v>88.34</v>
      </c>
      <c r="I208" s="17"/>
      <c r="J208" s="18">
        <v>106.39</v>
      </c>
      <c r="K208" s="18">
        <v>119.04</v>
      </c>
      <c r="L208" s="18">
        <v>139.51</v>
      </c>
      <c r="M208" s="18"/>
      <c r="N208" s="18">
        <v>49.751197384000001</v>
      </c>
      <c r="O208" s="18">
        <v>386.20951085999997</v>
      </c>
      <c r="P208" s="19" t="s">
        <v>39</v>
      </c>
      <c r="Q208" s="14" t="s">
        <v>584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585</v>
      </c>
      <c r="D209" s="20" t="s">
        <v>586</v>
      </c>
      <c r="E209" s="16"/>
      <c r="F209" s="17">
        <v>65.319999999999993</v>
      </c>
      <c r="G209" s="17">
        <v>50.83</v>
      </c>
      <c r="H209" s="17">
        <v>36.340000000000003</v>
      </c>
      <c r="I209" s="17"/>
      <c r="J209" s="17">
        <v>71.48</v>
      </c>
      <c r="K209" s="17">
        <v>100.45</v>
      </c>
      <c r="L209" s="17">
        <v>147.34</v>
      </c>
      <c r="M209" s="17"/>
      <c r="N209" s="17">
        <v>27.975291325000001</v>
      </c>
      <c r="O209" s="36">
        <v>1.6002745423</v>
      </c>
      <c r="P209" s="20" t="s">
        <v>17</v>
      </c>
      <c r="Q209" s="15" t="s">
        <v>587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588</v>
      </c>
      <c r="D210" s="19" t="s">
        <v>589</v>
      </c>
      <c r="E210" s="16"/>
      <c r="F210" s="18">
        <v>5.42</v>
      </c>
      <c r="G210" s="18">
        <v>5.04</v>
      </c>
      <c r="H210" s="18">
        <v>4.67</v>
      </c>
      <c r="I210" s="17"/>
      <c r="J210" s="18">
        <v>5.53</v>
      </c>
      <c r="K210" s="18">
        <v>6.27</v>
      </c>
      <c r="L210" s="18">
        <v>7.47</v>
      </c>
      <c r="M210" s="18"/>
      <c r="N210" s="18">
        <v>46.840586942999998</v>
      </c>
      <c r="O210" s="18">
        <v>8.1574992726999991</v>
      </c>
      <c r="P210" s="19" t="s">
        <v>17</v>
      </c>
      <c r="Q210" s="14" t="s">
        <v>590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588</v>
      </c>
      <c r="D211" s="20" t="s">
        <v>591</v>
      </c>
      <c r="E211" s="16"/>
      <c r="F211" s="17">
        <v>27.19</v>
      </c>
      <c r="G211" s="17">
        <v>25.26</v>
      </c>
      <c r="H211" s="17">
        <v>23.34</v>
      </c>
      <c r="I211" s="17"/>
      <c r="J211" s="17">
        <v>27.74</v>
      </c>
      <c r="K211" s="17">
        <v>31.58</v>
      </c>
      <c r="L211" s="17">
        <v>37.81</v>
      </c>
      <c r="M211" s="17"/>
      <c r="N211" s="17">
        <v>45.781798334000001</v>
      </c>
      <c r="O211" s="36">
        <v>23.563223909000001</v>
      </c>
      <c r="P211" s="20" t="s">
        <v>17</v>
      </c>
      <c r="Q211" s="15" t="s">
        <v>592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593</v>
      </c>
      <c r="D212" s="19" t="s">
        <v>594</v>
      </c>
      <c r="E212" s="16"/>
      <c r="F212" s="18">
        <v>25.82</v>
      </c>
      <c r="G212" s="18">
        <v>24.27</v>
      </c>
      <c r="H212" s="18">
        <v>22.73</v>
      </c>
      <c r="I212" s="17"/>
      <c r="J212" s="18">
        <v>26.87</v>
      </c>
      <c r="K212" s="18">
        <v>29.95</v>
      </c>
      <c r="L212" s="18">
        <v>34.950000000000003</v>
      </c>
      <c r="M212" s="18"/>
      <c r="N212" s="18">
        <v>40.021011053000002</v>
      </c>
      <c r="O212" s="18">
        <v>63.323941908999998</v>
      </c>
      <c r="P212" s="19" t="s">
        <v>17</v>
      </c>
      <c r="Q212" s="14" t="s">
        <v>595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596</v>
      </c>
      <c r="D213" s="20" t="s">
        <v>597</v>
      </c>
      <c r="E213" s="16"/>
      <c r="F213" s="17">
        <v>13.27</v>
      </c>
      <c r="G213" s="17">
        <v>12.98</v>
      </c>
      <c r="H213" s="17">
        <v>12.7</v>
      </c>
      <c r="I213" s="17"/>
      <c r="J213" s="17">
        <v>13.43</v>
      </c>
      <c r="K213" s="17">
        <v>13.99</v>
      </c>
      <c r="L213" s="17">
        <v>14.91</v>
      </c>
      <c r="M213" s="17"/>
      <c r="N213" s="17">
        <v>57.939493648999999</v>
      </c>
      <c r="O213" s="36">
        <v>62.769029364000005</v>
      </c>
      <c r="P213" s="20" t="s">
        <v>39</v>
      </c>
      <c r="Q213" s="15" t="s">
        <v>598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599</v>
      </c>
      <c r="D214" s="20" t="s">
        <v>600</v>
      </c>
      <c r="E214" s="16"/>
      <c r="F214" s="17">
        <v>16.45</v>
      </c>
      <c r="G214" s="17">
        <v>15.09</v>
      </c>
      <c r="H214" s="17">
        <v>13.73</v>
      </c>
      <c r="I214" s="17"/>
      <c r="J214" s="17">
        <v>16.89</v>
      </c>
      <c r="K214" s="17">
        <v>19.600000000000001</v>
      </c>
      <c r="L214" s="17">
        <v>23.99</v>
      </c>
      <c r="M214" s="17"/>
      <c r="N214" s="17">
        <v>26.641697381</v>
      </c>
      <c r="O214" s="36">
        <v>1.6668139544999998</v>
      </c>
      <c r="P214" s="20" t="s">
        <v>17</v>
      </c>
      <c r="Q214" s="15" t="s">
        <v>601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602</v>
      </c>
      <c r="D215" s="19" t="s">
        <v>603</v>
      </c>
      <c r="E215" s="16"/>
      <c r="F215" s="18">
        <v>19.100000000000001</v>
      </c>
      <c r="G215" s="18">
        <v>16.61</v>
      </c>
      <c r="H215" s="18">
        <v>14.12</v>
      </c>
      <c r="I215" s="17"/>
      <c r="J215" s="18">
        <v>19.760000000000002</v>
      </c>
      <c r="K215" s="18">
        <v>24.73</v>
      </c>
      <c r="L215" s="18">
        <v>32.770000000000003</v>
      </c>
      <c r="M215" s="18"/>
      <c r="N215" s="18">
        <v>29.965801491000001</v>
      </c>
      <c r="O215" s="18">
        <v>32.381141273000004</v>
      </c>
      <c r="P215" s="19" t="s">
        <v>17</v>
      </c>
      <c r="Q215" s="14" t="s">
        <v>604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605</v>
      </c>
      <c r="D216" s="19" t="s">
        <v>606</v>
      </c>
      <c r="E216" s="16"/>
      <c r="F216" s="18">
        <v>5.04</v>
      </c>
      <c r="G216" s="18">
        <v>4.6900000000000004</v>
      </c>
      <c r="H216" s="18">
        <v>4.34</v>
      </c>
      <c r="I216" s="17"/>
      <c r="J216" s="18">
        <v>5.25</v>
      </c>
      <c r="K216" s="18">
        <v>5.94</v>
      </c>
      <c r="L216" s="18">
        <v>7.07</v>
      </c>
      <c r="M216" s="18"/>
      <c r="N216" s="18">
        <v>12.31803283</v>
      </c>
      <c r="O216" s="18">
        <v>2.1375545909000002</v>
      </c>
      <c r="P216" s="19" t="s">
        <v>17</v>
      </c>
      <c r="Q216" s="14" t="s">
        <v>607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608</v>
      </c>
      <c r="D217" s="20" t="s">
        <v>609</v>
      </c>
      <c r="E217" s="16"/>
      <c r="F217" s="17">
        <v>4.8099999999999996</v>
      </c>
      <c r="G217" s="17">
        <v>4.09</v>
      </c>
      <c r="H217" s="17">
        <v>3.37</v>
      </c>
      <c r="I217" s="17"/>
      <c r="J217" s="17">
        <v>6.33</v>
      </c>
      <c r="K217" s="17">
        <v>7.76</v>
      </c>
      <c r="L217" s="17">
        <v>10.09</v>
      </c>
      <c r="M217" s="17"/>
      <c r="N217" s="17">
        <v>48.400346779000003</v>
      </c>
      <c r="O217" s="36">
        <v>4.1538117272999999</v>
      </c>
      <c r="P217" s="20" t="s">
        <v>39</v>
      </c>
      <c r="Q217" s="15" t="s">
        <v>610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611</v>
      </c>
      <c r="D218" s="19" t="s">
        <v>612</v>
      </c>
      <c r="E218" s="16"/>
      <c r="F218" s="18">
        <v>8.56</v>
      </c>
      <c r="G218" s="18">
        <v>7.41</v>
      </c>
      <c r="H218" s="18">
        <v>6.27</v>
      </c>
      <c r="I218" s="17"/>
      <c r="J218" s="18">
        <v>8.98</v>
      </c>
      <c r="K218" s="18">
        <v>11.26</v>
      </c>
      <c r="L218" s="18">
        <v>14.96</v>
      </c>
      <c r="M218" s="18"/>
      <c r="N218" s="18">
        <v>73.135800587000006</v>
      </c>
      <c r="O218" s="18">
        <v>30.172527817999999</v>
      </c>
      <c r="P218" s="19" t="s">
        <v>39</v>
      </c>
      <c r="Q218" s="14" t="s">
        <v>613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614</v>
      </c>
      <c r="D219" s="20" t="s">
        <v>615</v>
      </c>
      <c r="E219" s="16"/>
      <c r="F219" s="17">
        <v>7.69</v>
      </c>
      <c r="G219" s="17">
        <v>6.29</v>
      </c>
      <c r="H219" s="17">
        <v>4.9000000000000004</v>
      </c>
      <c r="I219" s="17"/>
      <c r="J219" s="17">
        <v>8.4499999999999993</v>
      </c>
      <c r="K219" s="17">
        <v>11.23</v>
      </c>
      <c r="L219" s="17">
        <v>15.73</v>
      </c>
      <c r="M219" s="17"/>
      <c r="N219" s="17">
        <v>16.559448750000001</v>
      </c>
      <c r="O219" s="36">
        <v>121.12497550000001</v>
      </c>
      <c r="P219" s="20" t="s">
        <v>17</v>
      </c>
      <c r="Q219" s="15" t="s">
        <v>616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617</v>
      </c>
      <c r="D220" s="19" t="s">
        <v>618</v>
      </c>
      <c r="E220" s="16"/>
      <c r="F220" s="18">
        <v>14.44</v>
      </c>
      <c r="G220" s="18">
        <v>10.43</v>
      </c>
      <c r="H220" s="18">
        <v>6.43</v>
      </c>
      <c r="I220" s="17"/>
      <c r="J220" s="18">
        <v>16.27</v>
      </c>
      <c r="K220" s="18">
        <v>24.27</v>
      </c>
      <c r="L220" s="18">
        <v>37.22</v>
      </c>
      <c r="M220" s="18"/>
      <c r="N220" s="18">
        <v>14.459858325000001</v>
      </c>
      <c r="O220" s="18">
        <v>1.2886361131999999</v>
      </c>
      <c r="P220" s="19" t="s">
        <v>17</v>
      </c>
      <c r="Q220" s="14" t="s">
        <v>619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620</v>
      </c>
      <c r="D221" s="20" t="s">
        <v>621</v>
      </c>
      <c r="E221" s="16"/>
      <c r="F221" s="17">
        <v>3.91</v>
      </c>
      <c r="G221" s="17">
        <v>3.33</v>
      </c>
      <c r="H221" s="17">
        <v>2.75</v>
      </c>
      <c r="I221" s="17"/>
      <c r="J221" s="17">
        <v>4.29</v>
      </c>
      <c r="K221" s="17">
        <v>5.44</v>
      </c>
      <c r="L221" s="17">
        <v>7.31</v>
      </c>
      <c r="M221" s="17"/>
      <c r="N221" s="17">
        <v>45.954220544000002</v>
      </c>
      <c r="O221" s="36">
        <v>32.021783544999998</v>
      </c>
      <c r="P221" s="20" t="s">
        <v>17</v>
      </c>
      <c r="Q221" s="15" t="s">
        <v>622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623</v>
      </c>
      <c r="D222" s="19" t="s">
        <v>624</v>
      </c>
      <c r="E222" s="16"/>
      <c r="F222" s="18">
        <v>18.61</v>
      </c>
      <c r="G222" s="18">
        <v>17.78</v>
      </c>
      <c r="H222" s="18">
        <v>16.96</v>
      </c>
      <c r="I222" s="17"/>
      <c r="J222" s="18">
        <v>19.670000000000002</v>
      </c>
      <c r="K222" s="18">
        <v>21.31</v>
      </c>
      <c r="L222" s="18">
        <v>23.97</v>
      </c>
      <c r="M222" s="18"/>
      <c r="N222" s="18">
        <v>51.268891756999999</v>
      </c>
      <c r="O222" s="18">
        <v>63.722155000000001</v>
      </c>
      <c r="P222" s="19" t="s">
        <v>39</v>
      </c>
      <c r="Q222" s="14" t="s">
        <v>625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626</v>
      </c>
      <c r="D223" s="20" t="s">
        <v>627</v>
      </c>
      <c r="E223" s="16"/>
      <c r="F223" s="17">
        <v>20.22</v>
      </c>
      <c r="G223" s="17">
        <v>18.600000000000001</v>
      </c>
      <c r="H223" s="17">
        <v>16.989999999999998</v>
      </c>
      <c r="I223" s="17"/>
      <c r="J223" s="17">
        <v>21.6</v>
      </c>
      <c r="K223" s="17">
        <v>24.82</v>
      </c>
      <c r="L223" s="17">
        <v>30.05</v>
      </c>
      <c r="M223" s="17"/>
      <c r="N223" s="17">
        <v>49.365671196999998</v>
      </c>
      <c r="O223" s="36">
        <v>64.277380590999996</v>
      </c>
      <c r="P223" s="20" t="s">
        <v>39</v>
      </c>
      <c r="Q223" s="15" t="s">
        <v>628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629</v>
      </c>
      <c r="D224" s="19" t="s">
        <v>630</v>
      </c>
      <c r="E224" s="16"/>
      <c r="F224" s="18">
        <v>61.5</v>
      </c>
      <c r="G224" s="18">
        <v>55.38</v>
      </c>
      <c r="H224" s="18">
        <v>49.26</v>
      </c>
      <c r="I224" s="17"/>
      <c r="J224" s="18">
        <v>66.98</v>
      </c>
      <c r="K224" s="18">
        <v>79.209999999999994</v>
      </c>
      <c r="L224" s="18">
        <v>99.01</v>
      </c>
      <c r="M224" s="18"/>
      <c r="N224" s="18">
        <v>51.341516804999998</v>
      </c>
      <c r="O224" s="18">
        <v>3.047690845</v>
      </c>
      <c r="P224" s="19" t="s">
        <v>39</v>
      </c>
      <c r="Q224" s="14" t="s">
        <v>631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632</v>
      </c>
      <c r="D225" s="20" t="s">
        <v>633</v>
      </c>
      <c r="E225" s="16"/>
      <c r="F225" s="17">
        <v>50.4</v>
      </c>
      <c r="G225" s="17">
        <v>45.86</v>
      </c>
      <c r="H225" s="17">
        <v>41.32</v>
      </c>
      <c r="I225" s="17"/>
      <c r="J225" s="17">
        <v>52.11</v>
      </c>
      <c r="K225" s="17">
        <v>61.18</v>
      </c>
      <c r="L225" s="17">
        <v>75.86</v>
      </c>
      <c r="M225" s="17"/>
      <c r="N225" s="17">
        <v>23.232899051</v>
      </c>
      <c r="O225" s="36">
        <v>316.80928905000002</v>
      </c>
      <c r="P225" s="20" t="s">
        <v>17</v>
      </c>
      <c r="Q225" s="15" t="s">
        <v>634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635</v>
      </c>
      <c r="D226" s="19" t="s">
        <v>636</v>
      </c>
      <c r="E226" s="16"/>
      <c r="F226" s="18">
        <v>4.83</v>
      </c>
      <c r="G226" s="18">
        <v>4.2300000000000004</v>
      </c>
      <c r="H226" s="18">
        <v>3.63</v>
      </c>
      <c r="I226" s="17"/>
      <c r="J226" s="18">
        <v>5</v>
      </c>
      <c r="K226" s="18">
        <v>6.19</v>
      </c>
      <c r="L226" s="18">
        <v>8.1300000000000008</v>
      </c>
      <c r="M226" s="18"/>
      <c r="N226" s="18">
        <v>45.906976745999998</v>
      </c>
      <c r="O226" s="18">
        <v>2.4170513182</v>
      </c>
      <c r="P226" s="19" t="s">
        <v>17</v>
      </c>
      <c r="Q226" s="14" t="s">
        <v>637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638</v>
      </c>
      <c r="D227" s="20" t="s">
        <v>639</v>
      </c>
      <c r="E227" s="16"/>
      <c r="F227" s="17">
        <v>11.3</v>
      </c>
      <c r="G227" s="17">
        <v>11</v>
      </c>
      <c r="H227" s="17">
        <v>10.71</v>
      </c>
      <c r="I227" s="17"/>
      <c r="J227" s="17">
        <v>11.43</v>
      </c>
      <c r="K227" s="17">
        <v>12.01</v>
      </c>
      <c r="L227" s="17">
        <v>12.96</v>
      </c>
      <c r="M227" s="17"/>
      <c r="N227" s="17">
        <v>46.512799801</v>
      </c>
      <c r="O227" s="36">
        <v>1.6974659544999999</v>
      </c>
      <c r="P227" s="20" t="s">
        <v>17</v>
      </c>
      <c r="Q227" s="15" t="s">
        <v>640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638</v>
      </c>
      <c r="D228" s="19" t="s">
        <v>641</v>
      </c>
      <c r="E228" s="16"/>
      <c r="F228" s="18">
        <v>33.880000000000003</v>
      </c>
      <c r="G228" s="18">
        <v>32.93</v>
      </c>
      <c r="H228" s="18">
        <v>31.98</v>
      </c>
      <c r="I228" s="17"/>
      <c r="J228" s="18">
        <v>34.299999999999997</v>
      </c>
      <c r="K228" s="18">
        <v>36.19</v>
      </c>
      <c r="L228" s="18">
        <v>39.26</v>
      </c>
      <c r="M228" s="18"/>
      <c r="N228" s="18">
        <v>50.967094561000003</v>
      </c>
      <c r="O228" s="18">
        <v>53.887219727000002</v>
      </c>
      <c r="P228" s="19" t="s">
        <v>17</v>
      </c>
      <c r="Q228" s="14" t="s">
        <v>642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643</v>
      </c>
      <c r="D229" s="20" t="s">
        <v>644</v>
      </c>
      <c r="E229" s="16"/>
      <c r="F229" s="17">
        <v>104.1</v>
      </c>
      <c r="G229" s="17">
        <v>82.35</v>
      </c>
      <c r="H229" s="17">
        <v>60.6</v>
      </c>
      <c r="I229" s="17"/>
      <c r="J229" s="17">
        <v>112.85</v>
      </c>
      <c r="K229" s="17">
        <v>156.34</v>
      </c>
      <c r="L229" s="17">
        <v>226.72</v>
      </c>
      <c r="M229" s="17"/>
      <c r="N229" s="17">
        <v>21.914596537000001</v>
      </c>
      <c r="O229" s="36">
        <v>7.4097773994999994</v>
      </c>
      <c r="P229" s="20" t="s">
        <v>17</v>
      </c>
      <c r="Q229" s="15" t="s">
        <v>645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646</v>
      </c>
      <c r="D230" s="19" t="s">
        <v>647</v>
      </c>
      <c r="E230" s="16"/>
      <c r="F230" s="18">
        <v>8.02</v>
      </c>
      <c r="G230" s="18">
        <v>7.43</v>
      </c>
      <c r="H230" s="18">
        <v>6.84</v>
      </c>
      <c r="I230" s="17"/>
      <c r="J230" s="18">
        <v>8.31</v>
      </c>
      <c r="K230" s="18">
        <v>9.48</v>
      </c>
      <c r="L230" s="18">
        <v>11.38</v>
      </c>
      <c r="M230" s="18"/>
      <c r="N230" s="18">
        <v>39.928893662999997</v>
      </c>
      <c r="O230" s="18">
        <v>1.8705937726999999</v>
      </c>
      <c r="P230" s="19" t="s">
        <v>17</v>
      </c>
      <c r="Q230" s="14" t="s">
        <v>648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649</v>
      </c>
      <c r="D231" s="20" t="s">
        <v>650</v>
      </c>
      <c r="E231" s="16"/>
      <c r="F231" s="17">
        <v>33.96</v>
      </c>
      <c r="G231" s="17">
        <v>31.39</v>
      </c>
      <c r="H231" s="17">
        <v>28.83</v>
      </c>
      <c r="I231" s="17"/>
      <c r="J231" s="17">
        <v>34.39</v>
      </c>
      <c r="K231" s="17">
        <v>39.51</v>
      </c>
      <c r="L231" s="17">
        <v>47.8</v>
      </c>
      <c r="M231" s="17"/>
      <c r="N231" s="17">
        <v>48.490510544000003</v>
      </c>
      <c r="O231" s="36">
        <v>10.218796909</v>
      </c>
      <c r="P231" s="20" t="s">
        <v>17</v>
      </c>
      <c r="Q231" s="15" t="s">
        <v>651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652</v>
      </c>
      <c r="D232" s="19" t="s">
        <v>653</v>
      </c>
      <c r="E232" s="16"/>
      <c r="F232" s="18">
        <v>49.52</v>
      </c>
      <c r="G232" s="18">
        <v>46.9</v>
      </c>
      <c r="H232" s="18">
        <v>44.28</v>
      </c>
      <c r="I232" s="17"/>
      <c r="J232" s="18">
        <v>50.27</v>
      </c>
      <c r="K232" s="18">
        <v>55.5</v>
      </c>
      <c r="L232" s="18">
        <v>63.98</v>
      </c>
      <c r="M232" s="18"/>
      <c r="N232" s="18">
        <v>47.106988074</v>
      </c>
      <c r="O232" s="18">
        <v>118.4221094</v>
      </c>
      <c r="P232" s="19" t="s">
        <v>17</v>
      </c>
      <c r="Q232" s="14" t="s">
        <v>654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655</v>
      </c>
      <c r="D233" s="20" t="s">
        <v>656</v>
      </c>
      <c r="E233" s="16"/>
      <c r="F233" s="17">
        <v>13.6</v>
      </c>
      <c r="G233" s="17">
        <v>11.97</v>
      </c>
      <c r="H233" s="17">
        <v>10.34</v>
      </c>
      <c r="I233" s="17"/>
      <c r="J233" s="17">
        <v>14.29</v>
      </c>
      <c r="K233" s="17">
        <v>17.54</v>
      </c>
      <c r="L233" s="17">
        <v>22.81</v>
      </c>
      <c r="M233" s="17"/>
      <c r="N233" s="17">
        <v>41.987004640999999</v>
      </c>
      <c r="O233" s="36">
        <v>32.734103226999999</v>
      </c>
      <c r="P233" s="20" t="s">
        <v>17</v>
      </c>
      <c r="Q233" s="15" t="s">
        <v>657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658</v>
      </c>
      <c r="D234" s="19" t="s">
        <v>659</v>
      </c>
      <c r="E234" s="16"/>
      <c r="F234" s="18">
        <v>40.93</v>
      </c>
      <c r="G234" s="18">
        <v>24</v>
      </c>
      <c r="H234" s="18">
        <v>7.08</v>
      </c>
      <c r="I234" s="17"/>
      <c r="J234" s="18">
        <v>46.26</v>
      </c>
      <c r="K234" s="18">
        <v>80.099999999999994</v>
      </c>
      <c r="L234" s="18">
        <v>134.87</v>
      </c>
      <c r="M234" s="18"/>
      <c r="N234" s="18">
        <v>35.723156502000002</v>
      </c>
      <c r="O234" s="18">
        <v>146.58837127999999</v>
      </c>
      <c r="P234" s="19" t="s">
        <v>17</v>
      </c>
      <c r="Q234" s="14" t="s">
        <v>660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661</v>
      </c>
      <c r="D235" s="20" t="s">
        <v>662</v>
      </c>
      <c r="E235" s="16"/>
      <c r="F235" s="17">
        <v>16.41</v>
      </c>
      <c r="G235" s="17">
        <v>14.9</v>
      </c>
      <c r="H235" s="17">
        <v>13.39</v>
      </c>
      <c r="I235" s="17"/>
      <c r="J235" s="17">
        <v>17.78</v>
      </c>
      <c r="K235" s="17">
        <v>20.79</v>
      </c>
      <c r="L235" s="17">
        <v>25.68</v>
      </c>
      <c r="M235" s="17"/>
      <c r="N235" s="17">
        <v>49.763596808999999</v>
      </c>
      <c r="O235" s="36">
        <v>125.72253286</v>
      </c>
      <c r="P235" s="20" t="s">
        <v>39</v>
      </c>
      <c r="Q235" s="15" t="s">
        <v>663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664</v>
      </c>
      <c r="D236" s="19" t="s">
        <v>665</v>
      </c>
      <c r="E236" s="16"/>
      <c r="F236" s="18">
        <v>33.29</v>
      </c>
      <c r="G236" s="18">
        <v>29.99</v>
      </c>
      <c r="H236" s="18">
        <v>26.69</v>
      </c>
      <c r="I236" s="17"/>
      <c r="J236" s="18">
        <v>36.450000000000003</v>
      </c>
      <c r="K236" s="18">
        <v>43.04</v>
      </c>
      <c r="L236" s="18">
        <v>53.72</v>
      </c>
      <c r="M236" s="18"/>
      <c r="N236" s="18">
        <v>49.584801577</v>
      </c>
      <c r="O236" s="18">
        <v>124.10634186</v>
      </c>
      <c r="P236" s="19" t="s">
        <v>39</v>
      </c>
      <c r="Q236" s="14" t="s">
        <v>666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667</v>
      </c>
      <c r="D237" s="20" t="s">
        <v>668</v>
      </c>
      <c r="E237" s="16"/>
      <c r="F237" s="17">
        <v>10.59</v>
      </c>
      <c r="G237" s="17">
        <v>9.7200000000000006</v>
      </c>
      <c r="H237" s="17">
        <v>8.85</v>
      </c>
      <c r="I237" s="17"/>
      <c r="J237" s="17">
        <v>11.1</v>
      </c>
      <c r="K237" s="17">
        <v>12.83</v>
      </c>
      <c r="L237" s="17">
        <v>15.63</v>
      </c>
      <c r="M237" s="17"/>
      <c r="N237" s="17">
        <v>52.839814828000002</v>
      </c>
      <c r="O237" s="36">
        <v>4.7215682273000006</v>
      </c>
      <c r="P237" s="20" t="s">
        <v>39</v>
      </c>
      <c r="Q237" s="15" t="s">
        <v>669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670</v>
      </c>
      <c r="D238" s="19" t="s">
        <v>671</v>
      </c>
      <c r="E238" s="16"/>
      <c r="F238" s="18">
        <v>6.17</v>
      </c>
      <c r="G238" s="18">
        <v>5.36</v>
      </c>
      <c r="H238" s="18">
        <v>4.5599999999999996</v>
      </c>
      <c r="I238" s="17"/>
      <c r="J238" s="18">
        <v>6.34</v>
      </c>
      <c r="K238" s="18">
        <v>7.94</v>
      </c>
      <c r="L238" s="18">
        <v>10.54</v>
      </c>
      <c r="M238" s="18"/>
      <c r="N238" s="18">
        <v>46.030548949999996</v>
      </c>
      <c r="O238" s="18">
        <v>3.5640405908999999</v>
      </c>
      <c r="P238" s="19" t="s">
        <v>17</v>
      </c>
      <c r="Q238" s="14" t="s">
        <v>672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673</v>
      </c>
      <c r="D239" s="20" t="s">
        <v>674</v>
      </c>
      <c r="E239" s="16"/>
      <c r="F239" s="17">
        <v>17.16</v>
      </c>
      <c r="G239" s="17">
        <v>15.4</v>
      </c>
      <c r="H239" s="17">
        <v>13.64</v>
      </c>
      <c r="I239" s="17"/>
      <c r="J239" s="17">
        <v>17.72</v>
      </c>
      <c r="K239" s="17">
        <v>21.23</v>
      </c>
      <c r="L239" s="17">
        <v>26.91</v>
      </c>
      <c r="M239" s="17"/>
      <c r="N239" s="17">
        <v>25.449471366000001</v>
      </c>
      <c r="O239" s="36">
        <v>16.841585136000003</v>
      </c>
      <c r="P239" s="20" t="s">
        <v>17</v>
      </c>
      <c r="Q239" s="15" t="s">
        <v>675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676</v>
      </c>
      <c r="D240" s="19" t="s">
        <v>677</v>
      </c>
      <c r="E240" s="16"/>
      <c r="F240" s="18">
        <v>16.21</v>
      </c>
      <c r="G240" s="18">
        <v>15.07</v>
      </c>
      <c r="H240" s="18">
        <v>13.93</v>
      </c>
      <c r="I240" s="17"/>
      <c r="J240" s="18">
        <v>17.149999999999999</v>
      </c>
      <c r="K240" s="18">
        <v>19.420000000000002</v>
      </c>
      <c r="L240" s="18">
        <v>23.1</v>
      </c>
      <c r="M240" s="18"/>
      <c r="N240" s="18">
        <v>37.729920012999997</v>
      </c>
      <c r="O240" s="18">
        <v>117.67379812999999</v>
      </c>
      <c r="P240" s="19" t="s">
        <v>17</v>
      </c>
      <c r="Q240" s="14" t="s">
        <v>678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679</v>
      </c>
      <c r="D241" s="20" t="s">
        <v>680</v>
      </c>
      <c r="E241" s="16"/>
      <c r="F241" s="17">
        <v>3.51</v>
      </c>
      <c r="G241" s="17">
        <v>3.31</v>
      </c>
      <c r="H241" s="17">
        <v>3.11</v>
      </c>
      <c r="I241" s="17"/>
      <c r="J241" s="17">
        <v>3.63</v>
      </c>
      <c r="K241" s="17">
        <v>4.0199999999999996</v>
      </c>
      <c r="L241" s="17">
        <v>4.6500000000000004</v>
      </c>
      <c r="M241" s="17"/>
      <c r="N241" s="17">
        <v>38.037640246000002</v>
      </c>
      <c r="O241" s="36">
        <v>1.5047410454999999</v>
      </c>
      <c r="P241" s="20" t="s">
        <v>17</v>
      </c>
      <c r="Q241" s="15" t="s">
        <v>681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682</v>
      </c>
      <c r="D242" s="19" t="s">
        <v>683</v>
      </c>
      <c r="E242" s="16"/>
      <c r="F242" s="18">
        <v>53.08</v>
      </c>
      <c r="G242" s="18">
        <v>48.32</v>
      </c>
      <c r="H242" s="18">
        <v>43.56</v>
      </c>
      <c r="I242" s="17"/>
      <c r="J242" s="18">
        <v>56.35</v>
      </c>
      <c r="K242" s="18">
        <v>65.86</v>
      </c>
      <c r="L242" s="18">
        <v>81.25</v>
      </c>
      <c r="M242" s="18"/>
      <c r="N242" s="18">
        <v>46.150423752999998</v>
      </c>
      <c r="O242" s="18">
        <v>15.394790544999999</v>
      </c>
      <c r="P242" s="19" t="s">
        <v>17</v>
      </c>
      <c r="Q242" s="14" t="s">
        <v>684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685</v>
      </c>
      <c r="D243" s="20" t="s">
        <v>686</v>
      </c>
      <c r="E243" s="16"/>
      <c r="F243" s="17">
        <v>47.03</v>
      </c>
      <c r="G243" s="17">
        <v>41.48</v>
      </c>
      <c r="H243" s="17">
        <v>35.93</v>
      </c>
      <c r="I243" s="17"/>
      <c r="J243" s="17">
        <v>53.63</v>
      </c>
      <c r="K243" s="17">
        <v>64.72</v>
      </c>
      <c r="L243" s="17">
        <v>82.67</v>
      </c>
      <c r="M243" s="17"/>
      <c r="N243" s="17">
        <v>83.745764844999997</v>
      </c>
      <c r="O243" s="36">
        <v>1.3140774017999999</v>
      </c>
      <c r="P243" s="20" t="s">
        <v>39</v>
      </c>
      <c r="Q243" s="15" t="s">
        <v>687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688</v>
      </c>
      <c r="D244" s="19" t="s">
        <v>689</v>
      </c>
      <c r="E244" s="16"/>
      <c r="F244" s="18">
        <v>5.0599999999999996</v>
      </c>
      <c r="G244" s="18">
        <v>4.6100000000000003</v>
      </c>
      <c r="H244" s="18">
        <v>4.17</v>
      </c>
      <c r="I244" s="17"/>
      <c r="J244" s="18">
        <v>5.43</v>
      </c>
      <c r="K244" s="18">
        <v>6.31</v>
      </c>
      <c r="L244" s="18">
        <v>7.75</v>
      </c>
      <c r="M244" s="18"/>
      <c r="N244" s="18">
        <v>24.556786813999999</v>
      </c>
      <c r="O244" s="18">
        <v>1.3998037727000001</v>
      </c>
      <c r="P244" s="19" t="s">
        <v>17</v>
      </c>
      <c r="Q244" s="14" t="s">
        <v>690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688</v>
      </c>
      <c r="D245" s="20" t="s">
        <v>691</v>
      </c>
      <c r="E245" s="16"/>
      <c r="F245" s="17">
        <v>5.07</v>
      </c>
      <c r="G245" s="17">
        <v>4.57</v>
      </c>
      <c r="H245" s="17">
        <v>4.08</v>
      </c>
      <c r="I245" s="17"/>
      <c r="J245" s="17">
        <v>5.46</v>
      </c>
      <c r="K245" s="17">
        <v>6.44</v>
      </c>
      <c r="L245" s="17">
        <v>8.0299999999999994</v>
      </c>
      <c r="M245" s="17"/>
      <c r="N245" s="17">
        <v>23.33093027</v>
      </c>
      <c r="O245" s="36">
        <v>63.140156000000005</v>
      </c>
      <c r="P245" s="20" t="s">
        <v>17</v>
      </c>
      <c r="Q245" s="15" t="s">
        <v>692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693</v>
      </c>
      <c r="D246" s="19" t="s">
        <v>694</v>
      </c>
      <c r="E246" s="16"/>
      <c r="F246" s="18">
        <v>49.02</v>
      </c>
      <c r="G246" s="18">
        <v>46.08</v>
      </c>
      <c r="H246" s="18">
        <v>43.15</v>
      </c>
      <c r="I246" s="17"/>
      <c r="J246" s="18">
        <v>52.81</v>
      </c>
      <c r="K246" s="18">
        <v>58.67</v>
      </c>
      <c r="L246" s="18">
        <v>68.16</v>
      </c>
      <c r="M246" s="18"/>
      <c r="N246" s="18">
        <v>15.858865720000001</v>
      </c>
      <c r="O246" s="18">
        <v>1371.5008567</v>
      </c>
      <c r="P246" s="19" t="s">
        <v>17</v>
      </c>
      <c r="Q246" s="14" t="s">
        <v>695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696</v>
      </c>
      <c r="D247" s="20" t="s">
        <v>697</v>
      </c>
      <c r="E247" s="16"/>
      <c r="F247" s="17">
        <v>24.43</v>
      </c>
      <c r="G247" s="17">
        <v>22.72</v>
      </c>
      <c r="H247" s="17">
        <v>21.01</v>
      </c>
      <c r="I247" s="17"/>
      <c r="J247" s="17">
        <v>25.62</v>
      </c>
      <c r="K247" s="17">
        <v>29.03</v>
      </c>
      <c r="L247" s="17">
        <v>34.54</v>
      </c>
      <c r="M247" s="17"/>
      <c r="N247" s="17">
        <v>51.600176552000001</v>
      </c>
      <c r="O247" s="36">
        <v>13.752099771999999</v>
      </c>
      <c r="P247" s="20" t="s">
        <v>39</v>
      </c>
      <c r="Q247" s="15" t="s">
        <v>698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699</v>
      </c>
      <c r="D248" s="19" t="s">
        <v>700</v>
      </c>
      <c r="E248" s="16"/>
      <c r="F248" s="18">
        <v>4.09</v>
      </c>
      <c r="G248" s="18">
        <v>3.27</v>
      </c>
      <c r="H248" s="18">
        <v>2.46</v>
      </c>
      <c r="I248" s="17"/>
      <c r="J248" s="18">
        <v>4.42</v>
      </c>
      <c r="K248" s="18">
        <v>6.04</v>
      </c>
      <c r="L248" s="18">
        <v>8.67</v>
      </c>
      <c r="M248" s="18"/>
      <c r="N248" s="18">
        <v>41.018982884000003</v>
      </c>
      <c r="O248" s="18">
        <v>61.919885954999998</v>
      </c>
      <c r="P248" s="19" t="s">
        <v>17</v>
      </c>
      <c r="Q248" s="14" t="s">
        <v>701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702</v>
      </c>
      <c r="D249" s="20" t="s">
        <v>703</v>
      </c>
      <c r="E249" s="16"/>
      <c r="F249" s="17">
        <v>17.03</v>
      </c>
      <c r="G249" s="17">
        <v>15.51</v>
      </c>
      <c r="H249" s="17">
        <v>14</v>
      </c>
      <c r="I249" s="17"/>
      <c r="J249" s="17">
        <v>17.88</v>
      </c>
      <c r="K249" s="17">
        <v>20.9</v>
      </c>
      <c r="L249" s="17">
        <v>25.79</v>
      </c>
      <c r="M249" s="17"/>
      <c r="N249" s="17">
        <v>41.470223847</v>
      </c>
      <c r="O249" s="36">
        <v>175.06596886</v>
      </c>
      <c r="P249" s="20" t="s">
        <v>17</v>
      </c>
      <c r="Q249" s="15" t="s">
        <v>704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705</v>
      </c>
      <c r="D250" s="19" t="s">
        <v>706</v>
      </c>
      <c r="E250" s="16"/>
      <c r="F250" s="18">
        <v>91.5</v>
      </c>
      <c r="G250" s="18">
        <v>85.85</v>
      </c>
      <c r="H250" s="18">
        <v>80.2</v>
      </c>
      <c r="I250" s="17"/>
      <c r="J250" s="18">
        <v>96.4</v>
      </c>
      <c r="K250" s="18">
        <v>107.69</v>
      </c>
      <c r="L250" s="18">
        <v>125.97</v>
      </c>
      <c r="M250" s="18"/>
      <c r="N250" s="18">
        <v>31.992175282000002</v>
      </c>
      <c r="O250" s="18">
        <v>2.8836559432</v>
      </c>
      <c r="P250" s="19" t="s">
        <v>17</v>
      </c>
      <c r="Q250" s="14" t="s">
        <v>707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708</v>
      </c>
      <c r="D251" s="20" t="s">
        <v>709</v>
      </c>
      <c r="E251" s="16"/>
      <c r="F251" s="17">
        <v>6.06</v>
      </c>
      <c r="G251" s="17">
        <v>5.26</v>
      </c>
      <c r="H251" s="17">
        <v>4.47</v>
      </c>
      <c r="I251" s="17"/>
      <c r="J251" s="17">
        <v>6.5</v>
      </c>
      <c r="K251" s="17">
        <v>8.08</v>
      </c>
      <c r="L251" s="17">
        <v>10.64</v>
      </c>
      <c r="M251" s="17"/>
      <c r="N251" s="17">
        <v>35.127872666999998</v>
      </c>
      <c r="O251" s="36">
        <v>2.7344164090999996</v>
      </c>
      <c r="P251" s="20" t="s">
        <v>17</v>
      </c>
      <c r="Q251" s="15" t="s">
        <v>710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711</v>
      </c>
      <c r="D252" s="19" t="s">
        <v>712</v>
      </c>
      <c r="E252" s="16"/>
      <c r="F252" s="18">
        <v>19.09</v>
      </c>
      <c r="G252" s="18">
        <v>16.760000000000002</v>
      </c>
      <c r="H252" s="18">
        <v>14.44</v>
      </c>
      <c r="I252" s="17"/>
      <c r="J252" s="18">
        <v>23.81</v>
      </c>
      <c r="K252" s="18">
        <v>28.45</v>
      </c>
      <c r="L252" s="18">
        <v>35.96</v>
      </c>
      <c r="M252" s="18"/>
      <c r="N252" s="18">
        <v>48.278276740999999</v>
      </c>
      <c r="O252" s="18">
        <v>106.19373259</v>
      </c>
      <c r="P252" s="19" t="s">
        <v>39</v>
      </c>
      <c r="Q252" s="14" t="s">
        <v>713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714</v>
      </c>
      <c r="D253" s="20" t="s">
        <v>715</v>
      </c>
      <c r="E253" s="16"/>
      <c r="F253" s="17">
        <v>1.26</v>
      </c>
      <c r="G253" s="17">
        <v>0.94</v>
      </c>
      <c r="H253" s="17">
        <v>0.63</v>
      </c>
      <c r="I253" s="17"/>
      <c r="J253" s="17">
        <v>1.32</v>
      </c>
      <c r="K253" s="17">
        <v>1.94</v>
      </c>
      <c r="L253" s="17">
        <v>2.95</v>
      </c>
      <c r="M253" s="17"/>
      <c r="N253" s="17">
        <v>28.787452589000001</v>
      </c>
      <c r="O253" s="36">
        <v>2.0031568636000001</v>
      </c>
      <c r="P253" s="20" t="s">
        <v>17</v>
      </c>
      <c r="Q253" s="15" t="s">
        <v>716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717</v>
      </c>
      <c r="D254" s="20" t="s">
        <v>718</v>
      </c>
      <c r="E254" s="16"/>
      <c r="F254" s="17">
        <v>14.62</v>
      </c>
      <c r="G254" s="17">
        <v>13.82</v>
      </c>
      <c r="H254" s="17">
        <v>13.03</v>
      </c>
      <c r="I254" s="17"/>
      <c r="J254" s="17">
        <v>15.28</v>
      </c>
      <c r="K254" s="17">
        <v>16.86</v>
      </c>
      <c r="L254" s="17">
        <v>19.440000000000001</v>
      </c>
      <c r="M254" s="17"/>
      <c r="N254" s="17">
        <v>21.025960516000001</v>
      </c>
      <c r="O254" s="36">
        <v>13.318896544999999</v>
      </c>
      <c r="P254" s="20" t="s">
        <v>17</v>
      </c>
      <c r="Q254" s="15" t="s">
        <v>719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720</v>
      </c>
      <c r="D255" s="19" t="s">
        <v>721</v>
      </c>
      <c r="E255" s="16"/>
      <c r="F255" s="18">
        <v>30.41</v>
      </c>
      <c r="G255" s="18">
        <v>27.48</v>
      </c>
      <c r="H255" s="18">
        <v>24.55</v>
      </c>
      <c r="I255" s="17"/>
      <c r="J255" s="18">
        <v>32.19</v>
      </c>
      <c r="K255" s="18">
        <v>38.04</v>
      </c>
      <c r="L255" s="18">
        <v>47.51</v>
      </c>
      <c r="M255" s="18"/>
      <c r="N255" s="18">
        <v>43.316338698000003</v>
      </c>
      <c r="O255" s="18">
        <v>3.4793615641</v>
      </c>
      <c r="P255" s="19" t="s">
        <v>17</v>
      </c>
      <c r="Q255" s="14" t="s">
        <v>722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723</v>
      </c>
      <c r="D256" s="20" t="s">
        <v>724</v>
      </c>
      <c r="E256" s="16"/>
      <c r="F256" s="17">
        <v>32.4</v>
      </c>
      <c r="G256" s="17">
        <v>27.43</v>
      </c>
      <c r="H256" s="17">
        <v>22.46</v>
      </c>
      <c r="I256" s="17"/>
      <c r="J256" s="17">
        <v>34.17</v>
      </c>
      <c r="K256" s="17">
        <v>44.1</v>
      </c>
      <c r="L256" s="17">
        <v>60.17</v>
      </c>
      <c r="M256" s="17"/>
      <c r="N256" s="17">
        <v>16.369920204</v>
      </c>
      <c r="O256" s="36">
        <v>3.4450458346000001</v>
      </c>
      <c r="P256" s="20" t="s">
        <v>17</v>
      </c>
      <c r="Q256" s="15" t="s">
        <v>725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726</v>
      </c>
      <c r="D257" s="19" t="s">
        <v>727</v>
      </c>
      <c r="E257" s="16"/>
      <c r="F257" s="18">
        <v>43.75</v>
      </c>
      <c r="G257" s="18">
        <v>38.61</v>
      </c>
      <c r="H257" s="18">
        <v>33.47</v>
      </c>
      <c r="I257" s="17"/>
      <c r="J257" s="18">
        <v>44.77</v>
      </c>
      <c r="K257" s="18">
        <v>55.04</v>
      </c>
      <c r="L257" s="18">
        <v>71.66</v>
      </c>
      <c r="M257" s="18"/>
      <c r="N257" s="18">
        <v>22.031147409999999</v>
      </c>
      <c r="O257" s="18">
        <v>321.88534100000004</v>
      </c>
      <c r="P257" s="19" t="s">
        <v>17</v>
      </c>
      <c r="Q257" s="14" t="s">
        <v>728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729</v>
      </c>
      <c r="D258" s="20" t="s">
        <v>730</v>
      </c>
      <c r="E258" s="16"/>
      <c r="F258" s="17">
        <v>16.88</v>
      </c>
      <c r="G258" s="17">
        <v>16.36</v>
      </c>
      <c r="H258" s="17">
        <v>15.85</v>
      </c>
      <c r="I258" s="17"/>
      <c r="J258" s="17">
        <v>17.079999999999998</v>
      </c>
      <c r="K258" s="17">
        <v>18.100000000000001</v>
      </c>
      <c r="L258" s="17">
        <v>19.75</v>
      </c>
      <c r="M258" s="17"/>
      <c r="N258" s="17">
        <v>39.527448292000003</v>
      </c>
      <c r="O258" s="36">
        <v>16.451391318000002</v>
      </c>
      <c r="P258" s="20" t="s">
        <v>17</v>
      </c>
      <c r="Q258" s="15" t="s">
        <v>731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732</v>
      </c>
      <c r="D259" s="19" t="s">
        <v>733</v>
      </c>
      <c r="E259" s="16"/>
      <c r="F259" s="18">
        <v>5.82</v>
      </c>
      <c r="G259" s="18">
        <v>5.37</v>
      </c>
      <c r="H259" s="18">
        <v>4.92</v>
      </c>
      <c r="I259" s="17"/>
      <c r="J259" s="18">
        <v>6.01</v>
      </c>
      <c r="K259" s="18">
        <v>6.9</v>
      </c>
      <c r="L259" s="18">
        <v>8.35</v>
      </c>
      <c r="M259" s="18"/>
      <c r="N259" s="18">
        <v>39.803623379999998</v>
      </c>
      <c r="O259" s="18">
        <v>2.6520473182000002</v>
      </c>
      <c r="P259" s="19" t="s">
        <v>17</v>
      </c>
      <c r="Q259" s="14" t="s">
        <v>734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735</v>
      </c>
      <c r="D260" s="20" t="s">
        <v>736</v>
      </c>
      <c r="E260" s="16"/>
      <c r="F260" s="17" t="s">
        <v>63</v>
      </c>
      <c r="G260" s="17" t="s">
        <v>63</v>
      </c>
      <c r="H260" s="17" t="s">
        <v>63</v>
      </c>
      <c r="I260" s="17"/>
      <c r="J260" s="17" t="s">
        <v>63</v>
      </c>
      <c r="K260" s="17" t="s">
        <v>63</v>
      </c>
      <c r="L260" s="17" t="s">
        <v>63</v>
      </c>
      <c r="M260" s="17"/>
      <c r="N260" s="17" t="s">
        <v>63</v>
      </c>
      <c r="O260" s="36" t="s">
        <v>63</v>
      </c>
      <c r="P260" s="20" t="s">
        <v>63</v>
      </c>
      <c r="Q260" s="15" t="s">
        <v>64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737</v>
      </c>
      <c r="D261" s="19" t="s">
        <v>738</v>
      </c>
      <c r="E261" s="16"/>
      <c r="F261" s="18">
        <v>12.33</v>
      </c>
      <c r="G261" s="18">
        <v>10.68</v>
      </c>
      <c r="H261" s="18">
        <v>9.0399999999999991</v>
      </c>
      <c r="I261" s="17"/>
      <c r="J261" s="18">
        <v>13.16</v>
      </c>
      <c r="K261" s="18">
        <v>16.440000000000001</v>
      </c>
      <c r="L261" s="18">
        <v>21.75</v>
      </c>
      <c r="M261" s="18"/>
      <c r="N261" s="18">
        <v>58.036686906</v>
      </c>
      <c r="O261" s="18">
        <v>67.08362799999999</v>
      </c>
      <c r="P261" s="19" t="s">
        <v>39</v>
      </c>
      <c r="Q261" s="14" t="s">
        <v>739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740</v>
      </c>
      <c r="D262" s="19" t="s">
        <v>741</v>
      </c>
      <c r="E262" s="16"/>
      <c r="F262" s="18">
        <v>2.74</v>
      </c>
      <c r="G262" s="18">
        <v>2.37</v>
      </c>
      <c r="H262" s="18">
        <v>2.0099999999999998</v>
      </c>
      <c r="I262" s="17"/>
      <c r="J262" s="18">
        <v>3</v>
      </c>
      <c r="K262" s="18">
        <v>3.72</v>
      </c>
      <c r="L262" s="18">
        <v>4.9000000000000004</v>
      </c>
      <c r="M262" s="18"/>
      <c r="N262" s="18">
        <v>44.017511149999997</v>
      </c>
      <c r="O262" s="18">
        <v>3.4591263635999998</v>
      </c>
      <c r="P262" s="19" t="s">
        <v>17</v>
      </c>
      <c r="Q262" s="14" t="s">
        <v>742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743</v>
      </c>
      <c r="D263" s="20" t="s">
        <v>744</v>
      </c>
      <c r="E263" s="16"/>
      <c r="F263" s="17">
        <v>10.87</v>
      </c>
      <c r="G263" s="17">
        <v>10.39</v>
      </c>
      <c r="H263" s="17">
        <v>9.92</v>
      </c>
      <c r="I263" s="17"/>
      <c r="J263" s="17">
        <v>11.89</v>
      </c>
      <c r="K263" s="17">
        <v>12.83</v>
      </c>
      <c r="L263" s="17">
        <v>14.36</v>
      </c>
      <c r="M263" s="17"/>
      <c r="N263" s="17">
        <v>70.450977528999999</v>
      </c>
      <c r="O263" s="36">
        <v>1.3447258273</v>
      </c>
      <c r="P263" s="20" t="s">
        <v>39</v>
      </c>
      <c r="Q263" s="15" t="s">
        <v>745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746</v>
      </c>
      <c r="D264" s="19" t="s">
        <v>747</v>
      </c>
      <c r="E264" s="16"/>
      <c r="F264" s="18">
        <v>64.45</v>
      </c>
      <c r="G264" s="18">
        <v>61.96</v>
      </c>
      <c r="H264" s="18">
        <v>59.48</v>
      </c>
      <c r="I264" s="17"/>
      <c r="J264" s="18">
        <v>66.56</v>
      </c>
      <c r="K264" s="18">
        <v>71.52</v>
      </c>
      <c r="L264" s="18">
        <v>79.55</v>
      </c>
      <c r="M264" s="18"/>
      <c r="N264" s="18">
        <v>25.875700662</v>
      </c>
      <c r="O264" s="18">
        <v>31.936294168</v>
      </c>
      <c r="P264" s="19" t="s">
        <v>17</v>
      </c>
      <c r="Q264" s="14" t="s">
        <v>748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749</v>
      </c>
      <c r="D265" s="20" t="s">
        <v>750</v>
      </c>
      <c r="E265" s="16"/>
      <c r="F265" s="17">
        <v>53.1</v>
      </c>
      <c r="G265" s="17">
        <v>50.47</v>
      </c>
      <c r="H265" s="17">
        <v>47.85</v>
      </c>
      <c r="I265" s="17"/>
      <c r="J265" s="17">
        <v>54.68</v>
      </c>
      <c r="K265" s="17">
        <v>59.92</v>
      </c>
      <c r="L265" s="17">
        <v>68.400000000000006</v>
      </c>
      <c r="M265" s="17"/>
      <c r="N265" s="17">
        <v>17.575342318000001</v>
      </c>
      <c r="O265" s="36">
        <v>1.7732462208999999</v>
      </c>
      <c r="P265" s="20" t="s">
        <v>17</v>
      </c>
      <c r="Q265" s="15" t="s">
        <v>751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752</v>
      </c>
      <c r="D266" s="19" t="s">
        <v>753</v>
      </c>
      <c r="E266" s="16"/>
      <c r="F266" s="18">
        <v>67.209999999999994</v>
      </c>
      <c r="G266" s="18">
        <v>52.37</v>
      </c>
      <c r="H266" s="18">
        <v>37.54</v>
      </c>
      <c r="I266" s="17"/>
      <c r="J266" s="18">
        <v>71.83</v>
      </c>
      <c r="K266" s="18">
        <v>101.49</v>
      </c>
      <c r="L266" s="18">
        <v>149.49</v>
      </c>
      <c r="M266" s="18"/>
      <c r="N266" s="18">
        <v>27.730876276</v>
      </c>
      <c r="O266" s="18">
        <v>1.9506125445</v>
      </c>
      <c r="P266" s="19" t="s">
        <v>17</v>
      </c>
      <c r="Q266" s="14" t="s">
        <v>754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755</v>
      </c>
      <c r="D267" s="20" t="s">
        <v>756</v>
      </c>
      <c r="E267" s="16"/>
      <c r="F267" s="17">
        <v>125.63</v>
      </c>
      <c r="G267" s="17">
        <v>120.74</v>
      </c>
      <c r="H267" s="17">
        <v>115.85</v>
      </c>
      <c r="I267" s="17"/>
      <c r="J267" s="17">
        <v>129.13</v>
      </c>
      <c r="K267" s="17">
        <v>138.9</v>
      </c>
      <c r="L267" s="17">
        <v>154.72</v>
      </c>
      <c r="M267" s="17"/>
      <c r="N267" s="17">
        <v>25.257627802999998</v>
      </c>
      <c r="O267" s="36">
        <v>1.4249399082</v>
      </c>
      <c r="P267" s="20" t="s">
        <v>17</v>
      </c>
      <c r="Q267" s="15" t="s">
        <v>757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758</v>
      </c>
      <c r="D268" s="19" t="s">
        <v>759</v>
      </c>
      <c r="E268" s="16"/>
      <c r="F268" s="18">
        <v>15.1</v>
      </c>
      <c r="G268" s="18">
        <v>13.37</v>
      </c>
      <c r="H268" s="18">
        <v>11.65</v>
      </c>
      <c r="I268" s="17"/>
      <c r="J268" s="18">
        <v>15.95</v>
      </c>
      <c r="K268" s="18">
        <v>19.39</v>
      </c>
      <c r="L268" s="18">
        <v>24.97</v>
      </c>
      <c r="M268" s="18"/>
      <c r="N268" s="18">
        <v>27.466730227999999</v>
      </c>
      <c r="O268" s="18">
        <v>1.0830165950000001</v>
      </c>
      <c r="P268" s="19" t="s">
        <v>17</v>
      </c>
      <c r="Q268" s="14" t="s">
        <v>760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761</v>
      </c>
      <c r="D269" s="20" t="s">
        <v>762</v>
      </c>
      <c r="E269" s="16"/>
      <c r="F269" s="17">
        <v>75.239999999999995</v>
      </c>
      <c r="G269" s="17">
        <v>58.92</v>
      </c>
      <c r="H269" s="17">
        <v>42.6</v>
      </c>
      <c r="I269" s="17"/>
      <c r="J269" s="17">
        <v>77.7</v>
      </c>
      <c r="K269" s="17">
        <v>110.33</v>
      </c>
      <c r="L269" s="17">
        <v>163.13999999999999</v>
      </c>
      <c r="M269" s="17"/>
      <c r="N269" s="17">
        <v>40.048930116000001</v>
      </c>
      <c r="O269" s="36">
        <v>2.8274077640999997</v>
      </c>
      <c r="P269" s="20" t="s">
        <v>17</v>
      </c>
      <c r="Q269" s="15" t="s">
        <v>763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764</v>
      </c>
      <c r="D270" s="19" t="s">
        <v>765</v>
      </c>
      <c r="E270" s="16"/>
      <c r="F270" s="18">
        <v>72.86</v>
      </c>
      <c r="G270" s="18">
        <v>62.51</v>
      </c>
      <c r="H270" s="18">
        <v>52.17</v>
      </c>
      <c r="I270" s="17"/>
      <c r="J270" s="18">
        <v>76.7</v>
      </c>
      <c r="K270" s="18">
        <v>97.38</v>
      </c>
      <c r="L270" s="18">
        <v>130.85</v>
      </c>
      <c r="M270" s="18"/>
      <c r="N270" s="18">
        <v>22.534583103999999</v>
      </c>
      <c r="O270" s="18">
        <v>2.9507105064000001</v>
      </c>
      <c r="P270" s="19" t="s">
        <v>17</v>
      </c>
      <c r="Q270" s="14" t="s">
        <v>766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767</v>
      </c>
      <c r="D271" s="20" t="s">
        <v>768</v>
      </c>
      <c r="E271" s="16"/>
      <c r="F271" s="17">
        <v>102.23</v>
      </c>
      <c r="G271" s="17">
        <v>93.58</v>
      </c>
      <c r="H271" s="17">
        <v>84.93</v>
      </c>
      <c r="I271" s="17"/>
      <c r="J271" s="17">
        <v>107.42</v>
      </c>
      <c r="K271" s="17">
        <v>124.71</v>
      </c>
      <c r="L271" s="17">
        <v>152.69</v>
      </c>
      <c r="M271" s="17"/>
      <c r="N271" s="17">
        <v>23.547141295999999</v>
      </c>
      <c r="O271" s="36">
        <v>6.5903399368000004</v>
      </c>
      <c r="P271" s="20" t="s">
        <v>17</v>
      </c>
      <c r="Q271" s="15" t="s">
        <v>769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770</v>
      </c>
      <c r="D272" s="19" t="s">
        <v>771</v>
      </c>
      <c r="E272" s="16"/>
      <c r="F272" s="18">
        <v>65</v>
      </c>
      <c r="G272" s="18">
        <v>61.62</v>
      </c>
      <c r="H272" s="18">
        <v>58.24</v>
      </c>
      <c r="I272" s="17"/>
      <c r="J272" s="18">
        <v>75.92</v>
      </c>
      <c r="K272" s="18">
        <v>82.67</v>
      </c>
      <c r="L272" s="18">
        <v>93.59</v>
      </c>
      <c r="M272" s="18"/>
      <c r="N272" s="18">
        <v>46.257290275999999</v>
      </c>
      <c r="O272" s="18">
        <v>5.0899581476</v>
      </c>
      <c r="P272" s="19" t="s">
        <v>39</v>
      </c>
      <c r="Q272" s="14" t="s">
        <v>772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773</v>
      </c>
      <c r="D273" s="20" t="s">
        <v>774</v>
      </c>
      <c r="E273" s="16"/>
      <c r="F273" s="17">
        <v>88.19</v>
      </c>
      <c r="G273" s="17">
        <v>78.709999999999994</v>
      </c>
      <c r="H273" s="17">
        <v>69.23</v>
      </c>
      <c r="I273" s="17"/>
      <c r="J273" s="17">
        <v>92.93</v>
      </c>
      <c r="K273" s="17">
        <v>111.88</v>
      </c>
      <c r="L273" s="17">
        <v>142.54</v>
      </c>
      <c r="M273" s="17"/>
      <c r="N273" s="17">
        <v>26.633635419000001</v>
      </c>
      <c r="O273" s="36">
        <v>4.3609083423000001</v>
      </c>
      <c r="P273" s="20" t="s">
        <v>17</v>
      </c>
      <c r="Q273" s="15" t="s">
        <v>775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776</v>
      </c>
      <c r="D274" s="19" t="s">
        <v>777</v>
      </c>
      <c r="E274" s="16"/>
      <c r="F274" s="18">
        <v>104.74</v>
      </c>
      <c r="G274" s="18">
        <v>88.83</v>
      </c>
      <c r="H274" s="18">
        <v>72.930000000000007</v>
      </c>
      <c r="I274" s="17"/>
      <c r="J274" s="18">
        <v>108.37</v>
      </c>
      <c r="K274" s="18">
        <v>140.16999999999999</v>
      </c>
      <c r="L274" s="18">
        <v>191.63</v>
      </c>
      <c r="M274" s="18"/>
      <c r="N274" s="18">
        <v>40.070403149000001</v>
      </c>
      <c r="O274" s="18">
        <v>9.8196058950000005</v>
      </c>
      <c r="P274" s="19" t="s">
        <v>17</v>
      </c>
      <c r="Q274" s="14" t="s">
        <v>778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779</v>
      </c>
      <c r="D275" s="20" t="s">
        <v>780</v>
      </c>
      <c r="E275" s="16"/>
      <c r="F275" s="17">
        <v>25.31</v>
      </c>
      <c r="G275" s="17">
        <v>10.62</v>
      </c>
      <c r="H275" s="17">
        <v>-4.05</v>
      </c>
      <c r="I275" s="17"/>
      <c r="J275" s="17">
        <v>27.3</v>
      </c>
      <c r="K275" s="17">
        <v>56.66</v>
      </c>
      <c r="L275" s="17">
        <v>104.17</v>
      </c>
      <c r="M275" s="17"/>
      <c r="N275" s="17">
        <v>25.408273212000001</v>
      </c>
      <c r="O275" s="36">
        <v>6.4755028018000003</v>
      </c>
      <c r="P275" s="20" t="s">
        <v>17</v>
      </c>
      <c r="Q275" s="15" t="s">
        <v>781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782</v>
      </c>
      <c r="D276" s="19" t="s">
        <v>783</v>
      </c>
      <c r="E276" s="16"/>
      <c r="F276" s="18">
        <v>60.01</v>
      </c>
      <c r="G276" s="18">
        <v>47.66</v>
      </c>
      <c r="H276" s="18">
        <v>35.31</v>
      </c>
      <c r="I276" s="17"/>
      <c r="J276" s="18">
        <v>62.43</v>
      </c>
      <c r="K276" s="18">
        <v>87.12</v>
      </c>
      <c r="L276" s="18">
        <v>127.08</v>
      </c>
      <c r="M276" s="18"/>
      <c r="N276" s="18">
        <v>37.498512722999997</v>
      </c>
      <c r="O276" s="18">
        <v>44.361874501999999</v>
      </c>
      <c r="P276" s="19" t="s">
        <v>17</v>
      </c>
      <c r="Q276" s="14" t="s">
        <v>784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785</v>
      </c>
      <c r="D277" s="20" t="s">
        <v>786</v>
      </c>
      <c r="E277" s="16"/>
      <c r="F277" s="17">
        <v>77.03</v>
      </c>
      <c r="G277" s="17">
        <v>68.77</v>
      </c>
      <c r="H277" s="17">
        <v>60.51</v>
      </c>
      <c r="I277" s="17"/>
      <c r="J277" s="17">
        <v>80.099999999999994</v>
      </c>
      <c r="K277" s="17">
        <v>96.61</v>
      </c>
      <c r="L277" s="17">
        <v>123.33</v>
      </c>
      <c r="M277" s="17"/>
      <c r="N277" s="17">
        <v>41.104598244999998</v>
      </c>
      <c r="O277" s="36">
        <v>2.0684412127000003</v>
      </c>
      <c r="P277" s="20" t="s">
        <v>17</v>
      </c>
      <c r="Q277" s="15" t="s">
        <v>787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788</v>
      </c>
      <c r="D278" s="19" t="s">
        <v>789</v>
      </c>
      <c r="E278" s="16"/>
      <c r="F278" s="18">
        <v>108.53</v>
      </c>
      <c r="G278" s="18">
        <v>103.89</v>
      </c>
      <c r="H278" s="18">
        <v>99.26</v>
      </c>
      <c r="I278" s="17"/>
      <c r="J278" s="18">
        <v>119</v>
      </c>
      <c r="K278" s="18">
        <v>128.27000000000001</v>
      </c>
      <c r="L278" s="18">
        <v>143.27000000000001</v>
      </c>
      <c r="M278" s="18"/>
      <c r="N278" s="18">
        <v>73.026247584999993</v>
      </c>
      <c r="O278" s="18">
        <v>1.6140009154999999</v>
      </c>
      <c r="P278" s="19" t="s">
        <v>39</v>
      </c>
      <c r="Q278" s="14" t="s">
        <v>790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791</v>
      </c>
      <c r="D279" s="20" t="s">
        <v>792</v>
      </c>
      <c r="E279" s="16"/>
      <c r="F279" s="17">
        <v>109.41</v>
      </c>
      <c r="G279" s="17">
        <v>100.61</v>
      </c>
      <c r="H279" s="17">
        <v>91.82</v>
      </c>
      <c r="I279" s="17"/>
      <c r="J279" s="17">
        <v>114.58</v>
      </c>
      <c r="K279" s="17">
        <v>132.16</v>
      </c>
      <c r="L279" s="17">
        <v>160.62</v>
      </c>
      <c r="M279" s="17"/>
      <c r="N279" s="17">
        <v>20.381624928000001</v>
      </c>
      <c r="O279" s="36">
        <v>5.0719373831999999</v>
      </c>
      <c r="P279" s="20" t="s">
        <v>17</v>
      </c>
      <c r="Q279" s="15" t="s">
        <v>793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794</v>
      </c>
      <c r="D280" s="19" t="s">
        <v>795</v>
      </c>
      <c r="E280" s="16"/>
      <c r="F280" s="18">
        <v>86.55</v>
      </c>
      <c r="G280" s="18">
        <v>73.3</v>
      </c>
      <c r="H280" s="18">
        <v>60.05</v>
      </c>
      <c r="I280" s="17"/>
      <c r="J280" s="18">
        <v>89.5</v>
      </c>
      <c r="K280" s="18">
        <v>115.99</v>
      </c>
      <c r="L280" s="18">
        <v>158.87</v>
      </c>
      <c r="M280" s="18"/>
      <c r="N280" s="18">
        <v>41.262832087</v>
      </c>
      <c r="O280" s="18">
        <v>4.5742928972999994</v>
      </c>
      <c r="P280" s="19" t="s">
        <v>17</v>
      </c>
      <c r="Q280" s="14" t="s">
        <v>796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797</v>
      </c>
      <c r="D281" s="20" t="s">
        <v>798</v>
      </c>
      <c r="E281" s="16"/>
      <c r="F281" s="17">
        <v>120.49</v>
      </c>
      <c r="G281" s="17">
        <v>115.75</v>
      </c>
      <c r="H281" s="17">
        <v>111.01</v>
      </c>
      <c r="I281" s="17"/>
      <c r="J281" s="17">
        <v>124.68</v>
      </c>
      <c r="K281" s="17">
        <v>134.15</v>
      </c>
      <c r="L281" s="17">
        <v>149.47999999999999</v>
      </c>
      <c r="M281" s="17"/>
      <c r="N281" s="17">
        <v>26.653975252999999</v>
      </c>
      <c r="O281" s="36">
        <v>792.38731029000007</v>
      </c>
      <c r="P281" s="20" t="s">
        <v>17</v>
      </c>
      <c r="Q281" s="15" t="s">
        <v>799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800</v>
      </c>
      <c r="D282" s="19" t="s">
        <v>801</v>
      </c>
      <c r="E282" s="16"/>
      <c r="F282" s="18">
        <v>81.900000000000006</v>
      </c>
      <c r="G282" s="18">
        <v>78.510000000000005</v>
      </c>
      <c r="H282" s="18">
        <v>75.12</v>
      </c>
      <c r="I282" s="17"/>
      <c r="J282" s="18">
        <v>85.06</v>
      </c>
      <c r="K282" s="18">
        <v>91.83</v>
      </c>
      <c r="L282" s="18">
        <v>102.79</v>
      </c>
      <c r="M282" s="18"/>
      <c r="N282" s="18">
        <v>63.975939201999999</v>
      </c>
      <c r="O282" s="18">
        <v>8.0885650636000008</v>
      </c>
      <c r="P282" s="19" t="s">
        <v>39</v>
      </c>
      <c r="Q282" s="14" t="s">
        <v>802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803</v>
      </c>
      <c r="D283" s="20" t="s">
        <v>804</v>
      </c>
      <c r="E283" s="16"/>
      <c r="F283" s="17">
        <v>103.45</v>
      </c>
      <c r="G283" s="17">
        <v>99.56</v>
      </c>
      <c r="H283" s="17">
        <v>95.68</v>
      </c>
      <c r="I283" s="17"/>
      <c r="J283" s="17">
        <v>106.84</v>
      </c>
      <c r="K283" s="17">
        <v>114.6</v>
      </c>
      <c r="L283" s="17">
        <v>127.17</v>
      </c>
      <c r="M283" s="17"/>
      <c r="N283" s="17">
        <v>21.943414657000002</v>
      </c>
      <c r="O283" s="36">
        <v>1.1448270299999999</v>
      </c>
      <c r="P283" s="20" t="s">
        <v>17</v>
      </c>
      <c r="Q283" s="15" t="s">
        <v>805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806</v>
      </c>
      <c r="D284" s="19" t="s">
        <v>807</v>
      </c>
      <c r="E284" s="16"/>
      <c r="F284" s="18">
        <v>61.32</v>
      </c>
      <c r="G284" s="18">
        <v>56.31</v>
      </c>
      <c r="H284" s="18">
        <v>51.3</v>
      </c>
      <c r="I284" s="17"/>
      <c r="J284" s="18">
        <v>64.41</v>
      </c>
      <c r="K284" s="18">
        <v>74.42</v>
      </c>
      <c r="L284" s="18">
        <v>90.63</v>
      </c>
      <c r="M284" s="18"/>
      <c r="N284" s="18">
        <v>29.112103929</v>
      </c>
      <c r="O284" s="18">
        <v>1.8927743473</v>
      </c>
      <c r="P284" s="19" t="s">
        <v>17</v>
      </c>
      <c r="Q284" s="14" t="s">
        <v>808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809</v>
      </c>
      <c r="D285" s="20" t="s">
        <v>810</v>
      </c>
      <c r="E285" s="16"/>
      <c r="F285" s="17">
        <v>54.42</v>
      </c>
      <c r="G285" s="17">
        <v>52.36</v>
      </c>
      <c r="H285" s="17">
        <v>50.3</v>
      </c>
      <c r="I285" s="17"/>
      <c r="J285" s="17">
        <v>61.08</v>
      </c>
      <c r="K285" s="17">
        <v>65.19</v>
      </c>
      <c r="L285" s="17">
        <v>71.849999999999994</v>
      </c>
      <c r="M285" s="17"/>
      <c r="N285" s="17">
        <v>24.133494755000001</v>
      </c>
      <c r="O285" s="36">
        <v>4.6980771609000005</v>
      </c>
      <c r="P285" s="20" t="s">
        <v>39</v>
      </c>
      <c r="Q285" s="15" t="s">
        <v>811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812</v>
      </c>
      <c r="D286" s="19" t="s">
        <v>813</v>
      </c>
      <c r="E286" s="16"/>
      <c r="F286" s="18">
        <v>65.75</v>
      </c>
      <c r="G286" s="18">
        <v>59.47</v>
      </c>
      <c r="H286" s="18">
        <v>53.19</v>
      </c>
      <c r="I286" s="17"/>
      <c r="J286" s="18">
        <v>67.599999999999994</v>
      </c>
      <c r="K286" s="18">
        <v>80.150000000000006</v>
      </c>
      <c r="L286" s="18">
        <v>100.47</v>
      </c>
      <c r="M286" s="18"/>
      <c r="N286" s="18">
        <v>31.769239225</v>
      </c>
      <c r="O286" s="18">
        <v>23.103651923000001</v>
      </c>
      <c r="P286" s="19" t="s">
        <v>17</v>
      </c>
      <c r="Q286" s="14" t="s">
        <v>814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815</v>
      </c>
      <c r="D287" s="20" t="s">
        <v>816</v>
      </c>
      <c r="E287" s="16"/>
      <c r="F287" s="17">
        <v>51.64</v>
      </c>
      <c r="G287" s="17">
        <v>44.28</v>
      </c>
      <c r="H287" s="17">
        <v>36.92</v>
      </c>
      <c r="I287" s="17"/>
      <c r="J287" s="17">
        <v>54.88</v>
      </c>
      <c r="K287" s="17">
        <v>69.59</v>
      </c>
      <c r="L287" s="17">
        <v>93.41</v>
      </c>
      <c r="M287" s="17"/>
      <c r="N287" s="17">
        <v>28.752879213</v>
      </c>
      <c r="O287" s="36">
        <v>7.3113063023000002</v>
      </c>
      <c r="P287" s="20" t="s">
        <v>17</v>
      </c>
      <c r="Q287" s="15" t="s">
        <v>817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818</v>
      </c>
      <c r="D288" s="19" t="s">
        <v>819</v>
      </c>
      <c r="E288" s="16"/>
      <c r="F288" s="18">
        <v>330.16</v>
      </c>
      <c r="G288" s="18">
        <v>298.75</v>
      </c>
      <c r="H288" s="18">
        <v>267.35000000000002</v>
      </c>
      <c r="I288" s="17"/>
      <c r="J288" s="18">
        <v>348.9</v>
      </c>
      <c r="K288" s="18">
        <v>411.7</v>
      </c>
      <c r="L288" s="18">
        <v>513.32000000000005</v>
      </c>
      <c r="M288" s="18"/>
      <c r="N288" s="18">
        <v>24.700007689</v>
      </c>
      <c r="O288" s="18">
        <v>133.63245142999997</v>
      </c>
      <c r="P288" s="19" t="s">
        <v>17</v>
      </c>
      <c r="Q288" s="14" t="s">
        <v>820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821</v>
      </c>
      <c r="D289" s="19" t="s">
        <v>822</v>
      </c>
      <c r="E289" s="16"/>
      <c r="F289" s="18">
        <v>90.6</v>
      </c>
      <c r="G289" s="18">
        <v>85.85</v>
      </c>
      <c r="H289" s="18">
        <v>81.11</v>
      </c>
      <c r="I289" s="17"/>
      <c r="J289" s="18">
        <v>93.81</v>
      </c>
      <c r="K289" s="18">
        <v>103.29</v>
      </c>
      <c r="L289" s="18">
        <v>118.64</v>
      </c>
      <c r="M289" s="18"/>
      <c r="N289" s="18">
        <v>37.600622340000001</v>
      </c>
      <c r="O289" s="18">
        <v>163.32506275</v>
      </c>
      <c r="P289" s="19" t="s">
        <v>17</v>
      </c>
      <c r="Q289" s="14" t="s">
        <v>823</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824</v>
      </c>
      <c r="D290" s="20" t="s">
        <v>825</v>
      </c>
      <c r="E290" s="16"/>
      <c r="F290" s="17">
        <v>126.31</v>
      </c>
      <c r="G290" s="17">
        <v>120.48</v>
      </c>
      <c r="H290" s="17">
        <v>114.66</v>
      </c>
      <c r="I290" s="17"/>
      <c r="J290" s="17">
        <v>130.66999999999999</v>
      </c>
      <c r="K290" s="17">
        <v>142.31</v>
      </c>
      <c r="L290" s="17">
        <v>161.16</v>
      </c>
      <c r="M290" s="17"/>
      <c r="N290" s="17">
        <v>25.892121976999999</v>
      </c>
      <c r="O290" s="36">
        <v>191.39865771000001</v>
      </c>
      <c r="P290" s="20" t="s">
        <v>17</v>
      </c>
      <c r="Q290" s="15" t="s">
        <v>826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t="s">
        <v>827</v>
      </c>
      <c r="D291" s="19" t="s">
        <v>828</v>
      </c>
      <c r="E291" s="16"/>
      <c r="F291" s="18">
        <v>90.98</v>
      </c>
      <c r="G291" s="18">
        <v>87.62</v>
      </c>
      <c r="H291" s="18">
        <v>84.27</v>
      </c>
      <c r="I291" s="17"/>
      <c r="J291" s="18">
        <v>93.71</v>
      </c>
      <c r="K291" s="18">
        <v>100.41</v>
      </c>
      <c r="L291" s="18">
        <v>111.26</v>
      </c>
      <c r="M291" s="18"/>
      <c r="N291" s="18">
        <v>26.672710007999999</v>
      </c>
      <c r="O291" s="18">
        <v>13.897340141000001</v>
      </c>
      <c r="P291" s="19" t="s">
        <v>17</v>
      </c>
      <c r="Q291" s="14" t="s">
        <v>829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t="s">
        <v>830</v>
      </c>
      <c r="D292" s="20" t="s">
        <v>831</v>
      </c>
      <c r="E292" s="16"/>
      <c r="F292" s="17">
        <v>130.49</v>
      </c>
      <c r="G292" s="17">
        <v>122.4</v>
      </c>
      <c r="H292" s="17">
        <v>114.31</v>
      </c>
      <c r="I292" s="17"/>
      <c r="J292" s="17">
        <v>134.18</v>
      </c>
      <c r="K292" s="17">
        <v>150.35</v>
      </c>
      <c r="L292" s="17">
        <v>176.53</v>
      </c>
      <c r="M292" s="17"/>
      <c r="N292" s="17">
        <v>41.005095988999997</v>
      </c>
      <c r="O292" s="36">
        <v>4.2957088249999993</v>
      </c>
      <c r="P292" s="20" t="s">
        <v>17</v>
      </c>
      <c r="Q292" s="15" t="s">
        <v>832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t="s">
        <v>833</v>
      </c>
      <c r="D293" s="19" t="s">
        <v>834</v>
      </c>
      <c r="E293" s="16"/>
      <c r="F293" s="18">
        <v>63.1</v>
      </c>
      <c r="G293" s="18">
        <v>54.57</v>
      </c>
      <c r="H293" s="18">
        <v>46.04</v>
      </c>
      <c r="I293" s="17"/>
      <c r="J293" s="18">
        <v>66.900000000000006</v>
      </c>
      <c r="K293" s="18">
        <v>83.95</v>
      </c>
      <c r="L293" s="18">
        <v>111.54</v>
      </c>
      <c r="M293" s="18"/>
      <c r="N293" s="18">
        <v>22.381752302999999</v>
      </c>
      <c r="O293" s="18">
        <v>2.0772074713999999</v>
      </c>
      <c r="P293" s="19" t="s">
        <v>17</v>
      </c>
      <c r="Q293" s="14" t="s">
        <v>835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t="s">
        <v>836</v>
      </c>
      <c r="D294" s="20" t="s">
        <v>837</v>
      </c>
      <c r="E294" s="16"/>
      <c r="F294" s="17">
        <v>47.42</v>
      </c>
      <c r="G294" s="17">
        <v>45.14</v>
      </c>
      <c r="H294" s="17">
        <v>42.87</v>
      </c>
      <c r="I294" s="17"/>
      <c r="J294" s="17">
        <v>49.17</v>
      </c>
      <c r="K294" s="17">
        <v>53.71</v>
      </c>
      <c r="L294" s="17">
        <v>61.07</v>
      </c>
      <c r="M294" s="17"/>
      <c r="N294" s="17">
        <v>36.839980075</v>
      </c>
      <c r="O294" s="36">
        <v>1.6617276750000001</v>
      </c>
      <c r="P294" s="20" t="s">
        <v>17</v>
      </c>
      <c r="Q294" s="15" t="s">
        <v>838</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t="s">
        <v>839</v>
      </c>
      <c r="D295" s="19" t="s">
        <v>840</v>
      </c>
      <c r="E295" s="16"/>
      <c r="F295" s="18">
        <v>42.35</v>
      </c>
      <c r="G295" s="18">
        <v>37.799999999999997</v>
      </c>
      <c r="H295" s="18">
        <v>33.26</v>
      </c>
      <c r="I295" s="17"/>
      <c r="J295" s="18">
        <v>45.41</v>
      </c>
      <c r="K295" s="18">
        <v>54.49</v>
      </c>
      <c r="L295" s="18">
        <v>69.19</v>
      </c>
      <c r="M295" s="18"/>
      <c r="N295" s="18">
        <v>17.719733522999999</v>
      </c>
      <c r="O295" s="18">
        <v>14.087559305000001</v>
      </c>
      <c r="P295" s="19" t="s">
        <v>17</v>
      </c>
      <c r="Q295" s="14" t="s">
        <v>841</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t="s">
        <v>842</v>
      </c>
      <c r="D296" s="20" t="s">
        <v>843</v>
      </c>
      <c r="E296" s="16"/>
      <c r="F296" s="17">
        <v>320.47000000000003</v>
      </c>
      <c r="G296" s="17">
        <v>289.89</v>
      </c>
      <c r="H296" s="17">
        <v>259.32</v>
      </c>
      <c r="I296" s="17"/>
      <c r="J296" s="17">
        <v>339.36</v>
      </c>
      <c r="K296" s="17">
        <v>400.5</v>
      </c>
      <c r="L296" s="17">
        <v>499.44</v>
      </c>
      <c r="M296" s="17"/>
      <c r="N296" s="17">
        <v>24.494629209999999</v>
      </c>
      <c r="O296" s="36">
        <v>15.357362737999999</v>
      </c>
      <c r="P296" s="20" t="s">
        <v>17</v>
      </c>
      <c r="Q296" s="15" t="s">
        <v>844</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t="s">
        <v>845</v>
      </c>
      <c r="D297" s="19" t="s">
        <v>846</v>
      </c>
      <c r="E297" s="16"/>
      <c r="F297" s="18">
        <v>80.3</v>
      </c>
      <c r="G297" s="18">
        <v>69.33</v>
      </c>
      <c r="H297" s="18">
        <v>58.37</v>
      </c>
      <c r="I297" s="17"/>
      <c r="J297" s="18">
        <v>85.68</v>
      </c>
      <c r="K297" s="18">
        <v>107.6</v>
      </c>
      <c r="L297" s="18">
        <v>143.08000000000001</v>
      </c>
      <c r="M297" s="18"/>
      <c r="N297" s="18">
        <v>32.217260869999997</v>
      </c>
      <c r="O297" s="18">
        <v>21.833285412000002</v>
      </c>
      <c r="P297" s="19" t="s">
        <v>17</v>
      </c>
      <c r="Q297" s="14" t="s">
        <v>847</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t="s">
        <v>848</v>
      </c>
      <c r="D298" s="20" t="s">
        <v>849</v>
      </c>
      <c r="E298" s="16"/>
      <c r="F298" s="17">
        <v>113.53</v>
      </c>
      <c r="G298" s="17">
        <v>108.85</v>
      </c>
      <c r="H298" s="17">
        <v>104.18</v>
      </c>
      <c r="I298" s="17"/>
      <c r="J298" s="17">
        <v>116.57</v>
      </c>
      <c r="K298" s="17">
        <v>125.91</v>
      </c>
      <c r="L298" s="17">
        <v>141.03</v>
      </c>
      <c r="M298" s="17"/>
      <c r="N298" s="17">
        <v>25.402940998999998</v>
      </c>
      <c r="O298" s="36">
        <v>1.8464210890999999</v>
      </c>
      <c r="P298" s="20" t="s">
        <v>17</v>
      </c>
      <c r="Q298" s="15" t="s">
        <v>850</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t="s">
        <v>851</v>
      </c>
      <c r="D299" s="19" t="s">
        <v>852</v>
      </c>
      <c r="E299" s="16"/>
      <c r="F299" s="18">
        <v>100.86</v>
      </c>
      <c r="G299" s="18">
        <v>96.64</v>
      </c>
      <c r="H299" s="18">
        <v>92.43</v>
      </c>
      <c r="I299" s="17"/>
      <c r="J299" s="18">
        <v>103.71</v>
      </c>
      <c r="K299" s="18">
        <v>112.13</v>
      </c>
      <c r="L299" s="18">
        <v>125.76</v>
      </c>
      <c r="M299" s="18"/>
      <c r="N299" s="18">
        <v>24.844447576</v>
      </c>
      <c r="O299" s="18">
        <v>6.2710134017999994</v>
      </c>
      <c r="P299" s="19" t="s">
        <v>17</v>
      </c>
      <c r="Q299" s="14" t="s">
        <v>853</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t="s">
        <v>854</v>
      </c>
      <c r="D300" s="20" t="s">
        <v>855</v>
      </c>
      <c r="E300" s="16"/>
      <c r="F300" s="17">
        <v>101.82</v>
      </c>
      <c r="G300" s="17">
        <v>97.54</v>
      </c>
      <c r="H300" s="17">
        <v>93.27</v>
      </c>
      <c r="I300" s="17"/>
      <c r="J300" s="17">
        <v>105.81</v>
      </c>
      <c r="K300" s="17">
        <v>114.35</v>
      </c>
      <c r="L300" s="17">
        <v>128.18</v>
      </c>
      <c r="M300" s="17"/>
      <c r="N300" s="17">
        <v>25.888057871000001</v>
      </c>
      <c r="O300" s="36">
        <v>2.2175979555000001</v>
      </c>
      <c r="P300" s="20" t="s">
        <v>17</v>
      </c>
      <c r="Q300" s="15" t="s">
        <v>856</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t="s">
        <v>857</v>
      </c>
      <c r="D301" s="19" t="s">
        <v>858</v>
      </c>
      <c r="E301" s="16"/>
      <c r="F301" s="18">
        <v>218.7</v>
      </c>
      <c r="G301" s="18">
        <v>210.5</v>
      </c>
      <c r="H301" s="18">
        <v>202.3</v>
      </c>
      <c r="I301" s="17"/>
      <c r="J301" s="18">
        <v>226.13</v>
      </c>
      <c r="K301" s="18">
        <v>242.52</v>
      </c>
      <c r="L301" s="18">
        <v>269.05</v>
      </c>
      <c r="M301" s="18"/>
      <c r="N301" s="18">
        <v>23.948774760999999</v>
      </c>
      <c r="O301" s="18">
        <v>5.3768162131999997</v>
      </c>
      <c r="P301" s="19" t="s">
        <v>17</v>
      </c>
      <c r="Q301" s="14" t="s">
        <v>859</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t="s">
        <v>860</v>
      </c>
      <c r="D302" s="20" t="s">
        <v>861</v>
      </c>
      <c r="E302" s="16"/>
      <c r="F302" s="17">
        <v>27.91</v>
      </c>
      <c r="G302" s="17">
        <v>23.76</v>
      </c>
      <c r="H302" s="17">
        <v>19.61</v>
      </c>
      <c r="I302" s="17"/>
      <c r="J302" s="17">
        <v>28.98</v>
      </c>
      <c r="K302" s="17">
        <v>37.270000000000003</v>
      </c>
      <c r="L302" s="17">
        <v>50.7</v>
      </c>
      <c r="M302" s="17"/>
      <c r="N302" s="17">
        <v>41.580557792999997</v>
      </c>
      <c r="O302" s="36">
        <v>8.6398823459000003</v>
      </c>
      <c r="P302" s="20" t="s">
        <v>17</v>
      </c>
      <c r="Q302" s="15" t="s">
        <v>862</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t="s">
        <v>863</v>
      </c>
      <c r="D303" s="19" t="s">
        <v>864</v>
      </c>
      <c r="E303" s="16"/>
      <c r="F303" s="18">
        <v>6.23</v>
      </c>
      <c r="G303" s="18">
        <v>2.37</v>
      </c>
      <c r="H303" s="18">
        <v>-1.48</v>
      </c>
      <c r="I303" s="17"/>
      <c r="J303" s="18">
        <v>6.7</v>
      </c>
      <c r="K303" s="18">
        <v>14.41</v>
      </c>
      <c r="L303" s="18">
        <v>26.89</v>
      </c>
      <c r="M303" s="18"/>
      <c r="N303" s="18">
        <v>25.164911134</v>
      </c>
      <c r="O303" s="18">
        <v>1.6281069818</v>
      </c>
      <c r="P303" s="19" t="s">
        <v>17</v>
      </c>
      <c r="Q303" s="14" t="s">
        <v>865</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t="s">
        <v>866</v>
      </c>
      <c r="D304" s="20" t="s">
        <v>867</v>
      </c>
      <c r="E304" s="16"/>
      <c r="F304" s="17">
        <v>17.059999999999999</v>
      </c>
      <c r="G304" s="17">
        <v>8.44</v>
      </c>
      <c r="H304" s="17">
        <v>-0.16</v>
      </c>
      <c r="I304" s="17"/>
      <c r="J304" s="17">
        <v>18.25</v>
      </c>
      <c r="K304" s="17">
        <v>35.47</v>
      </c>
      <c r="L304" s="17">
        <v>63.34</v>
      </c>
      <c r="M304" s="17"/>
      <c r="N304" s="17">
        <v>34.543038989000003</v>
      </c>
      <c r="O304" s="36">
        <v>1.7807554890999999</v>
      </c>
      <c r="P304" s="20" t="s">
        <v>17</v>
      </c>
      <c r="Q304" s="15" t="s">
        <v>868</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t="s">
        <v>869</v>
      </c>
      <c r="D305" s="19" t="s">
        <v>870</v>
      </c>
      <c r="E305" s="16"/>
      <c r="F305" s="18">
        <v>12.88</v>
      </c>
      <c r="G305" s="18">
        <v>11.84</v>
      </c>
      <c r="H305" s="18">
        <v>10.81</v>
      </c>
      <c r="I305" s="17"/>
      <c r="J305" s="18">
        <v>13.42</v>
      </c>
      <c r="K305" s="18">
        <v>15.48</v>
      </c>
      <c r="L305" s="18">
        <v>18.82</v>
      </c>
      <c r="M305" s="18"/>
      <c r="N305" s="18">
        <v>21.917418929</v>
      </c>
      <c r="O305" s="18">
        <v>6.6989828117999997</v>
      </c>
      <c r="P305" s="19" t="s">
        <v>17</v>
      </c>
      <c r="Q305" s="14" t="s">
        <v>871</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t="s">
        <v>872</v>
      </c>
      <c r="D306" s="20" t="s">
        <v>873</v>
      </c>
      <c r="E306" s="16"/>
      <c r="F306" s="17">
        <v>6.83</v>
      </c>
      <c r="G306" s="17">
        <v>6.18</v>
      </c>
      <c r="H306" s="17">
        <v>5.53</v>
      </c>
      <c r="I306" s="17"/>
      <c r="J306" s="17">
        <v>7.19</v>
      </c>
      <c r="K306" s="17">
        <v>8.48</v>
      </c>
      <c r="L306" s="17">
        <v>10.58</v>
      </c>
      <c r="M306" s="17"/>
      <c r="N306" s="17">
        <v>13.805827695</v>
      </c>
      <c r="O306" s="36">
        <v>20.562090332</v>
      </c>
      <c r="P306" s="20" t="s">
        <v>17</v>
      </c>
      <c r="Q306" s="15" t="s">
        <v>874</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t="s">
        <v>875</v>
      </c>
      <c r="D307" s="19" t="s">
        <v>876</v>
      </c>
      <c r="E307" s="16"/>
      <c r="F307" s="18">
        <v>12.83</v>
      </c>
      <c r="G307" s="18">
        <v>12.6</v>
      </c>
      <c r="H307" s="18">
        <v>12.37</v>
      </c>
      <c r="I307" s="17"/>
      <c r="J307" s="18">
        <v>13.52</v>
      </c>
      <c r="K307" s="18">
        <v>13.97</v>
      </c>
      <c r="L307" s="18">
        <v>14.71</v>
      </c>
      <c r="M307" s="18"/>
      <c r="N307" s="18">
        <v>54.851294748999997</v>
      </c>
      <c r="O307" s="18">
        <v>1.1094628628999998</v>
      </c>
      <c r="P307" s="19" t="s">
        <v>39</v>
      </c>
      <c r="Q307" s="14" t="s">
        <v>877</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t="s">
        <v>878</v>
      </c>
      <c r="D308" s="20" t="s">
        <v>879</v>
      </c>
      <c r="E308" s="16"/>
      <c r="F308" s="17">
        <v>12.56</v>
      </c>
      <c r="G308" s="17">
        <v>12.06</v>
      </c>
      <c r="H308" s="17">
        <v>11.56</v>
      </c>
      <c r="I308" s="17"/>
      <c r="J308" s="17">
        <v>12.99</v>
      </c>
      <c r="K308" s="17">
        <v>13.98</v>
      </c>
      <c r="L308" s="17">
        <v>15.59</v>
      </c>
      <c r="M308" s="17"/>
      <c r="N308" s="17">
        <v>25.920238109</v>
      </c>
      <c r="O308" s="36">
        <v>10.18970528</v>
      </c>
      <c r="P308" s="20" t="s">
        <v>17</v>
      </c>
      <c r="Q308" s="15" t="s">
        <v>880</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t="s">
        <v>881</v>
      </c>
      <c r="D309" s="19" t="s">
        <v>882</v>
      </c>
      <c r="E309" s="16"/>
      <c r="F309" s="18">
        <v>14.11</v>
      </c>
      <c r="G309" s="18">
        <v>12.4</v>
      </c>
      <c r="H309" s="18">
        <v>10.69</v>
      </c>
      <c r="I309" s="17"/>
      <c r="J309" s="18">
        <v>15.03</v>
      </c>
      <c r="K309" s="18">
        <v>18.440000000000001</v>
      </c>
      <c r="L309" s="18">
        <v>23.97</v>
      </c>
      <c r="M309" s="18"/>
      <c r="N309" s="18">
        <v>26.574153776999999</v>
      </c>
      <c r="O309" s="18">
        <v>37.762997067999997</v>
      </c>
      <c r="P309" s="19" t="s">
        <v>17</v>
      </c>
      <c r="Q309" s="14" t="s">
        <v>883</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t="s">
        <v>884</v>
      </c>
      <c r="D310" s="20" t="s">
        <v>885</v>
      </c>
      <c r="E310" s="16"/>
      <c r="F310" s="17">
        <v>18.48</v>
      </c>
      <c r="G310" s="17">
        <v>17.72</v>
      </c>
      <c r="H310" s="17">
        <v>16.97</v>
      </c>
      <c r="I310" s="17"/>
      <c r="J310" s="17">
        <v>18.89</v>
      </c>
      <c r="K310" s="17">
        <v>20.39</v>
      </c>
      <c r="L310" s="17">
        <v>22.82</v>
      </c>
      <c r="M310" s="17"/>
      <c r="N310" s="17">
        <v>65.240577200999994</v>
      </c>
      <c r="O310" s="36">
        <v>26.466847499</v>
      </c>
      <c r="P310" s="20" t="s">
        <v>39</v>
      </c>
      <c r="Q310" s="15" t="s">
        <v>886</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t="s">
        <v>887</v>
      </c>
      <c r="D311" s="19" t="s">
        <v>888</v>
      </c>
      <c r="E311" s="16"/>
      <c r="F311" s="18">
        <v>12.61</v>
      </c>
      <c r="G311" s="18">
        <v>11.4</v>
      </c>
      <c r="H311" s="18">
        <v>10.19</v>
      </c>
      <c r="I311" s="17"/>
      <c r="J311" s="18">
        <v>13.27</v>
      </c>
      <c r="K311" s="18">
        <v>15.68</v>
      </c>
      <c r="L311" s="18">
        <v>19.579999999999998</v>
      </c>
      <c r="M311" s="18"/>
      <c r="N311" s="18">
        <v>26.351734797999999</v>
      </c>
      <c r="O311" s="18">
        <v>7.4625604132000003</v>
      </c>
      <c r="P311" s="19" t="s">
        <v>17</v>
      </c>
      <c r="Q311" s="14" t="s">
        <v>889</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t="s">
        <v>890</v>
      </c>
      <c r="D312" s="20" t="s">
        <v>891</v>
      </c>
      <c r="E312" s="16"/>
      <c r="F312" s="17">
        <v>16.63</v>
      </c>
      <c r="G312" s="17">
        <v>14.12</v>
      </c>
      <c r="H312" s="17">
        <v>11.61</v>
      </c>
      <c r="I312" s="17"/>
      <c r="J312" s="17">
        <v>17.68</v>
      </c>
      <c r="K312" s="17">
        <v>22.69</v>
      </c>
      <c r="L312" s="17">
        <v>30.8</v>
      </c>
      <c r="M312" s="17"/>
      <c r="N312" s="17">
        <v>24.158885815000001</v>
      </c>
      <c r="O312" s="36">
        <v>2.8898692922999998</v>
      </c>
      <c r="P312" s="20" t="s">
        <v>17</v>
      </c>
      <c r="Q312" s="15" t="s">
        <v>892</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t="s">
        <v>893</v>
      </c>
      <c r="D313" s="19" t="s">
        <v>894</v>
      </c>
      <c r="E313" s="16"/>
      <c r="F313" s="18">
        <v>82.08</v>
      </c>
      <c r="G313" s="18">
        <v>75.27</v>
      </c>
      <c r="H313" s="18">
        <v>68.459999999999994</v>
      </c>
      <c r="I313" s="17"/>
      <c r="J313" s="18">
        <v>85.77</v>
      </c>
      <c r="K313" s="18">
        <v>99.38</v>
      </c>
      <c r="L313" s="18">
        <v>121.41</v>
      </c>
      <c r="M313" s="18"/>
      <c r="N313" s="18">
        <v>44.529558006999999</v>
      </c>
      <c r="O313" s="18">
        <v>1.2851609077000001</v>
      </c>
      <c r="P313" s="19" t="s">
        <v>17</v>
      </c>
      <c r="Q313" s="14" t="s">
        <v>895</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2025-04-08T23:05:54Z</cp:lastPrinted>
  <dcterms:created xsi:type="dcterms:W3CDTF">2020-05-21T15:06:06Z</dcterms:created>
  <dcterms:modified xsi:type="dcterms:W3CDTF">2025-04-08T23:07:23Z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