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21" documentId="14_{20F11C33-3677-4C30-A3E1-0027A7024503}" xr6:coauthVersionLast="47" xr6:coauthVersionMax="47" xr10:uidLastSave="{978D369C-A692-4004-A535-09A0C42C5266}"/>
  <bookViews>
    <workbookView xWindow="285" yWindow="750" windowWidth="27090" windowHeight="1405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<sst xmlns="http://schemas.openxmlformats.org/spreadsheetml/2006/main" count="1244" uniqueCount="901">
  <si>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</si>
  <si>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</si>
  <si>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</si>
  <si>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</si>
  <si>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</si>
  <si>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</si>
  <si>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</si>
  <si>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</si>
  <si>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</si>
  <si>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</si>
  <si>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</si>
  <si>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</si>
  <si>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</si>
  <si>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</si>
  <si>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</si>
  <si>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</si>
  <si>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</si>
  <si>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</si>
  <si>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</si>
  <si>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</si>
  <si>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Advanced Micro Devices, Inc</t>
  </si>
  <si>
    <t>A1MD34</t>
  </si>
  <si>
    <t>Aeris</t>
  </si>
  <si>
    <t>AERI3</t>
  </si>
  <si>
    <t>Alibaba Group Holding Ltd</t>
  </si>
  <si>
    <t>BABA34</t>
  </si>
  <si>
    <t>Alliar</t>
  </si>
  <si>
    <t>AALR3</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</si>
  <si>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</si>
  <si>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</si>
  <si>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</si>
  <si>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</si>
  <si>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</si>
  <si>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</si>
  <si>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</si>
  <si>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</si>
  <si>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</si>
  <si>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</si>
  <si>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</si>
  <si>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</si>
  <si>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</si>
  <si>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</si>
  <si>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</si>
  <si>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</si>
  <si>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</si>
  <si>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</si>
  <si>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</si>
  <si>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</si>
  <si>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</si>
  <si>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</si>
  <si>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</si>
  <si>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</si>
  <si>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</si>
  <si>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</si>
  <si>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</si>
  <si>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</si>
  <si>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</si>
  <si>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</si>
  <si>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</si>
  <si>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Automob</t>
  </si>
  <si>
    <t>AMOB3</t>
  </si>
  <si>
    <t>Azevedo</t>
  </si>
  <si>
    <t>AZEV3</t>
  </si>
  <si>
    <t>AZEV4</t>
  </si>
  <si>
    <t>Azt Energia</t>
  </si>
  <si>
    <t>AZTE3</t>
  </si>
  <si>
    <t>Azul</t>
  </si>
  <si>
    <t>AZUL4</t>
  </si>
  <si>
    <t>Azzas 2154</t>
  </si>
  <si>
    <t>AZZA3</t>
  </si>
  <si>
    <t>B3</t>
  </si>
  <si>
    <t>B3SA3</t>
  </si>
  <si>
    <t>Banco BMG</t>
  </si>
  <si>
    <t>BMGB4</t>
  </si>
  <si>
    <t>Banco Pan</t>
  </si>
  <si>
    <t>BPAN4</t>
  </si>
  <si>
    <t>Bank Of America Corp</t>
  </si>
  <si>
    <t>BOAC34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</si>
  <si>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</si>
  <si>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</si>
  <si>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</si>
  <si>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</si>
  <si>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</si>
  <si>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</si>
  <si>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</si>
  <si>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</si>
  <si>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</si>
  <si>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</si>
  <si>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</si>
  <si>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</si>
  <si>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</si>
  <si>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</si>
  <si>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</si>
  <si>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</si>
  <si>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</si>
  <si>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</si>
  <si>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</si>
  <si>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</si>
  <si>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</si>
  <si>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</si>
  <si>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</si>
  <si>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</si>
  <si>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</si>
  <si>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</si>
  <si>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</si>
  <si>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</si>
  <si>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BRF SA</t>
  </si>
  <si>
    <t>BRFS3</t>
  </si>
  <si>
    <t>Broadcom Inc</t>
  </si>
  <si>
    <t>AVGO34</t>
  </si>
  <si>
    <t>Btgp Banco</t>
  </si>
  <si>
    <t>BPAC11</t>
  </si>
  <si>
    <t>Caixa Seguri</t>
  </si>
  <si>
    <t>CXSE3</t>
  </si>
  <si>
    <t>Camil</t>
  </si>
  <si>
    <t>CAML3</t>
  </si>
  <si>
    <t>Carrefour BR</t>
  </si>
  <si>
    <t>CRFB3</t>
  </si>
  <si>
    <t>Casas Bahia</t>
  </si>
  <si>
    <t>BHIA3</t>
  </si>
  <si>
    <t>Cba</t>
  </si>
  <si>
    <t>CBAV3</t>
  </si>
  <si>
    <t>CCR SA</t>
  </si>
  <si>
    <t>CCRO3</t>
  </si>
  <si>
    <t>Cea Modas</t>
  </si>
  <si>
    <t>CEAB3</t>
  </si>
  <si>
    <t>Cemig</t>
  </si>
  <si>
    <t>CMIG3</t>
  </si>
  <si>
    <t>CMIG4</t>
  </si>
  <si>
    <t>Coca Cola Co</t>
  </si>
  <si>
    <t>COCA34</t>
  </si>
  <si>
    <t>Cogna ON</t>
  </si>
  <si>
    <t>COGN3</t>
  </si>
  <si>
    <t>Coinbase Global, Inc</t>
  </si>
  <si>
    <t>C2OI34</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</si>
  <si>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</si>
  <si>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</si>
  <si>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</si>
  <si>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</si>
  <si>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</si>
  <si>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</si>
  <si>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</si>
  <si>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</si>
  <si>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</si>
  <si>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</si>
  <si>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</si>
  <si>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</si>
  <si>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</si>
  <si>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</si>
  <si>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</si>
  <si>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</si>
  <si>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</si>
  <si>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</si>
  <si>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</si>
  <si>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Desktopsigma</t>
  </si>
  <si>
    <t>DESK3</t>
  </si>
  <si>
    <t>Dexco</t>
  </si>
  <si>
    <t>DXCO3</t>
  </si>
  <si>
    <t>Dimed</t>
  </si>
  <si>
    <t>PNVL3</t>
  </si>
  <si>
    <t>Direcional</t>
  </si>
  <si>
    <t>DIRR3</t>
  </si>
  <si>
    <t>Ecorodovias</t>
  </si>
  <si>
    <t>ECOR3</t>
  </si>
  <si>
    <t>Eletrobras</t>
  </si>
  <si>
    <t>ELET3</t>
  </si>
  <si>
    <t>ELET6</t>
  </si>
  <si>
    <t>Eletromidia</t>
  </si>
  <si>
    <t>ELMD3</t>
  </si>
  <si>
    <t>Eli Lilly And Company</t>
  </si>
  <si>
    <t>LILY34</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</si>
  <si>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</si>
  <si>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</si>
  <si>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</si>
  <si>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</si>
  <si>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</si>
  <si>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</si>
  <si>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</si>
  <si>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</si>
  <si>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</si>
  <si>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</si>
  <si>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</si>
  <si>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</si>
  <si>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</si>
  <si>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</si>
  <si>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</si>
  <si>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</si>
  <si>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</si>
  <si>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</si>
  <si>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</si>
  <si>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</si>
  <si>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</si>
  <si>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</si>
  <si>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</si>
  <si>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</si>
  <si>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</si>
  <si>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</si>
  <si>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</si>
  <si>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</si>
  <si>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</si>
  <si>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</si>
  <si>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</si>
  <si>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</si>
  <si>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</si>
  <si>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</si>
  <si>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</si>
  <si>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</si>
  <si>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</si>
  <si>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</si>
  <si>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</si>
  <si>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</si>
  <si>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</si>
  <si>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</si>
  <si>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</si>
  <si>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</si>
  <si>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</si>
  <si>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</si>
  <si>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</si>
  <si>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</si>
  <si>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</si>
  <si>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</si>
  <si>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</si>
  <si>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</si>
  <si>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</si>
  <si>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</si>
  <si>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</si>
  <si>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</si>
  <si>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</si>
  <si>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</si>
  <si>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</si>
  <si>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</si>
  <si>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</si>
  <si>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</si>
  <si>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</si>
  <si>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</si>
  <si>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</si>
  <si>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</si>
  <si>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</si>
  <si>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</si>
  <si>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</si>
  <si>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</si>
  <si>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</si>
  <si>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</si>
  <si>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</si>
  <si>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</si>
  <si>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</si>
  <si>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</si>
  <si>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t>
  </si>
  <si>
    <t>JBSS3</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</si>
  <si>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</si>
  <si>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</si>
  <si>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</si>
  <si>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</si>
  <si>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</si>
  <si>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</si>
  <si>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</si>
  <si>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</si>
  <si>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</si>
  <si>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</si>
  <si>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</si>
  <si>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</si>
  <si>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</si>
  <si>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</si>
  <si>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</si>
  <si>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</si>
  <si>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</si>
  <si>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</si>
  <si>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</si>
  <si>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</si>
  <si>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</si>
  <si>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</si>
  <si>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</si>
  <si>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</si>
  <si>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</si>
  <si>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</si>
  <si>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</si>
  <si>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</si>
  <si>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</si>
  <si>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</si>
  <si>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</si>
  <si>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</si>
  <si>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</si>
  <si>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</si>
  <si>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</si>
  <si>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Melnick</t>
  </si>
  <si>
    <t>MELK3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</si>
  <si>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</si>
  <si>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</si>
  <si>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</si>
  <si>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</si>
  <si>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</si>
  <si>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</si>
  <si>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</si>
  <si>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</si>
  <si>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</si>
  <si>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</si>
  <si>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</si>
  <si>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</si>
  <si>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</si>
  <si>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</si>
  <si>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</si>
  <si>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</si>
  <si>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</si>
  <si>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</si>
  <si>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</si>
  <si>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</si>
  <si>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</si>
  <si>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</si>
  <si>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Multilaser</t>
  </si>
  <si>
    <t>MLAS3</t>
  </si>
  <si>
    <t>Multiplan</t>
  </si>
  <si>
    <t>MULT3</t>
  </si>
  <si>
    <t>Neoenergia</t>
  </si>
  <si>
    <t>NEOE3</t>
  </si>
  <si>
    <t>Netflix, Inc</t>
  </si>
  <si>
    <t>NFLX34</t>
  </si>
  <si>
    <t>Nike, Inc</t>
  </si>
  <si>
    <t>NIKE34</t>
  </si>
  <si>
    <t>Nu Holdings Ltd.</t>
  </si>
  <si>
    <t>ROXO34</t>
  </si>
  <si>
    <t>Nvidia Corp</t>
  </si>
  <si>
    <t>NVDC34</t>
  </si>
  <si>
    <t>Oceanpact</t>
  </si>
  <si>
    <t>OPCT3</t>
  </si>
  <si>
    <t>Odontoprev</t>
  </si>
  <si>
    <t>ODPV3</t>
  </si>
  <si>
    <t>Oi</t>
  </si>
  <si>
    <t>OIBR3</t>
  </si>
  <si>
    <t>Oncoclinicas</t>
  </si>
  <si>
    <t>ONCO3</t>
  </si>
  <si>
    <t>Orizon</t>
  </si>
  <si>
    <t>ORVR3</t>
  </si>
  <si>
    <t>P.Acucar-Cbd</t>
  </si>
  <si>
    <t>PCAR3</t>
  </si>
  <si>
    <t>Pague Menos</t>
  </si>
  <si>
    <t>PGMN3</t>
  </si>
  <si>
    <t>Palantir Technologies Inc</t>
  </si>
  <si>
    <t>P2LT34</t>
  </si>
  <si>
    <t>Paranapanema</t>
  </si>
  <si>
    <t>PMAM3</t>
  </si>
  <si>
    <t>Pdd Holdings Inc.</t>
  </si>
  <si>
    <t>P1DD34</t>
  </si>
  <si>
    <t>Petrobras</t>
  </si>
  <si>
    <t>PETR3</t>
  </si>
  <si>
    <t>PETR4</t>
  </si>
  <si>
    <t>Paypal</t>
  </si>
  <si>
    <t>RECV3</t>
  </si>
  <si>
    <t>Petrorio</t>
  </si>
  <si>
    <t>PRIO3</t>
  </si>
  <si>
    <t>PETZ3</t>
  </si>
  <si>
    <t>Planoeplano</t>
  </si>
  <si>
    <t>PLPL3</t>
  </si>
  <si>
    <t>Porto Seguro</t>
  </si>
  <si>
    <t>PSSA3</t>
  </si>
  <si>
    <t>Portobello</t>
  </si>
  <si>
    <t>PTBL3</t>
  </si>
  <si>
    <t>Positivo Tec</t>
  </si>
  <si>
    <t>POSI3</t>
  </si>
  <si>
    <t>Priner</t>
  </si>
  <si>
    <t>PRNR3</t>
  </si>
  <si>
    <t>Profarma</t>
  </si>
  <si>
    <t>PFRM3</t>
  </si>
  <si>
    <t>Qualicorp</t>
  </si>
  <si>
    <t>QUAL3</t>
  </si>
  <si>
    <t>Quero-Quero</t>
  </si>
  <si>
    <t>LJQQ3</t>
  </si>
  <si>
    <t>RaiaDrogasil</t>
  </si>
  <si>
    <t>RADL3</t>
  </si>
  <si>
    <t>Raizen</t>
  </si>
  <si>
    <t>RAIZ4</t>
  </si>
  <si>
    <t>Randon Part</t>
  </si>
  <si>
    <t>RAPT4</t>
  </si>
  <si>
    <t>Recrusul</t>
  </si>
  <si>
    <t>RCSL3</t>
  </si>
  <si>
    <t>RCSL4</t>
  </si>
  <si>
    <t>Rede D Or</t>
  </si>
  <si>
    <t>RDOR3</t>
  </si>
  <si>
    <t>Rumo S.A.</t>
  </si>
  <si>
    <t>RAIL3</t>
  </si>
  <si>
    <t>Sabesp</t>
  </si>
  <si>
    <t>SBSP3</t>
  </si>
  <si>
    <t>Sanepar</t>
  </si>
  <si>
    <t>SAPR4</t>
  </si>
  <si>
    <t>SAPR11</t>
  </si>
  <si>
    <t>Santander BR</t>
  </si>
  <si>
    <t>SANB11</t>
  </si>
  <si>
    <t>Santos Brp</t>
  </si>
  <si>
    <t>STBP3</t>
  </si>
  <si>
    <t>Sao Carlos</t>
  </si>
  <si>
    <t>SCAR3</t>
  </si>
  <si>
    <t>Sao Martinho</t>
  </si>
  <si>
    <t>SMTO3</t>
  </si>
  <si>
    <t>Schulz</t>
  </si>
  <si>
    <t>SHUL4</t>
  </si>
  <si>
    <t>Ser Educa</t>
  </si>
  <si>
    <t>SEER3</t>
  </si>
  <si>
    <t>Serena</t>
  </si>
  <si>
    <t>SRNA3</t>
  </si>
  <si>
    <t>Sid Nacional</t>
  </si>
  <si>
    <t>CSNA3</t>
  </si>
  <si>
    <t>Sigma Lithium Corp</t>
  </si>
  <si>
    <t>S2GM34</t>
  </si>
  <si>
    <t>Simpar</t>
  </si>
  <si>
    <t>SIMH3</t>
  </si>
  <si>
    <t>SLC Agricola</t>
  </si>
  <si>
    <t>SLCE3</t>
  </si>
  <si>
    <t>Smart Fit</t>
  </si>
  <si>
    <t>SMFT3</t>
  </si>
  <si>
    <t>Stoneco Ltd.</t>
  </si>
  <si>
    <t>STOC34</t>
  </si>
  <si>
    <t>Suzano S.A.</t>
  </si>
  <si>
    <t>SUZB3</t>
  </si>
  <si>
    <t>Syn Prop Tec</t>
  </si>
  <si>
    <t>SYNE3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</si>
  <si>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</si>
  <si>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</si>
  <si>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</si>
  <si>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</si>
  <si>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</si>
  <si>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</si>
  <si>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</si>
  <si>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</si>
  <si>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</si>
  <si>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</si>
  <si>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</si>
  <si>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</si>
  <si>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</si>
  <si>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</si>
  <si>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</si>
  <si>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</si>
  <si>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</si>
  <si>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</si>
  <si>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</si>
  <si>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</si>
  <si>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</si>
  <si>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</si>
  <si>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</si>
  <si>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</si>
  <si>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</si>
  <si>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</si>
  <si>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</si>
  <si>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</si>
  <si>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</si>
  <si>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</si>
  <si>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</si>
  <si>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Unitedhealth Group Inc</t>
  </si>
  <si>
    <t>UNHH34</t>
  </si>
  <si>
    <t>Usiminas</t>
  </si>
  <si>
    <t>USIM3</t>
  </si>
  <si>
    <t>USIM5</t>
  </si>
  <si>
    <t>Vale</t>
  </si>
  <si>
    <t>VALE3</t>
  </si>
  <si>
    <t>Valid</t>
  </si>
  <si>
    <t>VLID3</t>
  </si>
  <si>
    <t>Vamos</t>
  </si>
  <si>
    <t>VAMO3</t>
  </si>
  <si>
    <t>Vibra</t>
  </si>
  <si>
    <t>VBBR3</t>
  </si>
  <si>
    <t>Visa Inc</t>
  </si>
  <si>
    <t>VISA34</t>
  </si>
  <si>
    <t>Vitrueduca</t>
  </si>
  <si>
    <t>VTRU3</t>
  </si>
  <si>
    <t>Vivara S.A.</t>
  </si>
  <si>
    <t>VIVA3</t>
  </si>
  <si>
    <t>Viveo</t>
  </si>
  <si>
    <t>VVEO3</t>
  </si>
  <si>
    <t>Vulcabras</t>
  </si>
  <si>
    <t>VULC3</t>
  </si>
  <si>
    <t>Walmart Inc</t>
  </si>
  <si>
    <t>WALM34</t>
  </si>
  <si>
    <t>Walt Disney Co</t>
  </si>
  <si>
    <t>DISB34</t>
  </si>
  <si>
    <t>Weg</t>
  </si>
  <si>
    <t>WEGE3</t>
  </si>
  <si>
    <t>Wilson Sons</t>
  </si>
  <si>
    <t>PORT3</t>
  </si>
  <si>
    <t>Wiz Co</t>
  </si>
  <si>
    <t>WIZC3</t>
  </si>
  <si>
    <t>Xp Inc.</t>
  </si>
  <si>
    <t>XPBR31</t>
  </si>
  <si>
    <t>Yduqs Part</t>
  </si>
  <si>
    <t>YDUQ3</t>
  </si>
  <si>
    <t>Zamp S.A.</t>
  </si>
  <si>
    <t>ZAMP3</t>
  </si>
  <si>
    <t>BB Etf Dolar</t>
  </si>
  <si>
    <t>DOLA11</t>
  </si>
  <si>
    <t>BB Etf Ibov</t>
  </si>
  <si>
    <t>BBOV11</t>
  </si>
  <si>
    <t>Btc iShares Core MSCI Europe ETF</t>
  </si>
  <si>
    <t>BIEU39</t>
  </si>
  <si>
    <t>Buena Vista V Fundo de Índice</t>
  </si>
  <si>
    <t>QQQQ11</t>
  </si>
  <si>
    <t>Etf Brad Bov</t>
  </si>
  <si>
    <t>BOVB11</t>
  </si>
  <si>
    <t>Etf BV Coin</t>
  </si>
  <si>
    <t>COIN11</t>
  </si>
  <si>
    <t>Etf BV Iwmi</t>
  </si>
  <si>
    <t>IWMI11</t>
  </si>
  <si>
    <t>Etf BV Spyi</t>
  </si>
  <si>
    <t>SPYI11</t>
  </si>
  <si>
    <t>First Trust Nasdaq-100 Equal Weighted</t>
  </si>
  <si>
    <t>BQQW39</t>
  </si>
  <si>
    <t>BQQW39 está em tendência de alta no curto prazo e acima de 75,92 projetaria de 82,67 a 93,59. Tem suportes em 65 e 61,62. O padrão de volume favorece a alta.</t>
  </si>
  <si>
    <t>Fundo Buena Vista II Fundo de Índice</t>
  </si>
  <si>
    <t>QQQI11</t>
  </si>
  <si>
    <t>Hashdex Btcn</t>
  </si>
  <si>
    <t>BITH11</t>
  </si>
  <si>
    <t>Hashdex Eth</t>
  </si>
  <si>
    <t>ETHE11</t>
  </si>
  <si>
    <t>Hashdex Nci</t>
  </si>
  <si>
    <t>HASH11</t>
  </si>
  <si>
    <t>Investo Hodl</t>
  </si>
  <si>
    <t>HODL11</t>
  </si>
  <si>
    <t>Investo Usbd</t>
  </si>
  <si>
    <t>USDB11</t>
  </si>
  <si>
    <t>Investo Wrld</t>
  </si>
  <si>
    <t>WRLD11</t>
  </si>
  <si>
    <t>iShares Bitcoin Trust</t>
  </si>
  <si>
    <t>IBIT39</t>
  </si>
  <si>
    <t>Ishares Bova Ci</t>
  </si>
  <si>
    <t>BOVA11</t>
  </si>
  <si>
    <t>iShares Gold Trust</t>
  </si>
  <si>
    <t>BIAU39</t>
  </si>
  <si>
    <t>Ishares Ibrx Indice Brasil</t>
  </si>
  <si>
    <t>BRAX11</t>
  </si>
  <si>
    <t>iShares MSCI EAFE Esg Optimized ETF</t>
  </si>
  <si>
    <t>BEGD39</t>
  </si>
  <si>
    <t>BEGD39 está em tendência de alta no curto prazo e acima de 61,08 projetaria de 65,19 a 71,85. Tem suportes em 54,42 e 52,36. O padrão de volume favorece a alta. O IFR sobrevendido alerta para recuperações se superar 61,08</t>
  </si>
  <si>
    <t>iShares Russell 2000 Index</t>
  </si>
  <si>
    <t>BIWM39</t>
  </si>
  <si>
    <t>Ishares S&amp;P 500</t>
  </si>
  <si>
    <t>IVVB11</t>
  </si>
  <si>
    <t>Ishares Smal Ci</t>
  </si>
  <si>
    <t>SMAL11</t>
  </si>
  <si>
    <t>It Now Ibov</t>
  </si>
  <si>
    <t>BOVV11</t>
  </si>
  <si>
    <t>It Now Idiv</t>
  </si>
  <si>
    <t>DIVO11</t>
  </si>
  <si>
    <t>It Now Ifnc Fundo de Indice</t>
  </si>
  <si>
    <t>FIND11</t>
  </si>
  <si>
    <t>It Now Mill</t>
  </si>
  <si>
    <t>MILL11</t>
  </si>
  <si>
    <t>It Now Small</t>
  </si>
  <si>
    <t>SMAC11</t>
  </si>
  <si>
    <t>It Now SP BR</t>
  </si>
  <si>
    <t>SPXR11</t>
  </si>
  <si>
    <t>It Now Spxi</t>
  </si>
  <si>
    <t>SPXI11</t>
  </si>
  <si>
    <t>It Now Teck</t>
  </si>
  <si>
    <t>TECK11</t>
  </si>
  <si>
    <t>Nu Ibov Div</t>
  </si>
  <si>
    <t>NSDV11</t>
  </si>
  <si>
    <t>Nu Rend Ibov</t>
  </si>
  <si>
    <t>NDIV11</t>
  </si>
  <si>
    <t>Pibb Ind Brasil 50</t>
  </si>
  <si>
    <t>PIBB11</t>
  </si>
  <si>
    <t>Qr Bitcoin</t>
  </si>
  <si>
    <t>QBTC11</t>
  </si>
  <si>
    <t>Qr Ether</t>
  </si>
  <si>
    <t>QETH11</t>
  </si>
  <si>
    <t>Solana Hash</t>
  </si>
  <si>
    <t>SOLH11</t>
  </si>
  <si>
    <t>Trend Acwi</t>
  </si>
  <si>
    <t>ACWI11</t>
  </si>
  <si>
    <t>Trend China</t>
  </si>
  <si>
    <t>XINA11</t>
  </si>
  <si>
    <t>Trend Europa</t>
  </si>
  <si>
    <t>EURP11</t>
  </si>
  <si>
    <t>EURP11 está em tendência de alta no curto prazo e acima de 13,52 projetaria de 13,97 a 14,71. Tem suportes em 12,83 e 12,6.</t>
  </si>
  <si>
    <t>Trend Ibovx</t>
  </si>
  <si>
    <t>BOVX11</t>
  </si>
  <si>
    <t>Trend Nasdaq</t>
  </si>
  <si>
    <t>NASD11</t>
  </si>
  <si>
    <t>Trend Ouro</t>
  </si>
  <si>
    <t>GOLD11</t>
  </si>
  <si>
    <t>Trend Us Lrg</t>
  </si>
  <si>
    <t>USAL11</t>
  </si>
  <si>
    <t>Trend Us Tec</t>
  </si>
  <si>
    <t>UTEC11</t>
  </si>
  <si>
    <t>Vaneck Gold Miners ETF</t>
  </si>
  <si>
    <t>GDXB39</t>
  </si>
  <si>
    <t>TTEN3 está em tendência de alta no curto prazo e acima de 16,6 projetaria de 18,99 a 22,87. Tem suportes em 14 e 12,8. O padrão de volume favorece a alta.</t>
  </si>
  <si>
    <t>ABCB4 está em tendência de baixa no curto prazo e abaixo de 19,14 projetaria de 18,33 a 17,52. Tem resistências em 19,72  e 21,33.</t>
  </si>
  <si>
    <t>A1MD34 está em tendência de baixa no curto prazo e abaixo de 59,02 projetaria de 43,36 a 27,7. Tem resistências em 71,4  e 102,71.</t>
  </si>
  <si>
    <t>AERI3 está em tendência de baixa no curto prazo e abaixo de 3,54 projetaria de 1,59 a -0,35. Tem resistências em 3,75  e 7,64.</t>
  </si>
  <si>
    <t>BABA34 está em tendência de baixa no curto prazo e abaixo de 20,75 projetaria de 16,8 a 12,85. Tem resistências em 22,3  e 30,19. O IFR sobrevendido alerta para recuperações se superar 22,3</t>
  </si>
  <si>
    <t>AALR3 está em tendência de baixa no curto prazo e abaixo de 5,55 projetaria de 3,26 a 0,98. Tem resistências em 6  e 10,56. O IFR sobrevendido alerta para recuperações se superar 6</t>
  </si>
  <si>
    <t>ALOS3 está em tendência de alta no curto prazo e acima de 20,4 projetaria de 22,55 a 26,05. Tem suportes em 18,81 e 17,73. O padrão de volume favorece a alta.</t>
  </si>
  <si>
    <t>ALPA4 está em tendência de alta no curto prazo e acima de 7,49 projetaria de 8,49 a 10,12. Tem suportes em 6,98 e 6,47. O padrão de volume favorece a alta.</t>
  </si>
  <si>
    <t>GOGL34 está em tendência de alta no curto prazo e acima de 103,78 projetaria de 125,26 a 160,03. Tem suportes em 72,65 e 61,9. O padrão de volume favorece a alta.</t>
  </si>
  <si>
    <t>ALUP11 está em tendência de alta no curto prazo e acima de 30,61 projetaria de 33,39 a 37,89. Tem suportes em 28,64 e 27,24. O padrão de volume favorece a alta.</t>
  </si>
  <si>
    <t>AMZO34 está em tendência de alta no curto prazo e acima de 71,83 projetaria de 86,85 a 111,17. Tem suportes em 51,15 e 43,63. O padrão de volume favorece a alta.</t>
  </si>
  <si>
    <t>ABEV3 está em tendência de alta no curto prazo e acima de 14,14 projetaria de 16,31 a 19,83. Tem suportes em 13,15 e 12,06. O padrão de volume favorece a alta.</t>
  </si>
  <si>
    <t>AMBP3 está em tendência de alta no curto prazo e acima de 268,51 projetaria de 371,41 a 537,92. Tem suportes em 127,13 e 75,67.</t>
  </si>
  <si>
    <t>AMER3 está em tendência de baixa no curto prazo e abaixo de 5,44 projetaria de 3,97 a 2,51. Tem resistências em 5,89  e 8,81.</t>
  </si>
  <si>
    <t>AAPL34 está em tendência de baixa no curto prazo e abaixo de 52,03 projetaria de 42,89 a 33,76. Tem resistências em 58,53  e 76,79.</t>
  </si>
  <si>
    <t>ARML3 está em tendência de baixa no curto prazo e abaixo de 3,89 projetaria de 2,89 a 1,89. Tem resistências em 4,24  e 6,23.</t>
  </si>
  <si>
    <t>ASAI3 está em tendência de alta no curto prazo e acima de 8,58 projetaria de 10,81 a 14,42. Tem suportes em 7,49 e 6,37. O padrão de volume favorece a alta.</t>
  </si>
  <si>
    <t>AURA33 está em tendência de alta no curto prazo e acima de 37,98 projetaria de 47,3 a 62,38. Tem suportes em 32 e 27,33. O padrão de volume favorece a alta.</t>
  </si>
  <si>
    <t>AURE3 está em tendência de alta no curto prazo e acima de 9,71 projetaria de 11,17 a 13,54. Tem suportes em 7,4 e 6,66.</t>
  </si>
  <si>
    <t>AMOB3 está em tendência de baixa no curto prazo e abaixo de 0,23 projetaria de 0 a -0,22. Tem resistências em 0,25  e 0,7.</t>
  </si>
  <si>
    <t>AZEV3 está em tendência de baixa no curto prazo e abaixo de 0,7 projetaria de 0,44 a 0,19. Tem resistências em 0,8  e 1,3.</t>
  </si>
  <si>
    <t>AZEV4 está em tendência de baixa no curto prazo e abaixo de 0,85 projetaria de 0,57 a 0,29. Tem resistências em 0,94  e 1,49.</t>
  </si>
  <si>
    <t>AZTE3 está em tendência de baixa no curto prazo e abaixo de 0,84 projetaria de 0,48 a 0,12. Tem resistências em 0,94  e 1,65.</t>
  </si>
  <si>
    <t>AZUL4 está em tendência de baixa no curto prazo e abaixo de 2,91 projetaria de 2,27 a 1,64. Tem resistências em 3,15  e 4,41.</t>
  </si>
  <si>
    <t>AZZA3 está em tendência de alta no curto prazo e acima de 36,15 projetaria de 45,36 a 60,28. Tem suportes em 24,27 e 19,66.</t>
  </si>
  <si>
    <t>B3SA3 está em tendência de alta no curto prazo e acima de 12,87 projetaria de 14,91 a 18,22. Tem suportes em 11,6 e 10,57. O padrão de volume favorece a alta.</t>
  </si>
  <si>
    <t>BMGB4 está em tendência de alta no curto prazo e acima de 3,97 projetaria de 4,22 a 4,64. Tem suportes em 3,56 e 3,43. O padrão de volume favorece a alta.</t>
  </si>
  <si>
    <t>BPAN4 está em tendência de baixa no curto prazo e abaixo de 6,91 projetaria de 6,41 a 5,92. Tem resistências em 7,26  e 8,24.</t>
  </si>
  <si>
    <t>BOAC34 está em tendência de baixa no curto prazo e abaixo de 50,05 projetaria de 43,13 a 36,22. Tem resistências em 55,1  e 68,92.</t>
  </si>
  <si>
    <t>BRSR6 está em tendência de baixa no curto prazo e abaixo de 10,18 projetaria de 9,58 a 8,98. Tem resistências em 10,61  e 11,8.</t>
  </si>
  <si>
    <t>BBSE3 está em tendência de alta no curto prazo e acima de 41,54 projetaria de 46,85 a 55,46. Tem suportes em 40,15 e 37,49. O padrão de volume favorece a alta.</t>
  </si>
  <si>
    <t>BMOB3 está em tendência de alta no curto prazo e acima de 17,73 projetaria de 20,7 a 25,52. Tem suportes em 16,42 e 14,93.</t>
  </si>
  <si>
    <t>BERK34 está em tendência de alta no curto prazo e acima de 154,48 projetaria de 167,21 a 187,81. Tem suportes em 147,24 e 140,87. O padrão de volume favorece a alta.</t>
  </si>
  <si>
    <t>BLAU3 está em tendência de baixa no curto prazo e abaixo de 12,18 projetaria de 11,18 a 10,19. Tem resistências em 13,05  e 15,03.</t>
  </si>
  <si>
    <t>SOJA3 está em tendência de baixa no curto prazo e abaixo de 9,69 projetaria de 9,21 a 8,73. Tem resistências em 10,15  e 11,1.</t>
  </si>
  <si>
    <t>BRBI11 está em tendência de alta no curto prazo e acima de 14,91 projetaria de 16,72 a 19,65. Tem suportes em 13,61 e 12,7. O padrão de volume favorece a alta.</t>
  </si>
  <si>
    <t>BBDC3 está em tendência de alta no curto prazo e acima de 11,69 projetaria de 12,79 a 14,57. Tem suportes em 10,59 e 10,03. O padrão de volume favorece a alta.</t>
  </si>
  <si>
    <t>BBDC4 está em tendência de alta no curto prazo e acima de 13,03 projetaria de 14,4 a 16,63. Tem suportes em 11,82 e 11,13. O padrão de volume favorece a alta.</t>
  </si>
  <si>
    <t>BRAP3 está em tendência de baixa no curto prazo e abaixo de 15,23 projetaria de 14,45 a 13,68. Tem resistências em 16,04  e 17,58.</t>
  </si>
  <si>
    <t>BRAP4 está em tendência de baixa no curto prazo e abaixo de 15,76 projetaria de 14,82 a 13,88. Tem resistências em 16,87  e 18,74.</t>
  </si>
  <si>
    <t>BBAS3 está em tendência de baixa no curto prazo e abaixo de 27,09 projetaria de 25,28 a 23,47. Tem resistências em 28,1  e 31,71.</t>
  </si>
  <si>
    <t>AGRO3 está em tendência de baixa no curto prazo e abaixo de 21,19 projetaria de 19,96 a 18,73. Tem resistências em 21,98  e 24,43.</t>
  </si>
  <si>
    <t>BRKM5 está em tendência de baixa no curto prazo e abaixo de 8,71 projetaria de 6,57 a 4,43. Tem resistências em 9,86  e 14,13.</t>
  </si>
  <si>
    <t>BRAV3 está em tendência de baixa no curto prazo e abaixo de 15,73 projetaria de 12,56 a 9,39. Tem resistências em 18,25  e 24,58. O IFR sobrevendido alerta para recuperações se superar 18,25</t>
  </si>
  <si>
    <t>BRFS3 está em tendência de alta no curto prazo e acima de 28,87 projetaria de 36,01 a 47,58. Tem suportes em 18,85 e 15,27. O padrão de volume favorece a alta.</t>
  </si>
  <si>
    <t>AVGO34 está em tendência de alta no curto prazo e acima de 22,07 projetaria de 28,54 a 39,03. Tem suportes em 13,63 e 10,39. O padrão de volume favorece a alta.</t>
  </si>
  <si>
    <t>BPAC11 está em tendência de baixa no curto prazo e abaixo de 32,55 projetaria de 29,56 a 26,57. Tem resistências em 34,82  e 40,79.</t>
  </si>
  <si>
    <t>CXSE3 está em tendência de alta no curto prazo e acima de 16,16 projetaria de 17,63 a 20,02. Tem suportes em 15,05 e 14,31.</t>
  </si>
  <si>
    <t>CAML3 está em tendência de alta no curto prazo e acima de 7,1 projetaria de 9,37 a 13,04. Tem suportes em 3,72 e 2,58. O padrão de volume favorece a alta.</t>
  </si>
  <si>
    <t>CRFB3 está em tendência de alta no curto prazo e acima de 8,33 projetaria de 10,31 a 13,53. Tem suportes em 8,22 e 7,22. O padrão de volume favorece a alta. O IFR sobrecomprado alerta realizações se perder 8,22.</t>
  </si>
  <si>
    <t>BHIA3 está em tendência de baixa no curto prazo e abaixo de 6,3 projetaria de 3,63 a 0,97. Tem resistências em 7,78  e 13,1.</t>
  </si>
  <si>
    <t>CBAV3 está em tendência de baixa no curto prazo e abaixo de 3,6 projetaria de 2,64 a 1,69. Tem resistências em 4,03  e 5,93.</t>
  </si>
  <si>
    <t>CCRO3 está em tendência de baixa no curto prazo e abaixo de 11,34 projetaria de 10,57 a 9,8. Tem resistências em 11,88  e 13,41.</t>
  </si>
  <si>
    <t>CEAB3 está em tendência de alta no curto prazo e acima de 12,28 projetaria de 15,34 a 20,3. Tem suportes em 10,54 e 9. O padrão de volume favorece a alta.</t>
  </si>
  <si>
    <t>CMIG3 está em tendência de baixa no curto prazo e abaixo de 13,84 projetaria de 13,27 a 12,71. Tem resistências em 14,44  e 15,56.</t>
  </si>
  <si>
    <t>CMIG4 está em tendência de baixa no curto prazo e abaixo de 9,88 projetaria de 9,36 a 8,84. Tem resistências em 10,35  e 11,38.</t>
  </si>
  <si>
    <t>COCA34 está em tendência de alta no curto prazo e acima de 70,46 projetaria de 77,13 a 87,93. Tem suportes em 67,1 e 63,76.</t>
  </si>
  <si>
    <t>COGN3 está em tendência de alta no curto prazo e acima de 2,28 projetaria de 3,08 a 4,38. Tem suportes em 1,97 e 1,56. O padrão de volume favorece a alta.</t>
  </si>
  <si>
    <t>C2OI34 está em tendência de baixa no curto prazo e abaixo de 36,56 projetaria de 20,68 a 4,8. Tem resistências em 43  e 74,75.</t>
  </si>
  <si>
    <t>CSMG3 está em tendência de baixa no curto prazo e abaixo de 19,44 projetaria de 17,78 a 16,13. Tem resistências em 20,36  e 23,66.</t>
  </si>
  <si>
    <t>CPLE3 está em tendência de alta no curto prazo e acima de 9,83 projetaria de 11,04 a 13. Tem suportes em 9,26 e 8,65. O padrão de volume favorece a alta.</t>
  </si>
  <si>
    <t>CPLE6 está em tendência de alta no curto prazo e acima de 10,97 projetaria de 12,36 a 14,61. Tem suportes em 10,32 e 9,62. O padrão de volume favorece a alta.</t>
  </si>
  <si>
    <t>CSAN3 está em tendência de baixa no curto prazo e abaixo de 6,45 projetaria de 5,34 a 4,24. Tem resistências em 6,99  e 9,19.</t>
  </si>
  <si>
    <t>CPFE3 está em tendência de alta no curto prazo e acima de 40,06 projetaria de 45,7 a 54,83. Tem suportes em 38,18 e 35,35.</t>
  </si>
  <si>
    <t>CSED3 está em tendência de baixa no curto prazo e abaixo de 3,33 projetaria de 2,96 a 2,6. Tem resistências em 3,62  e 4,34.</t>
  </si>
  <si>
    <t>CMIN3 está em tendência de baixa no curto prazo e abaixo de 5,38 projetaria de 4,78 a 4,19. Tem resistências em 5,84  e 7,02.</t>
  </si>
  <si>
    <t>CURY3 está em tendência de alta no curto prazo e acima de 26,82 projetaria de 33,11 a 43,31. Tem suportes em 25,73 e 22,58. O padrão de volume favorece a alta.</t>
  </si>
  <si>
    <t>CVCB3 está em tendência de alta no curto prazo e acima de 2,65 projetaria de 3,46 a 4,78. Tem suportes em 1,94 e 1,53. O padrão de volume favorece a alta.</t>
  </si>
  <si>
    <t>CYRE3 está em tendência de alta no curto prazo e acima de 25,39 projetaria de 31,12 a 40,4. Tem suportes em 24,1 e 21,23. O padrão de volume favorece a alta.</t>
  </si>
  <si>
    <t>Dasa</t>
  </si>
  <si>
    <t>DASA3</t>
  </si>
  <si>
    <t>DASA3 está em tendência de baixa no curto prazo e abaixo de 1,71 projetaria de 1,47 a 1,23. Tem resistências em 1,86  e 2,33.</t>
  </si>
  <si>
    <t>DESK3 está em tendência de alta no curto prazo e acima de 13,19 projetaria de 16,5 a 21,86. Tem suportes em 8,02 e 6,36.</t>
  </si>
  <si>
    <t>DXCO3 está em tendência de baixa no curto prazo e abaixo de 5,05 projetaria de 4,37 a 3,7. Tem resistências em 5,3  e 6,64.</t>
  </si>
  <si>
    <t>PNVL3 está em tendência de alta no curto prazo e acima de 9,65 projetaria de 10,82 a 12,73. Tem suportes em 8,41 e 7,82. O padrão de volume favorece a alta.</t>
  </si>
  <si>
    <t>DIRR3 está em tendência de alta no curto prazo e acima de 33,66 projetaria de 39,7 a 49,48. Tem suportes em 31,93 e 28,9. O padrão de volume favorece a alta.</t>
  </si>
  <si>
    <t>ECOR3 está em tendência de alta no curto prazo e acima de 6,31 projetaria de 7,75 a 10,09. Tem suportes em 5,5 e 4,77. O padrão de volume favorece a alta.</t>
  </si>
  <si>
    <t>Electronic Arts Inc</t>
  </si>
  <si>
    <t>EAIN34</t>
  </si>
  <si>
    <t>EAIN34 está em tendência de baixa no curto prazo e abaixo de 398,81 projetaria de 344,93 a 291,06. Tem resistências em 400,68  e 508,42.</t>
  </si>
  <si>
    <t>ELET3 está em tendência de alta no curto prazo e acima de 42,5 projetaria de 48,15 a 57,29. Tem suportes em 40,5 e 37,67.</t>
  </si>
  <si>
    <t>ELET6 está em tendência de alta no curto prazo e acima de 45,85 projetaria de 51,56 a 60,8. Tem suportes em 43,46 e 40,6. O padrão de volume favorece a alta.</t>
  </si>
  <si>
    <t>ELMD3 está em tendência de alta no curto prazo e acima de 31,86 projetaria de 34,3 a 38,25. Tem suportes em 30,3 e 29,07. O IFR sobrecomprado alerta realizações se perder 30,3.</t>
  </si>
  <si>
    <t>LILY34 está em tendência de baixa no curto prazo e abaixo de 138,35 projetaria de 123,62 a 108,9. Tem resistências em 146,6  e 176,04.</t>
  </si>
  <si>
    <t>EMBR3 está em tendência de baixa no curto prazo e abaixo de 58,5 projetaria de 50,65 a 42,8. Tem resistências em 63,12  e 78,81.</t>
  </si>
  <si>
    <t>ENGI11 está em tendência de baixa no curto prazo e abaixo de 39,5 projetaria de 36,62 a 33,74. Tem resistências em 41,6  e 47,35.</t>
  </si>
  <si>
    <t>ENEV3 está em tendência de alta no curto prazo e acima de 13,04 projetaria de 15,32 a 19,01. Tem suportes em 11,75 e 10,6.</t>
  </si>
  <si>
    <t>EGIE3 está em tendência de alta no curto prazo e acima de 40,67 projetaria de 44,55 a 50,83. Tem suportes em 38,62 e 36,67. O padrão de volume favorece a alta.</t>
  </si>
  <si>
    <t>Enjoei</t>
  </si>
  <si>
    <t>ENJU3</t>
  </si>
  <si>
    <t>ENJU3 está em tendência de baixa no curto prazo e abaixo de 0,98 projetaria de 0,81 a 0,64. Tem resistências em 1,03  e 1,36.</t>
  </si>
  <si>
    <t>EQTL3 está em tendência de alta no curto prazo e acima de 33,92 projetaria de 38,72 a 46,49. Tem suportes em 32,32 e 29,91. O padrão de volume favorece a alta.</t>
  </si>
  <si>
    <t>EVEN3 está em tendência de baixa no curto prazo e abaixo de 5,46 projetaria de 4,91 a 4,37. Tem resistências em 5,76  e 6,84.</t>
  </si>
  <si>
    <t>EZTC3 está em tendência de alta no curto prazo e acima de 15,79 projetaria de 19,19 a 24,7. Tem suportes em 14,48 e 12,77. O padrão de volume favorece a alta.</t>
  </si>
  <si>
    <t>FESA4 está em tendência de baixa no curto prazo e abaixo de 6,62 projetaria de 6,11 a 5,6. Tem resistências em 7,16  e 8,17.</t>
  </si>
  <si>
    <t>FLRY3 está em tendência de alta no curto prazo e acima de 13,03 projetaria de 14,52 a 16,95. Tem suportes em 11,28 e 10,53. O padrão de volume favorece a alta.</t>
  </si>
  <si>
    <t>FRAS3 está em tendência de alta no curto prazo e acima de 28,01 projetaria de 32,96 a 40,97. Tem suportes em 26,58 e 24,1.</t>
  </si>
  <si>
    <t>FCXO34 está em tendência de baixa no curto prazo e abaixo de 58,38 projetaria de 47,06 a 35,74. Tem resistências em 66,21  e 88,84.</t>
  </si>
  <si>
    <t>GFSA3 está em tendência de alta no curto prazo e acima de 2,78 projetaria de 3,83 a 5,54. Tem suportes em 1,66 e 1,13. O padrão de volume favorece a alta.</t>
  </si>
  <si>
    <t>GGBR4 está em tendência de baixa no curto prazo e abaixo de 13,74 projetaria de 11,44 a 9,14. Tem resistências em 15,06  e 19,65.</t>
  </si>
  <si>
    <t>GOAU4 está em tendência de baixa no curto prazo e abaixo de 7,67 projetaria de 6,35 a 5,04. Tem resistências em 8,29  e 10,91.</t>
  </si>
  <si>
    <t>GOLL4 está em tendência de alta no curto prazo e acima de 1,95 projetaria de 2,4 a 3,14. Tem suportes em 1,37 e 1,14. O padrão de volume favorece a alta.</t>
  </si>
  <si>
    <t>GGPS3 está em tendência de baixa no curto prazo e abaixo de 12,43 projetaria de 11,15 a 9,88. Tem resistências em 13,1  e 15,64.</t>
  </si>
  <si>
    <t>GRND3 está em tendência de baixa no curto prazo e abaixo de 5,43 projetaria de 5,07 a 4,71. Tem resistências em 5,7  e 6,41.</t>
  </si>
  <si>
    <t>GMAT3 está em tendência de alta no curto prazo e acima de 7,62 projetaria de 8,74 a 10,56. Tem suportes em 6,68 e 6,11. O padrão de volume favorece a alta.</t>
  </si>
  <si>
    <t>NTCO3 está em tendência de baixa no curto prazo e abaixo de 9,28 projetaria de 7,43 a 5,59. Tem resistências em 9,88  e 13,56.</t>
  </si>
  <si>
    <t>SBFG3 está em tendência de alta no curto prazo e acima de 12,64 projetaria de 14,65 a 17,91. Tem suportes em 10,9 e 9,89. O padrão de volume favorece a alta.</t>
  </si>
  <si>
    <t>GUAR3 está em tendência de baixa no curto prazo e abaixo de 6,26 projetaria de 5,53 a 4,8. Tem resistências em 6,74  e 8,19.</t>
  </si>
  <si>
    <t>HAPV3 está em tendência de baixa no curto prazo e abaixo de 2 projetaria de 1,74 a 1,48. Tem resistências em 2,22  e 2,73.</t>
  </si>
  <si>
    <t>HBRE3 está em tendência de alta no curto prazo e acima de 4,08 projetaria de 5,02 a 6,55. Tem suportes em 3,43 e 2,95. O padrão de volume favorece a alta.</t>
  </si>
  <si>
    <t>HBOR3 está em tendência de baixa no curto prazo e abaixo de 1,64 projetaria de 1,43 a 1,23. Tem resistências em 1,75  e 2,15.</t>
  </si>
  <si>
    <t>HBSA3 está em tendência de baixa no curto prazo e abaixo de 2,19 projetaria de 1,67 a 1,15. Tem resistências em 2,28  e 3,31.</t>
  </si>
  <si>
    <t>HYPE3 está em tendência de baixa no curto prazo e abaixo de 19,17 projetaria de 17,73 a 16,3. Tem resistências em 20,31  e 23,17.</t>
  </si>
  <si>
    <t>IGTI11 está em tendência de alta no curto prazo e acima de 19,96 projetaria de 22,12 a 25,62. Tem suportes em 18,08 e 16,99. O padrão de volume favorece a alta.</t>
  </si>
  <si>
    <t>ITLC34 está em tendência de baixa no curto prazo e abaixo de 18,09 projetaria de 15,48 a 12,88. Tem resistências em 21,08  e 26,28.</t>
  </si>
  <si>
    <t>INTB3 está em tendência de baixa no curto prazo e abaixo de 11,27 projetaria de 9,92 a 8,57. Tem resistências em 12,03  e 14,72.</t>
  </si>
  <si>
    <t>INBR32 está em tendência de baixa no curto prazo e abaixo de 29,31 projetaria de 25,94 a 22,57. Tem resistências em 31,12  e 37,85.</t>
  </si>
  <si>
    <t>MYPK3 está em tendência de baixa no curto prazo e abaixo de 10,98 projetaria de 10,04 a 9,11. Tem resistências em 11,53  e 13,39.</t>
  </si>
  <si>
    <t>RANI3 está em tendência de baixa no curto prazo e abaixo de 6,99 projetaria de 6,55 a 6,11. Tem resistências em 7,31  e 8,18.</t>
  </si>
  <si>
    <t>IRBR3 está em tendência de baixa no curto prazo e abaixo de 48,45 projetaria de 41,74 a 35,04. Tem resistências em 51,1  e 64,5.</t>
  </si>
  <si>
    <t>ISAE4 está em tendência de baixa no curto prazo e abaixo de 22,02 projetaria de 21,11 a 20,2. Tem resistências em 22,86  e 24,67.</t>
  </si>
  <si>
    <t>ITSA3 está em tendência de baixa no curto prazo e abaixo de 9,4 projetaria de 8,78 a 8,16. Tem resistências em 9,76  e 10,99.</t>
  </si>
  <si>
    <t>ITSA4 está em tendência de alta no curto prazo e acima de 9,85 projetaria de 11,03 a 12,95. Tem suportes em 9,3 e 8,7. O padrão de volume favorece a alta.</t>
  </si>
  <si>
    <t>ITUB3 está em tendência de alta no curto prazo e acima de 29,02 projetaria de 32,93 a 39,26. Tem suportes em 27,2 e 25,24. O padrão de volume favorece a alta.</t>
  </si>
  <si>
    <t>ITUB4 está em tendência de alta no curto prazo e acima de 32,93 projetaria de 37,31 a 44,41. Tem suportes em 30,82 e 28,62. O padrão de volume favorece a alta.</t>
  </si>
  <si>
    <t>JALL3 está em tendência de baixa no curto prazo e abaixo de 3,72 projetaria de 3,27 a 2,82. Tem resistências em 3,95  e 4,84.</t>
  </si>
  <si>
    <t>JBSS3 está em tendência de alta no curto prazo e acima de 42,36 projetaria de 49,75 a 61,71. Tem suportes em 39,47 e 35,77. O padrão de volume favorece a alta.</t>
  </si>
  <si>
    <t>JHSF3 está em tendência de alta no curto prazo e acima de 4,39 projetaria de 4,96 a 5,89. Tem suportes em 4,01 e 3,72. O padrão de volume favorece a alta.</t>
  </si>
  <si>
    <t>JPMC34 está em tendência de alta no curto prazo e acima de 160,36 projetaria de 186,43 a 228,63. Tem suportes em 127,84 e 114,8. O padrão de volume favorece a alta.</t>
  </si>
  <si>
    <t>JSLG3 está em tendência de baixa no curto prazo e abaixo de 5,03 projetaria de 4,5 a 3,98. Tem resistências em 5,5  e 6,54.</t>
  </si>
  <si>
    <t>KEPL3 está em tendência de alta no curto prazo e acima de 9,91 projetaria de 11,79 a 14,84. Tem suportes em 7,14 e 6,19. O padrão de volume favorece a alta.</t>
  </si>
  <si>
    <t>KLBN3 está em tendência de baixa no curto prazo e abaixo de 3,72 projetaria de 3,32 a 2,92. Tem resistências em 3,88  e 4,67.</t>
  </si>
  <si>
    <t>KLBN4 está em tendência de baixa no curto prazo e abaixo de 3,59 projetaria de 3,22 a 2,86. Tem resistências em 3,74  e 4,46.</t>
  </si>
  <si>
    <t>KLBN11 está em tendência de baixa no curto prazo e abaixo de 18,04 projetaria de 16,18 a 14,32. Tem resistências em 18,82  e 22,53.</t>
  </si>
  <si>
    <t>LAVV3 está em tendência de baixa no curto prazo e abaixo de 9,13 projetaria de 8,14 a 7,15. Tem resistências em 9,49  e 11,46.</t>
  </si>
  <si>
    <t>LIGT3 está em tendência de alta no curto prazo e acima de 5,45 projetaria de 6,59 a 8,44. Tem suportes em 4,61 e 4,03. O padrão de volume favorece a alta.</t>
  </si>
  <si>
    <t>RENT3 está em tendência de alta no curto prazo e acima de 37,76 projetaria de 44,79 a 56,18. Tem suportes em 34,82 e 31,3. O padrão de volume favorece a alta.</t>
  </si>
  <si>
    <t>LOGG3 está em tendência de alta no curto prazo e acima de 20,69 projetaria de 23,59 a 28,28. Tem suportes em 17,74 e 16,28. O padrão de volume favorece a alta.</t>
  </si>
  <si>
    <t>LREN3 está em tendência de alta no curto prazo e acima de 14,45 projetaria de 16,8 a 20,62. Tem suportes em 11,77 e 10,59. O padrão de volume favorece a alta.</t>
  </si>
  <si>
    <t>LWSA3 está em tendência de alta no curto prazo e acima de 3,93 projetaria de 4,83 a 6,29. Tem suportes em 2,66 e 2,2. O padrão de volume favorece a alta.</t>
  </si>
  <si>
    <t>MDIA3 está em tendência de alta no curto prazo e acima de 25,32 projetaria de 29,43 a 36,08. Tem suportes em 23,29 e 21,23.</t>
  </si>
  <si>
    <t>MGLU3 está em tendência de baixa no curto prazo e abaixo de 8,48 projetaria de 6,58 a 4,68. Tem resistências em 9,87  e 13,66.</t>
  </si>
  <si>
    <t>POMO3 está em tendência de baixa no curto prazo e abaixo de 4,56 projetaria de 3,94 a 3,32. Tem resistências em 4,81  e 6,04.</t>
  </si>
  <si>
    <t>POMO4 está em tendência de baixa no curto prazo e abaixo de 5,92 projetaria de 4,95 a 3,98. Tem resistências em 6,23  e 8,16.</t>
  </si>
  <si>
    <t>MRFG3 está em tendência de alta no curto prazo e acima de 19,7 projetaria de 23,59 a 29,9. Tem suportes em 18,13 e 16,18. O padrão de volume favorece a alta. O IFR sobrecomprado alerta realizações se perder 18,13.</t>
  </si>
  <si>
    <t>Mcdonald’S Corp</t>
  </si>
  <si>
    <t>MCDC34</t>
  </si>
  <si>
    <t>MCDC34 está em tendência de alta no curto prazo e acima de 94,1 projetaria de 101,09 a 112,42. Tem suportes em 87,17 e 83,67. O padrão de volume favorece a alta.</t>
  </si>
  <si>
    <t>CASH3 está em tendência de baixa no curto prazo e abaixo de 2,94 projetaria de 2,4 a 1,87. Tem resistências em 3,13  e 4,19. O IFR sobrevendido alerta para recuperações se superar 3,13</t>
  </si>
  <si>
    <t>MELK3 está em tendência de alta no curto prazo e acima de 3,49 projetaria de 4,03 a 4,91. Tem suportes em 3,17 e 2,89.</t>
  </si>
  <si>
    <t>MELI34 está em tendência de alta no curto prazo e acima de 114,47 projetaria de 133,7 a 164,82. Tem suportes em 90,7 e 81,08. O padrão de volume favorece a alta.</t>
  </si>
  <si>
    <t>M1TA34 está em tendência de alta no curto prazo e acima de 151,94 projetaria de 183,26 a 233,96. Tem suportes em 108,74 e 93,07. O padrão de volume favorece a alta.</t>
  </si>
  <si>
    <t>LEVE3 está em tendência de alta no curto prazo e acima de 30,56 projetaria de 33,32 a 37,8. Tem suportes em 28,65 e 27,26. O padrão de volume favorece a alta.</t>
  </si>
  <si>
    <t>MSFT34 está em tendência de alta no curto prazo e acima de 116,83 projetaria de 136,64 a 168,71. Tem suportes em 88,71 e 78,8. O padrão de volume favorece a alta.</t>
  </si>
  <si>
    <t>M2ST34 está em tendência de alta no curto prazo e acima de 38,15 projetaria de 49,78 a 68,6. Tem suportes em 21 e 15,18. O padrão de volume favorece a alta.</t>
  </si>
  <si>
    <t>MILS3 está em tendência de baixa no curto prazo e abaixo de 8,91 projetaria de 8,35 a 7,79. Tem resistências em 9,27  e 10,38.</t>
  </si>
  <si>
    <t>BEEF3 está em tendência de alta no curto prazo e acima de 6,9 projetaria de 8,54 a 11,2. Tem suportes em 6,18 e 5,35. O padrão de volume favorece a alta. O IFR sobrecomprado alerta realizações se perder 6,18.</t>
  </si>
  <si>
    <t>MTRE3 está em tendência de alta no curto prazo e acima de 3,81 projetaria de 4,5 a 5,62. Tem suportes em 3,31 e 2,96. O padrão de volume favorece a alta.</t>
  </si>
  <si>
    <t>MDNE3 está em tendência de alta no curto prazo e acima de 16,24 projetaria de 20,05 a 26,22. Tem suportes em 14,16 e 12,25. O padrão de volume favorece a alta.</t>
  </si>
  <si>
    <t>MOVI3 está em tendência de alta no curto prazo e acima de 6,08 projetaria de 7,79 a 10,57. Tem suportes em 4,99 e 4,13.</t>
  </si>
  <si>
    <t>MRVE3 está em tendência de baixa no curto prazo e abaixo de 4,56 projetaria de 4,05 a 3,54. Tem resistências em 4,89  e 5,9.</t>
  </si>
  <si>
    <t>MLAS3 está em tendência de baixa no curto prazo e abaixo de 1,11 projetaria de 0,98 a 0,86. Tem resistências em 1,23  e 1,47.</t>
  </si>
  <si>
    <t>MULT3 está em tendência de alta no curto prazo e acima de 23,81 projetaria de 26,32 a 30,39. Tem suportes em 22,57 e 21,31. O padrão de volume favorece a alta.</t>
  </si>
  <si>
    <t>NEOE3 está em tendência de baixa no curto prazo e abaixo de 19,97 projetaria de 18,91 a 17,86. Tem resistências em 20,59  e 22,69.</t>
  </si>
  <si>
    <t>NFLX34 está em tendência de alta no curto prazo e acima de 121,75 projetaria de 137,16 a 162,1. Tem suportes em 103,49 e 95,78. O padrão de volume favorece a alta.</t>
  </si>
  <si>
    <t>NIKE34 está em tendência de baixa no curto prazo e abaixo de 31,87 projetaria de 26,02 a 20,17. Tem resistências em 34,77  e 46,46.</t>
  </si>
  <si>
    <t>ROXO34 está em tendência de alta no curto prazo e acima de 13,45 projetaria de 16,36 a 21,08. Tem suportes em 9,8 e 8,34. O padrão de volume favorece a alta.</t>
  </si>
  <si>
    <t>NVDC34 está em tendência de alta no curto prazo e acima de 19,46 projetaria de 24,89 a 33,69. Tem suportes em 12,35 e 9,63. O padrão de volume favorece a alta.</t>
  </si>
  <si>
    <t>OPCT3 está em tendência de baixa no curto prazo e abaixo de 4,99 projetaria de 4,65 a 4,32. Tem resistências em 5,48  e 6,14.</t>
  </si>
  <si>
    <t>ODPV3 está em tendência de alta no curto prazo e acima de 11,98 projetaria de 13,11 a 14,94. Tem suportes em 10,51 e 9,94. O padrão de volume favorece a alta.</t>
  </si>
  <si>
    <t>OIBR3 está em tendência de baixa no curto prazo e abaixo de 0,68 projetaria de 0,37 a 0,06. Tem resistências em 0,73  e 1,34. O IFR sobrevendido alerta para recuperações se superar 0,73</t>
  </si>
  <si>
    <t>ORVR3 está em tendência de baixa no curto prazo e abaixo de 40,2 projetaria de 37,32 a 34,44. Tem resistências em 41,72  e 47,47.</t>
  </si>
  <si>
    <t>PCAR3 está em tendência de alta no curto prazo e acima de 3,84 projetaria de 4,86 a 6,52. Tem suportes em 3 e 2,48. O padrão de volume favorece a alta. O IFR sobrecomprado alerta realizações se perder 3.</t>
  </si>
  <si>
    <t>PGMN3 está em tendência de alta no curto prazo e acima de 3,51 projetaria de 4,01 a 4,82. Tem suportes em 3,12 e 2,86.</t>
  </si>
  <si>
    <t>P2LT34 está em tendência de alta no curto prazo e acima de 238,15 projetaria de 305,41 a 414,26. Tem suportes em 156,75 e 123,11. O padrão de volume favorece a alta.</t>
  </si>
  <si>
    <t>PMAM3 está em tendência de alta no curto prazo e acima de 2,71 projetaria de 3,9 a 5,84. Tem suportes em 2 e 1,4. O IFR sobrecomprado alerta realizações se perder 2.</t>
  </si>
  <si>
    <t>P1DD34 está em tendência de baixa no curto prazo e abaixo de 53,35 projetaria de 46,4 a 39,46. Tem resistências em 56,48  e 70,36. O IFR sobrevendido alerta para recuperações se superar 56,48</t>
  </si>
  <si>
    <t>PETR3 está em tendência de baixa no curto prazo e abaixo de 33,45 projetaria de 30,6 a 27,75. Tem resistências em 35,99  e 41,68. O IFR sobrevendido alerta para recuperações se superar 35,99</t>
  </si>
  <si>
    <t>PETR4 está em tendência de baixa no curto prazo e abaixo de 31,04 projetaria de 28,68 a 26,33. Tem resistências em 33,58  e 38,28.</t>
  </si>
  <si>
    <t>Petrorecsa</t>
  </si>
  <si>
    <t>RECV3 está em tendência de baixa no curto prazo e abaixo de 13,24 projetaria de 12,03 a 10,82. Tem resistências em 14,39  e 16,8.</t>
  </si>
  <si>
    <t>PRIO3 está em tendência de baixa no curto prazo e abaixo de 32,69 projetaria de 29,28 a 25,87. Tem resistências em 36,09  e 42,9.</t>
  </si>
  <si>
    <t>PETZ3 está em tendência de baixa no curto prazo e abaixo de 3,77 projetaria de 3,32 a 2,87. Tem resistências em 4,07  e 4,96.</t>
  </si>
  <si>
    <t>PLPL3 está em tendência de alta no curto prazo e acima de 12,47 projetaria de 15,35 a 20,01. Tem suportes em 11,5 e 10,05.</t>
  </si>
  <si>
    <t>PSSA3 está em tendência de baixa no curto prazo e abaixo de 38,65 projetaria de 36,22 a 33,8. Tem resistências em 39,77  e 44,61.</t>
  </si>
  <si>
    <t>PTBL3 está em tendência de alta no curto prazo e acima de 4,28 projetaria de 4,91 a 5,94. Tem suportes em 3,5 e 3,18.</t>
  </si>
  <si>
    <t>POSI3 está em tendência de baixa no curto prazo e abaixo de 4,76 projetaria de 4,37 a 3,98. Tem resistências em 5,07  e 5,84.</t>
  </si>
  <si>
    <t>PRNR3 está em tendência de alta no curto prazo e acima de 17,97 projetaria de 21,17 a 26,35. Tem suportes em 16,34 e 14,73. O padrão de volume favorece a alta.</t>
  </si>
  <si>
    <t>PFRM3 está em tendência de baixa no curto prazo e abaixo de 6,48 projetaria de 5,78 a 5,09. Tem resistências em 6,87  e 8,25.</t>
  </si>
  <si>
    <t>QUAL3 está em tendência de alta no curto prazo e acima de 2,43 projetaria de 3,03 a 4,01. Tem suportes em 1,75 e 1,44. O padrão de volume favorece a alta.</t>
  </si>
  <si>
    <t>LJQQ3 está em tendência de alta no curto prazo e acima de 3,1 projetaria de 3,86 a 5,09. Tem suportes em 2,48 e 2,09. O padrão de volume favorece a alta.</t>
  </si>
  <si>
    <t>RADL3 está em tendência de alta no curto prazo e acima de 25,51 projetaria de 30,71 a 39,13. Tem suportes em 19,25 e 16,64. O padrão de volume favorece a alta. O IFR sobrecomprado alerta realizações se perder 19,25.</t>
  </si>
  <si>
    <t>RAIZ4 está em tendência de baixa no curto prazo e abaixo de 1,66 projetaria de 1,34 a 1,02. Tem resistências em 1,8  e 2,43.</t>
  </si>
  <si>
    <t>RAPT4 está em tendência de baixa no curto prazo e abaixo de 8,15 projetaria de 7,36 a 6,57. Tem resistências em 8,64  e 10,21.</t>
  </si>
  <si>
    <t>RCSL3 está em tendência de baixa no curto prazo e abaixo de 3,06 projetaria de 1,37 a -0,3. Tem resistências em 3,14  e 6,5.</t>
  </si>
  <si>
    <t>RCSL4 está em tendência de alta no curto prazo e acima de 1,82 projetaria de 2,54 a 3,72. Tem suportes em 1,35 e 0,98. O IFR sobrecomprado alerta realizações se perder 1,35.</t>
  </si>
  <si>
    <t>RDOR3 está em tendência de alta no curto prazo e acima de 30,6 projetaria de 34,3 a 40,29. Tem suportes em 28,36 e 26,5. O padrão de volume favorece a alta.</t>
  </si>
  <si>
    <t>RAIL3 está em tendência de baixa no curto prazo e abaixo de 16,42 projetaria de 15,04 a 13,66. Tem resistências em 17,38  e 20,13.</t>
  </si>
  <si>
    <t>SBSP3 está em tendência de alta no curto prazo e acima de 106,39 projetaria de 119,04 a 139,51. Tem suportes em 99,91 e 93,58.</t>
  </si>
  <si>
    <t>SAPR3</t>
  </si>
  <si>
    <t>SAPR3 está em tendência de baixa no curto prazo e abaixo de 5,45 projetaria de 5,08 a 4,72. Tem resistências em 5,62  e 6,34.</t>
  </si>
  <si>
    <t>SAPR4 está em tendência de alta no curto prazo e acima de 6,21 projetaria de 6,95 a 8,15. Tem suportes em 5,41 e 5,03. O padrão de volume favorece a alta.</t>
  </si>
  <si>
    <t>SAPR11 está em tendência de baixa no curto prazo e abaixo de 27,15 projetaria de 25,22 a 23,3. Tem resistências em 28,19  e 32,03.</t>
  </si>
  <si>
    <t>SANB4</t>
  </si>
  <si>
    <t>SANB4 está em tendência de baixa no curto prazo e abaixo de 13,49 projetaria de 12,65 a 11,82. Tem resistências em 14,1  e 15,76.</t>
  </si>
  <si>
    <t>SANB11 está em tendência de alta no curto prazo e acima de 27,82 projetaria de 30,9 a 35,9. Tem suportes em 25,59 e 24,04. O padrão de volume favorece a alta.</t>
  </si>
  <si>
    <t>STBP3 está em tendência de alta no curto prazo e acima de 13,43 projetaria de 13,99 a 14,89. Tem suportes em 13,29 e 13. O padrão de volume favorece a alta.</t>
  </si>
  <si>
    <t>SCAR3 está em tendência de baixa no curto prazo e abaixo de 16,34 projetaria de 14,98 a 13,62. Tem resistências em 16,75  e 19,46.</t>
  </si>
  <si>
    <t>SMTO3 está em tendência de baixa no curto prazo e abaixo de 18,82 projetaria de 16,33 a 13,84. Tem resistências em 20,23  e 25,2.</t>
  </si>
  <si>
    <t>SHUL4 está em tendência de baixa no curto prazo e abaixo de 5,01 projetaria de 4,65 a 4,29. Tem resistências em 5,32  e 6,03.</t>
  </si>
  <si>
    <t>SEER3 está em tendência de alta no curto prazo e acima de 6,33 projetaria de 7,76 a 10,09. Tem suportes em 4,82 e 4,1. O padrão de volume favorece a alta.</t>
  </si>
  <si>
    <t>SRNA3 está em tendência de alta no curto prazo e acima de 8,98 projetaria de 11,26 a 14,96. Tem suportes em 8,36 e 7,21. O IFR sobrecomprado alerta realizações se perder 8,36.</t>
  </si>
  <si>
    <t>CSNA3 está em tendência de baixa no curto prazo e abaixo de 7,66 projetaria de 6,26 a 4,87. Tem resistências em 8,52  e 11,3.</t>
  </si>
  <si>
    <t>S2GM34 está em tendência de baixa no curto prazo e abaixo de 14,24 projetaria de 10,3 a 6,37. Tem resistências em 16,8  e 24,66.</t>
  </si>
  <si>
    <t>SIMH3 está em tendência de alta no curto prazo e acima de 4,86 projetaria de 6,01 a 7,88. Tem suportes em 3,88 e 3,3. O padrão de volume favorece a alta.</t>
  </si>
  <si>
    <t>SLCE3 está em tendência de alta no curto prazo e acima de 19,67 projetaria de 21,31 a 23,97. Tem suportes em 18,5 e 17,67.</t>
  </si>
  <si>
    <t>SMFT3 está em tendência de alta no curto prazo e acima de 21,6 projetaria de 24,82 a 30,05. Tem suportes em 19,96 e 18,34. O padrão de volume favorece a alta.</t>
  </si>
  <si>
    <t>STOC34 está em tendência de alta no curto prazo e acima de 66,98 projetaria de 79,21 a 99,01. Tem suportes em 60,24 e 54,12. O padrão de volume favorece a alta.</t>
  </si>
  <si>
    <t>SUZB3 está em tendência de baixa no curto prazo e abaixo de 50,59 projetaria de 46,05 a 41,51. Tem resistências em 53,1  e 62,17.</t>
  </si>
  <si>
    <t>SYNE3 está em tendência de alta no curto prazo e acima de 5,84 projetaria de 7,03 a 8,97. Tem suportes em 4,83 e 4,23. O padrão de volume favorece a alta.</t>
  </si>
  <si>
    <t>TAEE4 está em tendência de baixa no curto prazo e abaixo de 11,22 projetaria de 10,92 a 10,63. Tem resistências em 11,6  e 12,18.</t>
  </si>
  <si>
    <t>TAEE11 está em tendência de alta no curto prazo e acima de 34,85 projetaria de 36,74 a 39,81. Tem suportes em 33,66 e 32,71. O padrão de volume favorece a alta.</t>
  </si>
  <si>
    <t>TSMC34 está em tendência de baixa no curto prazo e abaixo de 104,6 projetaria de 82,85 a 61,1. Tem resistências em 117,05  e 160,54.</t>
  </si>
  <si>
    <t>TASA4 está em tendência de baixa no curto prazo e abaixo de 7,97 projetaria de 7,38 a 6,79. Tem resistências em 8,25  e 9,42.</t>
  </si>
  <si>
    <t>TGMA3 está em tendência de alta no curto prazo e acima de 35,86 projetaria de 40,98 a 49,27. Tem suportes em 33,57 e 31. O padrão de volume favorece a alta.</t>
  </si>
  <si>
    <t>VIVT3 está em tendência de alta no curto prazo e acima de 53,46 projetaria de 58,69 a 67,17. Tem suportes em 49,74 e 47,12. O padrão de volume favorece a alta.</t>
  </si>
  <si>
    <t>TEND3 está em tendência de alta no curto prazo e acima de 17,04 projetaria de 20,29 a 25,56. Tem suportes em 13,57 e 11,94. O padrão de volume favorece a alta.</t>
  </si>
  <si>
    <t>TSLA34 está em tendência de alta no curto prazo e acima de 94,33 projetaria de 128,17 a 182,94. Tem suportes em 42,43 e 25,5. O padrão de volume favorece a alta.</t>
  </si>
  <si>
    <t>TIMS3 está em tendência de alta no curto prazo e acima de 17,78 projetaria de 20,79 a 25,68. Tem suportes em 16,44 e 14,93. O padrão de volume favorece a alta.</t>
  </si>
  <si>
    <t>TOTS3 está em tendência de alta no curto prazo e acima de 36,45 projetaria de 43,04 a 53,72. Tem suportes em 33,53 e 30,23. O padrão de volume favorece a alta.</t>
  </si>
  <si>
    <t>TFCO4 está em tendência de alta no curto prazo e acima de 11,1 projetaria de 12,83 a 15,63. Tem suportes em 10,5 e 9,63. O padrão de volume favorece a alta.</t>
  </si>
  <si>
    <t>TRIS3 está em tendência de baixa no curto prazo e abaixo de 6,11 projetaria de 5,3 a 4,5. Tem resistências em 6,45  e 8,05.</t>
  </si>
  <si>
    <t>TUPY3 está em tendência de baixa no curto prazo e abaixo de 17,1 projetaria de 15,34 a 13,58. Tem resistências em 18  e 21,51.</t>
  </si>
  <si>
    <t>Uber Technologies, Inc</t>
  </si>
  <si>
    <t>U1BE34</t>
  </si>
  <si>
    <t>U1BE34 está em tendência de alta no curto prazo e acima de 120,2 projetaria de 139,17 a 169,88. Tem suportes em 97,1 e 87,61. O padrão de volume favorece a alta.</t>
  </si>
  <si>
    <t>UGPA3 está em tendência de baixa no curto prazo e abaixo de 16,26 projetaria de 15,12 a 13,98. Tem resistências em 17,13  e 19,4.</t>
  </si>
  <si>
    <t>FIQE3 está em tendência de baixa no curto prazo e abaixo de 3,48 projetaria de 3,28 a 3,08. Tem resistências em 3,62  e 4,01.</t>
  </si>
  <si>
    <t>UNIP6 está em tendência de alta no curto prazo e acima de 57,99 projetaria de 67,5 a 82,89. Tem suportes em 52,21 e 47,45.</t>
  </si>
  <si>
    <t>UNHH34 está em tendência de alta no curto prazo e acima de 52,68 projetaria de 63,18 a 80,19. Tem suportes em 47,84 e 42,58. O padrão de volume favorece a alta. O IFR sobrecomprado alerta realizações se perder 47,84.</t>
  </si>
  <si>
    <t>USIM3 está em tendência de baixa no curto prazo e abaixo de 4,98 projetaria de 4,53 a 4,09. Tem resistências em 5,46  e 6,34.</t>
  </si>
  <si>
    <t>USIM5 está em tendência de baixa no curto prazo e abaixo de 5,02 projetaria de 4,52 a 4,03. Tem resistências em 5,51  e 6,49.</t>
  </si>
  <si>
    <t>VALE3 está em tendência de baixa no curto prazo e abaixo de 48,77 projetaria de 45,77 a 42,78. Tem resistências em 52,06  e 58,04.</t>
  </si>
  <si>
    <t>VLID3 está em tendência de alta no curto prazo e acima de 25,62 projetaria de 29,03 a 34,54. Tem suportes em 24,12 e 22,41.</t>
  </si>
  <si>
    <t>VAMO3 está em tendência de baixa no curto prazo e abaixo de 3,97 projetaria de 3,15 a 2,34. Tem resistências em 4,45  e 6,07.</t>
  </si>
  <si>
    <t>VBBR3 está em tendência de alta no curto prazo e acima de 20,65 projetaria de 23,67 a 28,56. Tem suportes em 16,91 e 15,39. O padrão de volume favorece a alta.</t>
  </si>
  <si>
    <t>VISA34 está em tendência de baixa no curto prazo e abaixo de 91,79 projetaria de 86,14 a 80,49. Tem resistências em 97  e 108,29.</t>
  </si>
  <si>
    <t>VTRU3 está em tendência de baixa no curto prazo e abaixo de 5,84 projetaria de 5,04 a 4,25. Tem resistências em 6,59  e 8,17.</t>
  </si>
  <si>
    <t>Vittia</t>
  </si>
  <si>
    <t>VITT3</t>
  </si>
  <si>
    <t>VITT3 está em tendência de baixa no curto prazo e abaixo de 4,95 projetaria de 4,69 a 4,43. Tem resistências em 5,15  e 5,66.</t>
  </si>
  <si>
    <t>VIVA3 está em tendência de alta no curto prazo e acima de 23,81 projetaria de 28,45 a 35,96. Tem suportes em 18,92 e 16,59.</t>
  </si>
  <si>
    <t>VVEO3 está em tendência de baixa no curto prazo e abaixo de 1,25 projetaria de 0,93 a 0,62. Tem resistências em 1,37  e 1,99.</t>
  </si>
  <si>
    <t>VULC3 está em tendência de baixa no curto prazo e abaixo de 14,53 projetaria de 13,7 a 12,88. Tem resistências em 15,33  e 16,97.</t>
  </si>
  <si>
    <t>WALM34 está em tendência de alta no curto prazo e acima de 37,96 projetaria de 43,81 a 53,28. Tem suportes em 30,66 e 27,73.</t>
  </si>
  <si>
    <t>DISB34 está em tendência de baixa no curto prazo e abaixo de 32,38 projetaria de 27,41 a 22,44. Tem resistências em 36  e 45,93.</t>
  </si>
  <si>
    <t>WEGE3 está em tendência de baixa no curto prazo e abaixo de 43,66 projetaria de 38,52 a 33,38. Tem resistências em 46,1  e 56,37.</t>
  </si>
  <si>
    <t>PORT3 está em tendência de baixa no curto prazo e abaixo de 16,87 projetaria de 16,41 a 15,95. Tem resistências em 17,1  e 18,01.</t>
  </si>
  <si>
    <t>WIZC3 está em tendência de baixa no curto prazo e abaixo de 5,79 projetaria de 5,34 a 4,89. Tem resistências em 5,98  e 6,87.</t>
  </si>
  <si>
    <t>YDUQ3 está em tendência de alta no curto prazo e acima de 13,34 projetaria de 16,73 a 22,22. Tem suportes em 12,32 e 10,62. O padrão de volume favorece a alta.</t>
  </si>
  <si>
    <t>ZAMP3 está em tendência de alta no curto prazo e acima de 3,27 projetaria de 3,99 a 5,17. Tem suportes em 2,66 e 2,29.</t>
  </si>
  <si>
    <t>DOLA11 está em tendência de alta no curto prazo e acima de 11,89 projetaria de 12,83 a 14,36. Tem suportes em 10,69 e 10,21.</t>
  </si>
  <si>
    <t>BBOV11 está em tendência de baixa no curto prazo e abaixo de 64,38 projetaria de 61,89 a 59,41. Tem resistências em 67,05  e 72,01.</t>
  </si>
  <si>
    <t>BIEU39 está em tendência de baixa no curto prazo e abaixo de 54,05 projetaria de 51,42 a 48,8. Tem resistências em 56,26  e 61,5.</t>
  </si>
  <si>
    <t>QQQQ11 está em tendência de alta no curto prazo e acima de 110 projetaria de 139,66 a 187,66. Tem suportes em 67,22 e 52,38. O padrão de volume favorece a alta.</t>
  </si>
  <si>
    <t>BOVB11 está em tendência de baixa no curto prazo e abaixo de 125,28 projetaria de 120,39 a 115,5. Tem resistências em 132,94  e 142,71.</t>
  </si>
  <si>
    <t>COIN11 está em tendência de alta no curto prazo e acima de 126,06 projetaria de 158,69 a 211,5. Tem suportes em 76,02 e 59,7.</t>
  </si>
  <si>
    <t>IWMI11 está em tendência de baixa no curto prazo e abaixo de 72,85 projetaria de 62,5 a 52,16. Tem resistências em 79,4  e 100,08.</t>
  </si>
  <si>
    <t>SPYI11 está em tendência de alta no curto prazo e acima de 126,75 projetaria de 144,04 a 172,02. Tem suportes em 102,77 e 94,12. O padrão de volume favorece a alta.</t>
  </si>
  <si>
    <t>Etf Galaxy B</t>
  </si>
  <si>
    <t>BITI11</t>
  </si>
  <si>
    <t>BITI11 está em tendência de baixa no curto prazo e abaixo de 126,35 projetaria de 106,74 a 87,14. Tem resistências em 132,65  e 171,85.</t>
  </si>
  <si>
    <t>QQQI11 está em tendência de alta no curto prazo e acima de 115,46 projetaria de 134,41 a 165,07. Tem suportes em 89,19 e 79,71. O padrão de volume favorece a alta.</t>
  </si>
  <si>
    <t>BITH11 está em tendência de baixa no curto prazo e abaixo de 106 projetaria de 90,09 a 74,19. Tem resistências em 111,63  e 143,43.</t>
  </si>
  <si>
    <t>ETHE11 está em tendência de baixa no curto prazo e abaixo de 25,53 projetaria de 10,84 a -3,83. Tem resistências em 28,7  e 58,06.</t>
  </si>
  <si>
    <t>HASH11 está em tendência de baixa no curto prazo e abaixo de 60,46 projetaria de 48,11 a 35,76. Tem resistências em 64,69  e 89,38.</t>
  </si>
  <si>
    <t>Investo Gldx</t>
  </si>
  <si>
    <t>GLDX11</t>
  </si>
  <si>
    <t>GLDX11 está em tendência de alta no curto prazo e acima de 95,62 projetaria de 105,27 a 120,89. Tem suportes em 84,64 e 79,81. O padrão de volume favorece a alta.</t>
  </si>
  <si>
    <t>HODL11 está em tendência de baixa no curto prazo e abaixo de 77,77 projetaria de 69,51 a 61,25. Tem resistências em 81,98  e 98,49.</t>
  </si>
  <si>
    <t>Investo Sval</t>
  </si>
  <si>
    <t>SVAL11</t>
  </si>
  <si>
    <t>SVAL11 está em tendência de baixa no curto prazo e abaixo de 108,5 projetaria de 93,91 a 79,33. Tem resistências em 120  e 149,16.</t>
  </si>
  <si>
    <t>USDB11 está em tendência de alta no curto prazo e acima de 119 projetaria de 128,27 a 143,27. Tem suportes em 107,99 e 103,35.</t>
  </si>
  <si>
    <t>WRLD11 está em tendência de baixa no curto prazo e abaixo de 109,7 projetaria de 100,9 a 92,11. Tem resistências em 118,7  e 136,28.</t>
  </si>
  <si>
    <t>IBIT39 está em tendência de baixa no curto prazo e abaixo de 87,75 projetaria de 74,5 a 61,25. Tem resistências em 91,93  e 118,42.</t>
  </si>
  <si>
    <t>BOVA11 está em tendência de baixa no curto prazo e abaixo de 120,06 projetaria de 115,32 a 110,58. Tem resistências em 125,78  e 135,25.</t>
  </si>
  <si>
    <t>iShares Core S&amp;P 500 Index</t>
  </si>
  <si>
    <t>BIVB39</t>
  </si>
  <si>
    <t>BIVB39 está em tendência de alta no curto prazo e acima de 98,79 projetaria de 115,58 a 142,77. Tem suportes em 74,86 e 66,46. O padrão de volume favorece a alta.</t>
  </si>
  <si>
    <t>BIAU39 está em tendência de alta no curto prazo e acima de 88,24 projetaria de 96,97 a 111,11. Tem suportes em 84,5 e 80,13. O padrão de volume favorece a alta. O IFR sobrecomprado alerta realizações se perder 84,5.</t>
  </si>
  <si>
    <t>BRAX11 está em tendência de baixa no curto prazo e abaixo de 102,8 projetaria de 98,91 a 95,03. Tem resistências em 109,4  e 117,16.</t>
  </si>
  <si>
    <t>BIWM39 está em tendência de baixa no curto prazo e abaixo de 51,88 projetaria de 44,52 a 37,16. Tem resistências em 56,89  e 71,6.</t>
  </si>
  <si>
    <t>IVVB11 está em tendência de baixa no curto prazo e abaixo de 336,09 projetaria de 304,68 a 273,28. Tem resistências em 358  e 420,8.</t>
  </si>
  <si>
    <t>SMAL11 está em tendência de baixa no curto prazo e abaixo de 89,34 projetaria de 84,59 a 79,85. Tem resistências em 97,08  e 106,56.</t>
  </si>
  <si>
    <t>BOVV11 está em tendência de baixa no curto prazo e abaixo de 125,75 projetaria de 119,92 a 114,1. Tem resistências em 132,6  e 144,24.</t>
  </si>
  <si>
    <t>DIVO11 está em tendência de baixa no curto prazo e abaixo de 90,68 projetaria de 87,32 a 83,97. Tem resistências em 94,7  e 101,4.</t>
  </si>
  <si>
    <t>FIND11 está em tendência de alta no curto prazo e acima de 138,78 projetaria de 154,96 a 181,15. Tem suportes em 130,29 e 122,19. O padrão de volume favorece a alta.</t>
  </si>
  <si>
    <t>MILL11 está em tendência de baixa no curto prazo e abaixo de 61 projetaria de 52,47 a 43,94. Tem resistências em 74,5  e 91,55.</t>
  </si>
  <si>
    <t>SMAC11 está em tendência de alta no curto prazo e acima de 51,36 projetaria de 55,9 a 63,26. Tem suportes em 47,1 e 44,82. O padrão de volume favorece a alta.</t>
  </si>
  <si>
    <t>SPXR11 está em tendência de baixa no curto prazo e abaixo de 42,6 projetaria de 38,05 a 33,51. Tem resistências em 47,25  e 56,33.</t>
  </si>
  <si>
    <t>SPXI11 está em tendência de baixa no curto prazo e abaixo de 326,92 projetaria de 296,34 a 265,77. Tem resistências em 350  e 411,14.</t>
  </si>
  <si>
    <t>TECK11 está em tendência de alta no curto prazo e acima de 111,3 projetaria de 133,22 a 168,7. Tem suportes em 81,03 e 70,06. O padrão de volume favorece a alta.</t>
  </si>
  <si>
    <t>NSDV11 está em tendência de baixa no curto prazo e abaixo de 112,93 projetaria de 108,25 a 103,58. Tem resistências em 118,5  e 127,84.</t>
  </si>
  <si>
    <t>NDIV11 está em tendência de baixa no curto prazo e abaixo de 100,37 projetaria de 96,15 a 91,94. Tem resistências em 106  e 114,42.</t>
  </si>
  <si>
    <t>PIBB11 está em tendência de baixa no curto prazo e abaixo de 215,02 projetaria de 206,82 a 198,62. Tem resistências em 226,86  e 243,25.</t>
  </si>
  <si>
    <t>QBTC11 está em tendência de baixa no curto prazo e abaixo de 28,39 projetaria de 24,24 a 20,09. Tem resistências em 29,8  e 38,09.</t>
  </si>
  <si>
    <t>Qr Cme Cf</t>
  </si>
  <si>
    <t>QSOL11</t>
  </si>
  <si>
    <t>QSOL11 está em tendência de baixa no curto prazo e abaixo de 7,72 projetaria de 3,91 a 0,1. Tem resistências em 8,69  e 16,3.</t>
  </si>
  <si>
    <t>QETH11 está em tendência de baixa no curto prazo e abaixo de 6,21 projetaria de 2,34 a -1,51. Tem resistências em 6,92  e 14,64.</t>
  </si>
  <si>
    <t>SOLH11 está em tendência de baixa no curto prazo e abaixo de 17,18 projetaria de 8,56 a -0,04. Tem resistências em 19,55  e 36,77.</t>
  </si>
  <si>
    <t>ACWI11 está em tendência de baixa no curto prazo e abaixo de 12,93 projetaria de 11,89 a 10,86. Tem resistências em 13,79  e 15,85.</t>
  </si>
  <si>
    <t>XINA11 está em tendência de baixa no curto prazo e abaixo de 7,06 projetaria de 6,41 a 5,76. Tem resistências em 7,3  e 8,59. O IFR sobrevendido alerta para recuperações se superar 7,3</t>
  </si>
  <si>
    <t>BOVX11 está em tendência de baixa no curto prazo e abaixo de 12,51 projetaria de 12,01 a 11,51. Tem resistências em 13,11  e 14,1.</t>
  </si>
  <si>
    <t>NASD11 está em tendência de alta no curto prazo e acima de 19,13 projetaria de 22,54 a 28,07. Tem suportes em 14,38 e 12,67. O padrão de volume favorece a alta.</t>
  </si>
  <si>
    <t>GOLD11 está em tendência de alta no curto prazo e acima de 19,64 projetaria de 21,6 a 24,78. Tem suportes em 18,75 e 17,76. O padrão de volume favorece a alta.</t>
  </si>
  <si>
    <t>USAL11 está em tendência de alta no curto prazo e acima de 16,11 projetaria de 18,52 a 22,42. Tem suportes em 12,75 e 11,54.</t>
  </si>
  <si>
    <t>UTEC11 está em tendência de baixa no curto prazo e abaixo de 16,91 projetaria de 14,4 a 11,89. Tem resistências em 18,52  e 23,53.</t>
  </si>
  <si>
    <t>GDXB39 está em tendência de alta no curto prazo e acima de 91,09 projetaria de 104,7 a 126,73. Tem suportes em 86,4 e 79,59.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</si>
</sst>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B9" zoomScaleNormal="100" workbookViewId="0">
      <selection activeCell="C15" sqref="C15:Q3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142</v>
      </c>
      <c r="W7" s="21">
        <f>COUNTIF($P$15:$P$350,"Baixa")</f>
        <v>156</v>
      </c>
      <c r="X7" s="21"/>
      <c r="Y7" s="21">
        <f>V7+W7</f>
        <v>298</v>
      </c>
    </row>
    <row r="8" spans="2:259" ht="15" customHeight="1" x14ac:dyDescent="0.25">
      <c r="B8" s="3"/>
      <c r="C8" s="31"/>
      <c r="D8" s="32"/>
      <c r="E8" s="32"/>
      <c r="F8" s="32"/>
      <c r="G8" s="32"/>
      <c r="H8" s="32"/>
      <c r="I8" s="32"/>
      <c r="J8" s="32"/>
      <c r="K8" s="32"/>
      <c r="L8" s="32"/>
      <c r="M8" s="32"/>
      <c r="N8" s="32"/>
      <c r="O8" s="33"/>
      <c r="P8" s="32"/>
      <c r="Q8" s="34"/>
      <c r="R8" s="23"/>
      <c r="V8" s="37">
        <f>V7/Y7</f>
        <v>0.47651006711409394</v>
      </c>
      <c r="W8" s="37">
        <f>W7/Y7</f>
        <v>0.52348993288590606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45757</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14</v>
      </c>
      <c r="G15" s="18">
        <v>12.8</v>
      </c>
      <c r="H15" s="18">
        <v>11.6</v>
      </c>
      <c r="I15" s="17"/>
      <c r="J15" s="18">
        <v>16.600000000000001</v>
      </c>
      <c r="K15" s="18">
        <v>18.989999999999998</v>
      </c>
      <c r="L15" s="18">
        <v>22.87</v>
      </c>
      <c r="M15" s="18"/>
      <c r="N15" s="18">
        <v>49.708838778000001</v>
      </c>
      <c r="O15" s="18">
        <v>15.237581390999999</v>
      </c>
      <c r="P15" s="19" t="s">
        <v>32</v>
      </c>
      <c r="Q15" s="14" t="s">
        <v>581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19.14</v>
      </c>
      <c r="G16" s="17">
        <v>18.329999999999998</v>
      </c>
      <c r="H16" s="17">
        <v>17.52</v>
      </c>
      <c r="I16" s="17"/>
      <c r="J16" s="17">
        <v>19.72</v>
      </c>
      <c r="K16" s="17">
        <v>21.33</v>
      </c>
      <c r="L16" s="17">
        <v>23.94</v>
      </c>
      <c r="M16" s="17"/>
      <c r="N16" s="17">
        <v>35.283028887</v>
      </c>
      <c r="O16" s="36">
        <v>10.362718869</v>
      </c>
      <c r="P16" s="20" t="s">
        <v>17</v>
      </c>
      <c r="Q16" s="15" t="s">
        <v>582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59.02</v>
      </c>
      <c r="G17" s="18">
        <v>43.36</v>
      </c>
      <c r="H17" s="18">
        <v>27.7</v>
      </c>
      <c r="I17" s="17"/>
      <c r="J17" s="18">
        <v>71.400000000000006</v>
      </c>
      <c r="K17" s="18">
        <v>102.71</v>
      </c>
      <c r="L17" s="18">
        <v>153.38</v>
      </c>
      <c r="M17" s="18"/>
      <c r="N17" s="18">
        <v>50.573632943</v>
      </c>
      <c r="O17" s="18">
        <v>1.1226293103999998</v>
      </c>
      <c r="P17" s="19" t="s">
        <v>17</v>
      </c>
      <c r="Q17" s="14" t="s">
        <v>583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3.54</v>
      </c>
      <c r="G18" s="17">
        <v>1.59</v>
      </c>
      <c r="H18" s="17">
        <v>-0.35</v>
      </c>
      <c r="I18" s="17"/>
      <c r="J18" s="17">
        <v>3.75</v>
      </c>
      <c r="K18" s="17">
        <v>7.64</v>
      </c>
      <c r="L18" s="17">
        <v>13.95</v>
      </c>
      <c r="M18" s="17"/>
      <c r="N18" s="17">
        <v>40.306404694000001</v>
      </c>
      <c r="O18" s="36">
        <v>2.6607171303999997</v>
      </c>
      <c r="P18" s="20" t="s">
        <v>17</v>
      </c>
      <c r="Q18" s="15" t="s">
        <v>584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20.75</v>
      </c>
      <c r="G19" s="18">
        <v>16.8</v>
      </c>
      <c r="H19" s="18">
        <v>12.85</v>
      </c>
      <c r="I19" s="17"/>
      <c r="J19" s="18">
        <v>22.3</v>
      </c>
      <c r="K19" s="18">
        <v>30.19</v>
      </c>
      <c r="L19" s="18">
        <v>42.97</v>
      </c>
      <c r="M19" s="18"/>
      <c r="N19" s="18">
        <v>24.810890970999999</v>
      </c>
      <c r="O19" s="18">
        <v>15.649555864</v>
      </c>
      <c r="P19" s="19" t="s">
        <v>17</v>
      </c>
      <c r="Q19" s="14" t="s">
        <v>585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5.55</v>
      </c>
      <c r="G20" s="17">
        <v>3.26</v>
      </c>
      <c r="H20" s="17">
        <v>0.98</v>
      </c>
      <c r="I20" s="17"/>
      <c r="J20" s="17">
        <v>6</v>
      </c>
      <c r="K20" s="17">
        <v>10.56</v>
      </c>
      <c r="L20" s="17">
        <v>17.95</v>
      </c>
      <c r="M20" s="17"/>
      <c r="N20" s="17">
        <v>15.985215934999999</v>
      </c>
      <c r="O20" s="36">
        <v>5.8528840435000005</v>
      </c>
      <c r="P20" s="20" t="s">
        <v>17</v>
      </c>
      <c r="Q20" s="15" t="s">
        <v>586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18.809999999999999</v>
      </c>
      <c r="G21" s="18">
        <v>17.73</v>
      </c>
      <c r="H21" s="18">
        <v>16.649999999999999</v>
      </c>
      <c r="I21" s="17"/>
      <c r="J21" s="18">
        <v>20.399999999999999</v>
      </c>
      <c r="K21" s="18">
        <v>22.55</v>
      </c>
      <c r="L21" s="18">
        <v>26.05</v>
      </c>
      <c r="M21" s="18"/>
      <c r="N21" s="18">
        <v>55.734057147000001</v>
      </c>
      <c r="O21" s="18">
        <v>76.097867695999994</v>
      </c>
      <c r="P21" s="19" t="s">
        <v>32</v>
      </c>
      <c r="Q21" s="14" t="s">
        <v>587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6.98</v>
      </c>
      <c r="G22" s="17">
        <v>6.47</v>
      </c>
      <c r="H22" s="17">
        <v>5.97</v>
      </c>
      <c r="I22" s="17"/>
      <c r="J22" s="17">
        <v>7.49</v>
      </c>
      <c r="K22" s="17">
        <v>8.49</v>
      </c>
      <c r="L22" s="17">
        <v>10.119999999999999</v>
      </c>
      <c r="M22" s="17"/>
      <c r="N22" s="17">
        <v>65.865593219000004</v>
      </c>
      <c r="O22" s="36">
        <v>15.866060434000001</v>
      </c>
      <c r="P22" s="20" t="s">
        <v>32</v>
      </c>
      <c r="Q22" s="15" t="s">
        <v>588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33</v>
      </c>
      <c r="D23" s="19" t="s">
        <v>34</v>
      </c>
      <c r="E23" s="16"/>
      <c r="F23" s="18">
        <v>72.650000000000006</v>
      </c>
      <c r="G23" s="18">
        <v>61.9</v>
      </c>
      <c r="H23" s="18">
        <v>51.16</v>
      </c>
      <c r="I23" s="17"/>
      <c r="J23" s="18">
        <v>103.78</v>
      </c>
      <c r="K23" s="18">
        <v>125.26</v>
      </c>
      <c r="L23" s="18">
        <v>160.03</v>
      </c>
      <c r="M23" s="18"/>
      <c r="N23" s="18">
        <v>54.952718941000001</v>
      </c>
      <c r="O23" s="18">
        <v>20.074914431</v>
      </c>
      <c r="P23" s="19" t="s">
        <v>32</v>
      </c>
      <c r="Q23" s="14" t="s">
        <v>589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35</v>
      </c>
      <c r="D24" s="20" t="s">
        <v>36</v>
      </c>
      <c r="E24" s="16"/>
      <c r="F24" s="17">
        <v>28.64</v>
      </c>
      <c r="G24" s="17">
        <v>27.24</v>
      </c>
      <c r="H24" s="17">
        <v>25.85</v>
      </c>
      <c r="I24" s="17"/>
      <c r="J24" s="17">
        <v>30.61</v>
      </c>
      <c r="K24" s="17">
        <v>33.39</v>
      </c>
      <c r="L24" s="17">
        <v>37.89</v>
      </c>
      <c r="M24" s="17"/>
      <c r="N24" s="17">
        <v>57.078831463</v>
      </c>
      <c r="O24" s="36">
        <v>32.989029957</v>
      </c>
      <c r="P24" s="20" t="s">
        <v>32</v>
      </c>
      <c r="Q24" s="15" t="s">
        <v>590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37</v>
      </c>
      <c r="D25" s="19" t="s">
        <v>38</v>
      </c>
      <c r="E25" s="16"/>
      <c r="F25" s="18">
        <v>51.15</v>
      </c>
      <c r="G25" s="18">
        <v>43.63</v>
      </c>
      <c r="H25" s="18">
        <v>36.119999999999997</v>
      </c>
      <c r="I25" s="17"/>
      <c r="J25" s="18">
        <v>71.83</v>
      </c>
      <c r="K25" s="18">
        <v>86.85</v>
      </c>
      <c r="L25" s="18">
        <v>111.17</v>
      </c>
      <c r="M25" s="18"/>
      <c r="N25" s="18">
        <v>54.478434151999998</v>
      </c>
      <c r="O25" s="18">
        <v>40.185260321000001</v>
      </c>
      <c r="P25" s="19" t="s">
        <v>32</v>
      </c>
      <c r="Q25" s="14" t="s">
        <v>591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39</v>
      </c>
      <c r="D26" s="20" t="s">
        <v>40</v>
      </c>
      <c r="E26" s="16"/>
      <c r="F26" s="17">
        <v>13.15</v>
      </c>
      <c r="G26" s="17">
        <v>12.06</v>
      </c>
      <c r="H26" s="17">
        <v>10.97</v>
      </c>
      <c r="I26" s="17"/>
      <c r="J26" s="17">
        <v>14.14</v>
      </c>
      <c r="K26" s="17">
        <v>16.309999999999999</v>
      </c>
      <c r="L26" s="17">
        <v>19.829999999999998</v>
      </c>
      <c r="M26" s="17"/>
      <c r="N26" s="17">
        <v>59.255330575999999</v>
      </c>
      <c r="O26" s="36">
        <v>482.07019890999999</v>
      </c>
      <c r="P26" s="20" t="s">
        <v>32</v>
      </c>
      <c r="Q26" s="15" t="s">
        <v>592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41</v>
      </c>
      <c r="D27" s="19" t="s">
        <v>42</v>
      </c>
      <c r="E27" s="16"/>
      <c r="F27" s="18">
        <v>127.13</v>
      </c>
      <c r="G27" s="18">
        <v>75.67</v>
      </c>
      <c r="H27" s="18">
        <v>24.22</v>
      </c>
      <c r="I27" s="17"/>
      <c r="J27" s="18">
        <v>268.51</v>
      </c>
      <c r="K27" s="18">
        <v>371.41</v>
      </c>
      <c r="L27" s="18">
        <v>537.91999999999996</v>
      </c>
      <c r="M27" s="18"/>
      <c r="N27" s="18">
        <v>56.664680083</v>
      </c>
      <c r="O27" s="18">
        <v>14.525678478</v>
      </c>
      <c r="P27" s="19" t="s">
        <v>32</v>
      </c>
      <c r="Q27" s="14" t="s">
        <v>593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43</v>
      </c>
      <c r="D28" s="20" t="s">
        <v>44</v>
      </c>
      <c r="E28" s="16"/>
      <c r="F28" s="17">
        <v>5.44</v>
      </c>
      <c r="G28" s="17">
        <v>3.97</v>
      </c>
      <c r="H28" s="17">
        <v>2.5099999999999998</v>
      </c>
      <c r="I28" s="17"/>
      <c r="J28" s="17">
        <v>5.89</v>
      </c>
      <c r="K28" s="17">
        <v>8.81</v>
      </c>
      <c r="L28" s="17">
        <v>13.54</v>
      </c>
      <c r="M28" s="17"/>
      <c r="N28" s="17">
        <v>42.99308817</v>
      </c>
      <c r="O28" s="36">
        <v>47.009447129999998</v>
      </c>
      <c r="P28" s="20" t="s">
        <v>17</v>
      </c>
      <c r="Q28" s="15" t="s">
        <v>594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45</v>
      </c>
      <c r="D29" s="19" t="s">
        <v>46</v>
      </c>
      <c r="E29" s="16"/>
      <c r="F29" s="18" t="s">
        <v>47</v>
      </c>
      <c r="G29" s="18" t="s">
        <v>47</v>
      </c>
      <c r="H29" s="18" t="s">
        <v>47</v>
      </c>
      <c r="I29" s="17"/>
      <c r="J29" s="18" t="s">
        <v>47</v>
      </c>
      <c r="K29" s="18" t="s">
        <v>47</v>
      </c>
      <c r="L29" s="18" t="s">
        <v>47</v>
      </c>
      <c r="M29" s="18"/>
      <c r="N29" s="18" t="s">
        <v>47</v>
      </c>
      <c r="O29" s="18" t="s">
        <v>47</v>
      </c>
      <c r="P29" s="19" t="s">
        <v>47</v>
      </c>
      <c r="Q29" s="14" t="s">
        <v>48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49</v>
      </c>
      <c r="D30" s="20" t="s">
        <v>50</v>
      </c>
      <c r="E30" s="16"/>
      <c r="F30" s="17">
        <v>52.03</v>
      </c>
      <c r="G30" s="17">
        <v>42.89</v>
      </c>
      <c r="H30" s="17">
        <v>33.76</v>
      </c>
      <c r="I30" s="17"/>
      <c r="J30" s="17">
        <v>58.53</v>
      </c>
      <c r="K30" s="17">
        <v>76.790000000000006</v>
      </c>
      <c r="L30" s="17">
        <v>106.35</v>
      </c>
      <c r="M30" s="17"/>
      <c r="N30" s="17">
        <v>45.199014828000003</v>
      </c>
      <c r="O30" s="36">
        <v>27.167236185999997</v>
      </c>
      <c r="P30" s="20" t="s">
        <v>17</v>
      </c>
      <c r="Q30" s="15" t="s">
        <v>595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51</v>
      </c>
      <c r="D31" s="19" t="s">
        <v>52</v>
      </c>
      <c r="E31" s="16"/>
      <c r="F31" s="18">
        <v>3.89</v>
      </c>
      <c r="G31" s="18">
        <v>2.89</v>
      </c>
      <c r="H31" s="18">
        <v>1.89</v>
      </c>
      <c r="I31" s="17"/>
      <c r="J31" s="18">
        <v>4.24</v>
      </c>
      <c r="K31" s="18">
        <v>6.23</v>
      </c>
      <c r="L31" s="18">
        <v>9.4600000000000009</v>
      </c>
      <c r="M31" s="18"/>
      <c r="N31" s="18">
        <v>46.708803142000001</v>
      </c>
      <c r="O31" s="18">
        <v>7.2810764348000001</v>
      </c>
      <c r="P31" s="19" t="s">
        <v>17</v>
      </c>
      <c r="Q31" s="14" t="s">
        <v>596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53</v>
      </c>
      <c r="D32" s="20" t="s">
        <v>54</v>
      </c>
      <c r="E32" s="16"/>
      <c r="F32" s="17">
        <v>7.49</v>
      </c>
      <c r="G32" s="17">
        <v>6.37</v>
      </c>
      <c r="H32" s="17">
        <v>5.25</v>
      </c>
      <c r="I32" s="17"/>
      <c r="J32" s="17">
        <v>8.58</v>
      </c>
      <c r="K32" s="17">
        <v>10.81</v>
      </c>
      <c r="L32" s="17">
        <v>14.42</v>
      </c>
      <c r="M32" s="17"/>
      <c r="N32" s="17">
        <v>59.147264491999998</v>
      </c>
      <c r="O32" s="36">
        <v>119.12219977999999</v>
      </c>
      <c r="P32" s="20" t="s">
        <v>32</v>
      </c>
      <c r="Q32" s="15" t="s">
        <v>597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55</v>
      </c>
      <c r="D33" s="19" t="s">
        <v>56</v>
      </c>
      <c r="E33" s="16"/>
      <c r="F33" s="18">
        <v>32</v>
      </c>
      <c r="G33" s="18">
        <v>27.33</v>
      </c>
      <c r="H33" s="18">
        <v>22.67</v>
      </c>
      <c r="I33" s="17"/>
      <c r="J33" s="18">
        <v>37.979999999999997</v>
      </c>
      <c r="K33" s="18">
        <v>47.3</v>
      </c>
      <c r="L33" s="18">
        <v>62.38</v>
      </c>
      <c r="M33" s="18"/>
      <c r="N33" s="18">
        <v>54.872503064</v>
      </c>
      <c r="O33" s="18">
        <v>11.787222076000001</v>
      </c>
      <c r="P33" s="19" t="s">
        <v>32</v>
      </c>
      <c r="Q33" s="14" t="s">
        <v>598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57</v>
      </c>
      <c r="D34" s="20" t="s">
        <v>58</v>
      </c>
      <c r="E34" s="16"/>
      <c r="F34" s="17">
        <v>7.4</v>
      </c>
      <c r="G34" s="17">
        <v>6.66</v>
      </c>
      <c r="H34" s="17">
        <v>5.93</v>
      </c>
      <c r="I34" s="17"/>
      <c r="J34" s="17">
        <v>9.7100000000000009</v>
      </c>
      <c r="K34" s="17">
        <v>11.17</v>
      </c>
      <c r="L34" s="17">
        <v>13.54</v>
      </c>
      <c r="M34" s="17"/>
      <c r="N34" s="17">
        <v>51.141423895999999</v>
      </c>
      <c r="O34" s="36">
        <v>49.977973478000003</v>
      </c>
      <c r="P34" s="20" t="s">
        <v>32</v>
      </c>
      <c r="Q34" s="15" t="s">
        <v>599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59</v>
      </c>
      <c r="D35" s="19" t="s">
        <v>60</v>
      </c>
      <c r="E35" s="16"/>
      <c r="F35" s="18">
        <v>0.23</v>
      </c>
      <c r="G35" s="18">
        <v>0</v>
      </c>
      <c r="H35" s="18">
        <v>-0.22</v>
      </c>
      <c r="I35" s="17"/>
      <c r="J35" s="18">
        <v>0.25</v>
      </c>
      <c r="K35" s="18">
        <v>0.7</v>
      </c>
      <c r="L35" s="18">
        <v>1.45</v>
      </c>
      <c r="M35" s="18"/>
      <c r="N35" s="18">
        <v>35.870219050999999</v>
      </c>
      <c r="O35" s="18">
        <v>3.7401483042999999</v>
      </c>
      <c r="P35" s="19" t="s">
        <v>17</v>
      </c>
      <c r="Q35" s="14" t="s">
        <v>600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61</v>
      </c>
      <c r="D36" s="20" t="s">
        <v>62</v>
      </c>
      <c r="E36" s="16"/>
      <c r="F36" s="17">
        <v>0.7</v>
      </c>
      <c r="G36" s="17">
        <v>0.44</v>
      </c>
      <c r="H36" s="17">
        <v>0.19</v>
      </c>
      <c r="I36" s="17"/>
      <c r="J36" s="17">
        <v>0.8</v>
      </c>
      <c r="K36" s="17">
        <v>1.3</v>
      </c>
      <c r="L36" s="17">
        <v>2.1</v>
      </c>
      <c r="M36" s="17"/>
      <c r="N36" s="17">
        <v>39.008974008999999</v>
      </c>
      <c r="O36" s="36">
        <v>1.6941539130000001</v>
      </c>
      <c r="P36" s="20" t="s">
        <v>17</v>
      </c>
      <c r="Q36" s="15" t="s">
        <v>601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61</v>
      </c>
      <c r="D37" s="19" t="s">
        <v>63</v>
      </c>
      <c r="E37" s="16"/>
      <c r="F37" s="18">
        <v>0.85</v>
      </c>
      <c r="G37" s="18">
        <v>0.56999999999999995</v>
      </c>
      <c r="H37" s="18">
        <v>0.28999999999999998</v>
      </c>
      <c r="I37" s="17"/>
      <c r="J37" s="18">
        <v>0.94</v>
      </c>
      <c r="K37" s="18">
        <v>1.49</v>
      </c>
      <c r="L37" s="18">
        <v>2.4</v>
      </c>
      <c r="M37" s="18"/>
      <c r="N37" s="18">
        <v>47.187488576</v>
      </c>
      <c r="O37" s="18">
        <v>6.3634413043000002</v>
      </c>
      <c r="P37" s="19" t="s">
        <v>17</v>
      </c>
      <c r="Q37" s="14" t="s">
        <v>602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64</v>
      </c>
      <c r="D38" s="20" t="s">
        <v>65</v>
      </c>
      <c r="E38" s="16"/>
      <c r="F38" s="17">
        <v>0.84</v>
      </c>
      <c r="G38" s="17">
        <v>0.48</v>
      </c>
      <c r="H38" s="17">
        <v>0.12</v>
      </c>
      <c r="I38" s="17"/>
      <c r="J38" s="17">
        <v>0.94</v>
      </c>
      <c r="K38" s="17">
        <v>1.65</v>
      </c>
      <c r="L38" s="17">
        <v>2.82</v>
      </c>
      <c r="M38" s="17"/>
      <c r="N38" s="17">
        <v>39.050267881000003</v>
      </c>
      <c r="O38" s="36">
        <v>3.9232433477999997</v>
      </c>
      <c r="P38" s="20" t="s">
        <v>17</v>
      </c>
      <c r="Q38" s="15" t="s">
        <v>603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66</v>
      </c>
      <c r="D39" s="19" t="s">
        <v>67</v>
      </c>
      <c r="E39" s="16"/>
      <c r="F39" s="18">
        <v>2.91</v>
      </c>
      <c r="G39" s="18">
        <v>2.27</v>
      </c>
      <c r="H39" s="18">
        <v>1.64</v>
      </c>
      <c r="I39" s="17"/>
      <c r="J39" s="18">
        <v>3.15</v>
      </c>
      <c r="K39" s="18">
        <v>4.41</v>
      </c>
      <c r="L39" s="18">
        <v>6.45</v>
      </c>
      <c r="M39" s="18"/>
      <c r="N39" s="18">
        <v>34.009773987999999</v>
      </c>
      <c r="O39" s="18">
        <v>35.796397521999999</v>
      </c>
      <c r="P39" s="19" t="s">
        <v>17</v>
      </c>
      <c r="Q39" s="14" t="s">
        <v>604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68</v>
      </c>
      <c r="D40" s="20" t="s">
        <v>69</v>
      </c>
      <c r="E40" s="16"/>
      <c r="F40" s="17">
        <v>24.27</v>
      </c>
      <c r="G40" s="17">
        <v>19.66</v>
      </c>
      <c r="H40" s="17">
        <v>15.05</v>
      </c>
      <c r="I40" s="17"/>
      <c r="J40" s="17">
        <v>36.15</v>
      </c>
      <c r="K40" s="17">
        <v>45.36</v>
      </c>
      <c r="L40" s="17">
        <v>60.28</v>
      </c>
      <c r="M40" s="17"/>
      <c r="N40" s="17">
        <v>58.758354328000003</v>
      </c>
      <c r="O40" s="36">
        <v>99.054712216999988</v>
      </c>
      <c r="P40" s="20" t="s">
        <v>32</v>
      </c>
      <c r="Q40" s="15" t="s">
        <v>605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70</v>
      </c>
      <c r="D41" s="19" t="s">
        <v>71</v>
      </c>
      <c r="E41" s="16"/>
      <c r="F41" s="18">
        <v>11.6</v>
      </c>
      <c r="G41" s="18">
        <v>10.57</v>
      </c>
      <c r="H41" s="18">
        <v>9.5500000000000007</v>
      </c>
      <c r="I41" s="17"/>
      <c r="J41" s="18">
        <v>12.87</v>
      </c>
      <c r="K41" s="18">
        <v>14.91</v>
      </c>
      <c r="L41" s="18">
        <v>18.22</v>
      </c>
      <c r="M41" s="18"/>
      <c r="N41" s="18">
        <v>52.762764877999999</v>
      </c>
      <c r="O41" s="18">
        <v>590.95127703999992</v>
      </c>
      <c r="P41" s="19" t="s">
        <v>32</v>
      </c>
      <c r="Q41" s="14" t="s">
        <v>606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72</v>
      </c>
      <c r="D42" s="20" t="s">
        <v>73</v>
      </c>
      <c r="E42" s="16"/>
      <c r="F42" s="17">
        <v>3.56</v>
      </c>
      <c r="G42" s="17">
        <v>3.43</v>
      </c>
      <c r="H42" s="17">
        <v>3.3</v>
      </c>
      <c r="I42" s="17"/>
      <c r="J42" s="17">
        <v>3.97</v>
      </c>
      <c r="K42" s="17">
        <v>4.22</v>
      </c>
      <c r="L42" s="17">
        <v>4.6399999999999997</v>
      </c>
      <c r="M42" s="17"/>
      <c r="N42" s="17">
        <v>51.093081275000003</v>
      </c>
      <c r="O42" s="36">
        <v>2.3997800869999999</v>
      </c>
      <c r="P42" s="20" t="s">
        <v>32</v>
      </c>
      <c r="Q42" s="15" t="s">
        <v>607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74</v>
      </c>
      <c r="D43" s="20" t="s">
        <v>75</v>
      </c>
      <c r="E43" s="16"/>
      <c r="F43" s="17">
        <v>6.91</v>
      </c>
      <c r="G43" s="17">
        <v>6.41</v>
      </c>
      <c r="H43" s="17">
        <v>5.92</v>
      </c>
      <c r="I43" s="17"/>
      <c r="J43" s="17">
        <v>7.26</v>
      </c>
      <c r="K43" s="17">
        <v>8.24</v>
      </c>
      <c r="L43" s="17">
        <v>9.84</v>
      </c>
      <c r="M43" s="17"/>
      <c r="N43" s="17">
        <v>47.040194786999997</v>
      </c>
      <c r="O43" s="36">
        <v>7.9574387390999997</v>
      </c>
      <c r="P43" s="20" t="s">
        <v>17</v>
      </c>
      <c r="Q43" s="15" t="s">
        <v>608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76</v>
      </c>
      <c r="D44" s="19" t="s">
        <v>77</v>
      </c>
      <c r="E44" s="16"/>
      <c r="F44" s="18">
        <v>50.05</v>
      </c>
      <c r="G44" s="18">
        <v>43.13</v>
      </c>
      <c r="H44" s="18">
        <v>36.22</v>
      </c>
      <c r="I44" s="17"/>
      <c r="J44" s="18">
        <v>55.1</v>
      </c>
      <c r="K44" s="18">
        <v>68.92</v>
      </c>
      <c r="L44" s="18">
        <v>91.29</v>
      </c>
      <c r="M44" s="18"/>
      <c r="N44" s="18">
        <v>39.038118412000003</v>
      </c>
      <c r="O44" s="18">
        <v>2.6884233565</v>
      </c>
      <c r="P44" s="19" t="s">
        <v>17</v>
      </c>
      <c r="Q44" s="14" t="s">
        <v>609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78</v>
      </c>
      <c r="D45" s="20" t="s">
        <v>79</v>
      </c>
      <c r="E45" s="16"/>
      <c r="F45" s="17">
        <v>10.18</v>
      </c>
      <c r="G45" s="17">
        <v>9.58</v>
      </c>
      <c r="H45" s="17">
        <v>8.98</v>
      </c>
      <c r="I45" s="17"/>
      <c r="J45" s="17">
        <v>10.61</v>
      </c>
      <c r="K45" s="17">
        <v>11.8</v>
      </c>
      <c r="L45" s="17">
        <v>13.74</v>
      </c>
      <c r="M45" s="17"/>
      <c r="N45" s="17">
        <v>43.126114883</v>
      </c>
      <c r="O45" s="36">
        <v>17.399409522000003</v>
      </c>
      <c r="P45" s="20" t="s">
        <v>17</v>
      </c>
      <c r="Q45" s="15" t="s">
        <v>610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80</v>
      </c>
      <c r="D46" s="19" t="s">
        <v>81</v>
      </c>
      <c r="E46" s="16"/>
      <c r="F46" s="18">
        <v>40.15</v>
      </c>
      <c r="G46" s="18">
        <v>37.49</v>
      </c>
      <c r="H46" s="18">
        <v>34.83</v>
      </c>
      <c r="I46" s="17"/>
      <c r="J46" s="18">
        <v>41.54</v>
      </c>
      <c r="K46" s="18">
        <v>46.85</v>
      </c>
      <c r="L46" s="18">
        <v>55.46</v>
      </c>
      <c r="M46" s="18"/>
      <c r="N46" s="18">
        <v>58.684160339000002</v>
      </c>
      <c r="O46" s="18">
        <v>187.16774343</v>
      </c>
      <c r="P46" s="19" t="s">
        <v>32</v>
      </c>
      <c r="Q46" s="14" t="s">
        <v>611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82</v>
      </c>
      <c r="D47" s="20" t="s">
        <v>83</v>
      </c>
      <c r="E47" s="16"/>
      <c r="F47" s="17">
        <v>16.420000000000002</v>
      </c>
      <c r="G47" s="17">
        <v>14.93</v>
      </c>
      <c r="H47" s="17">
        <v>13.44</v>
      </c>
      <c r="I47" s="17"/>
      <c r="J47" s="17">
        <v>17.73</v>
      </c>
      <c r="K47" s="17">
        <v>20.7</v>
      </c>
      <c r="L47" s="17">
        <v>25.52</v>
      </c>
      <c r="M47" s="17"/>
      <c r="N47" s="17">
        <v>55.983430505000001</v>
      </c>
      <c r="O47" s="36">
        <v>6.2372581303999999</v>
      </c>
      <c r="P47" s="20" t="s">
        <v>32</v>
      </c>
      <c r="Q47" s="15" t="s">
        <v>612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84</v>
      </c>
      <c r="D48" s="19" t="s">
        <v>85</v>
      </c>
      <c r="E48" s="16"/>
      <c r="F48" s="18">
        <v>147.24</v>
      </c>
      <c r="G48" s="18">
        <v>140.87</v>
      </c>
      <c r="H48" s="18">
        <v>134.5</v>
      </c>
      <c r="I48" s="17"/>
      <c r="J48" s="18">
        <v>154.47999999999999</v>
      </c>
      <c r="K48" s="18">
        <v>167.21</v>
      </c>
      <c r="L48" s="18">
        <v>187.81</v>
      </c>
      <c r="M48" s="18"/>
      <c r="N48" s="18">
        <v>57.593701607</v>
      </c>
      <c r="O48" s="18">
        <v>5.8662321948000002</v>
      </c>
      <c r="P48" s="19" t="s">
        <v>32</v>
      </c>
      <c r="Q48" s="14" t="s">
        <v>613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86</v>
      </c>
      <c r="D49" s="20" t="s">
        <v>87</v>
      </c>
      <c r="E49" s="16"/>
      <c r="F49" s="17">
        <v>12.18</v>
      </c>
      <c r="G49" s="17">
        <v>11.18</v>
      </c>
      <c r="H49" s="17">
        <v>10.19</v>
      </c>
      <c r="I49" s="17"/>
      <c r="J49" s="17">
        <v>13.05</v>
      </c>
      <c r="K49" s="17">
        <v>15.03</v>
      </c>
      <c r="L49" s="17">
        <v>18.25</v>
      </c>
      <c r="M49" s="17"/>
      <c r="N49" s="17">
        <v>46.180169173000003</v>
      </c>
      <c r="O49" s="36">
        <v>4.1995379130000003</v>
      </c>
      <c r="P49" s="20" t="s">
        <v>17</v>
      </c>
      <c r="Q49" s="15" t="s">
        <v>614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88</v>
      </c>
      <c r="D50" s="19" t="s">
        <v>89</v>
      </c>
      <c r="E50" s="16"/>
      <c r="F50" s="18">
        <v>9.69</v>
      </c>
      <c r="G50" s="18">
        <v>9.2100000000000009</v>
      </c>
      <c r="H50" s="18">
        <v>8.73</v>
      </c>
      <c r="I50" s="17"/>
      <c r="J50" s="18">
        <v>10.15</v>
      </c>
      <c r="K50" s="18">
        <v>11.1</v>
      </c>
      <c r="L50" s="18">
        <v>12.64</v>
      </c>
      <c r="M50" s="18"/>
      <c r="N50" s="18">
        <v>36.883269378000001</v>
      </c>
      <c r="O50" s="18">
        <v>7.1597906521999999</v>
      </c>
      <c r="P50" s="19" t="s">
        <v>17</v>
      </c>
      <c r="Q50" s="14" t="s">
        <v>615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90</v>
      </c>
      <c r="D51" s="20" t="s">
        <v>91</v>
      </c>
      <c r="E51" s="16"/>
      <c r="F51" s="17">
        <v>13.61</v>
      </c>
      <c r="G51" s="17">
        <v>12.7</v>
      </c>
      <c r="H51" s="17">
        <v>11.79</v>
      </c>
      <c r="I51" s="17"/>
      <c r="J51" s="17">
        <v>14.91</v>
      </c>
      <c r="K51" s="17">
        <v>16.72</v>
      </c>
      <c r="L51" s="17">
        <v>19.649999999999999</v>
      </c>
      <c r="M51" s="17"/>
      <c r="N51" s="17">
        <v>64.684415121000001</v>
      </c>
      <c r="O51" s="36">
        <v>3.5826249130000001</v>
      </c>
      <c r="P51" s="20" t="s">
        <v>32</v>
      </c>
      <c r="Q51" s="15" t="s">
        <v>616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92</v>
      </c>
      <c r="D52" s="19" t="s">
        <v>93</v>
      </c>
      <c r="E52" s="16"/>
      <c r="F52" s="18">
        <v>10.59</v>
      </c>
      <c r="G52" s="18">
        <v>10.029999999999999</v>
      </c>
      <c r="H52" s="18">
        <v>9.48</v>
      </c>
      <c r="I52" s="17"/>
      <c r="J52" s="18">
        <v>11.69</v>
      </c>
      <c r="K52" s="18">
        <v>12.79</v>
      </c>
      <c r="L52" s="18">
        <v>14.57</v>
      </c>
      <c r="M52" s="18"/>
      <c r="N52" s="18">
        <v>50.757525541</v>
      </c>
      <c r="O52" s="18">
        <v>93.370856216999996</v>
      </c>
      <c r="P52" s="19" t="s">
        <v>32</v>
      </c>
      <c r="Q52" s="14" t="s">
        <v>617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92</v>
      </c>
      <c r="D53" s="20" t="s">
        <v>94</v>
      </c>
      <c r="E53" s="16"/>
      <c r="F53" s="17">
        <v>11.82</v>
      </c>
      <c r="G53" s="17">
        <v>11.13</v>
      </c>
      <c r="H53" s="17">
        <v>10.44</v>
      </c>
      <c r="I53" s="17"/>
      <c r="J53" s="17">
        <v>13.03</v>
      </c>
      <c r="K53" s="17">
        <v>14.4</v>
      </c>
      <c r="L53" s="17">
        <v>16.63</v>
      </c>
      <c r="M53" s="17"/>
      <c r="N53" s="17">
        <v>54.833366783999999</v>
      </c>
      <c r="O53" s="36">
        <v>502.90243826</v>
      </c>
      <c r="P53" s="20" t="s">
        <v>32</v>
      </c>
      <c r="Q53" s="15" t="s">
        <v>618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95</v>
      </c>
      <c r="D54" s="19" t="s">
        <v>96</v>
      </c>
      <c r="E54" s="16"/>
      <c r="F54" s="18">
        <v>15.23</v>
      </c>
      <c r="G54" s="18">
        <v>14.45</v>
      </c>
      <c r="H54" s="18">
        <v>13.68</v>
      </c>
      <c r="I54" s="17"/>
      <c r="J54" s="18">
        <v>16.04</v>
      </c>
      <c r="K54" s="18">
        <v>17.579999999999998</v>
      </c>
      <c r="L54" s="18">
        <v>20.09</v>
      </c>
      <c r="M54" s="18"/>
      <c r="N54" s="18">
        <v>43.691842960000002</v>
      </c>
      <c r="O54" s="18">
        <v>1.2900602174</v>
      </c>
      <c r="P54" s="19" t="s">
        <v>17</v>
      </c>
      <c r="Q54" s="14" t="s">
        <v>619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95</v>
      </c>
      <c r="D55" s="20" t="s">
        <v>97</v>
      </c>
      <c r="E55" s="16"/>
      <c r="F55" s="17">
        <v>15.76</v>
      </c>
      <c r="G55" s="17">
        <v>14.82</v>
      </c>
      <c r="H55" s="17">
        <v>13.88</v>
      </c>
      <c r="I55" s="17"/>
      <c r="J55" s="17">
        <v>16.87</v>
      </c>
      <c r="K55" s="17">
        <v>18.739999999999998</v>
      </c>
      <c r="L55" s="17">
        <v>21.78</v>
      </c>
      <c r="M55" s="17"/>
      <c r="N55" s="17">
        <v>40.319999115000002</v>
      </c>
      <c r="O55" s="36">
        <v>79.612221086999995</v>
      </c>
      <c r="P55" s="20" t="s">
        <v>17</v>
      </c>
      <c r="Q55" s="15" t="s">
        <v>620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98</v>
      </c>
      <c r="D56" s="19" t="s">
        <v>99</v>
      </c>
      <c r="E56" s="16"/>
      <c r="F56" s="18">
        <v>27.09</v>
      </c>
      <c r="G56" s="18">
        <v>25.28</v>
      </c>
      <c r="H56" s="18">
        <v>23.47</v>
      </c>
      <c r="I56" s="17"/>
      <c r="J56" s="18">
        <v>28.1</v>
      </c>
      <c r="K56" s="18">
        <v>31.71</v>
      </c>
      <c r="L56" s="18">
        <v>37.549999999999997</v>
      </c>
      <c r="M56" s="18"/>
      <c r="N56" s="18">
        <v>40.555980408000003</v>
      </c>
      <c r="O56" s="18">
        <v>533.32964991000006</v>
      </c>
      <c r="P56" s="19" t="s">
        <v>17</v>
      </c>
      <c r="Q56" s="14" t="s">
        <v>621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100</v>
      </c>
      <c r="D57" s="20" t="s">
        <v>101</v>
      </c>
      <c r="E57" s="16"/>
      <c r="F57" s="17">
        <v>21.19</v>
      </c>
      <c r="G57" s="17">
        <v>19.96</v>
      </c>
      <c r="H57" s="17">
        <v>18.73</v>
      </c>
      <c r="I57" s="17"/>
      <c r="J57" s="17">
        <v>21.98</v>
      </c>
      <c r="K57" s="17">
        <v>24.43</v>
      </c>
      <c r="L57" s="17">
        <v>28.4</v>
      </c>
      <c r="M57" s="17"/>
      <c r="N57" s="17">
        <v>48.614353135000002</v>
      </c>
      <c r="O57" s="36">
        <v>3.9224139565000002</v>
      </c>
      <c r="P57" s="20" t="s">
        <v>17</v>
      </c>
      <c r="Q57" s="15" t="s">
        <v>622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102</v>
      </c>
      <c r="D58" s="19" t="s">
        <v>103</v>
      </c>
      <c r="E58" s="16"/>
      <c r="F58" s="18">
        <v>8.7100000000000009</v>
      </c>
      <c r="G58" s="18">
        <v>6.57</v>
      </c>
      <c r="H58" s="18">
        <v>4.43</v>
      </c>
      <c r="I58" s="17"/>
      <c r="J58" s="18">
        <v>9.86</v>
      </c>
      <c r="K58" s="18">
        <v>14.13</v>
      </c>
      <c r="L58" s="18">
        <v>21.05</v>
      </c>
      <c r="M58" s="18"/>
      <c r="N58" s="18">
        <v>39.311527732999998</v>
      </c>
      <c r="O58" s="18">
        <v>40.904636609000001</v>
      </c>
      <c r="P58" s="19" t="s">
        <v>17</v>
      </c>
      <c r="Q58" s="14" t="s">
        <v>623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104</v>
      </c>
      <c r="D59" s="19" t="s">
        <v>105</v>
      </c>
      <c r="E59" s="16"/>
      <c r="F59" s="18">
        <v>15.73</v>
      </c>
      <c r="G59" s="18">
        <v>12.56</v>
      </c>
      <c r="H59" s="18">
        <v>9.39</v>
      </c>
      <c r="I59" s="17"/>
      <c r="J59" s="18">
        <v>18.25</v>
      </c>
      <c r="K59" s="18">
        <v>24.58</v>
      </c>
      <c r="L59" s="18">
        <v>34.83</v>
      </c>
      <c r="M59" s="18"/>
      <c r="N59" s="18">
        <v>29.274772675000001</v>
      </c>
      <c r="O59" s="18">
        <v>253.28315316999999</v>
      </c>
      <c r="P59" s="19" t="s">
        <v>17</v>
      </c>
      <c r="Q59" s="14" t="s">
        <v>624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106</v>
      </c>
      <c r="D60" s="20" t="s">
        <v>107</v>
      </c>
      <c r="E60" s="16"/>
      <c r="F60" s="17">
        <v>18.850000000000001</v>
      </c>
      <c r="G60" s="17">
        <v>15.27</v>
      </c>
      <c r="H60" s="17">
        <v>11.7</v>
      </c>
      <c r="I60" s="17"/>
      <c r="J60" s="17">
        <v>28.87</v>
      </c>
      <c r="K60" s="17">
        <v>36.01</v>
      </c>
      <c r="L60" s="17">
        <v>47.58</v>
      </c>
      <c r="M60" s="17"/>
      <c r="N60" s="17">
        <v>64.216751670999997</v>
      </c>
      <c r="O60" s="36">
        <v>147.61090877999999</v>
      </c>
      <c r="P60" s="20" t="s">
        <v>32</v>
      </c>
      <c r="Q60" s="15" t="s">
        <v>625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108</v>
      </c>
      <c r="D61" s="19" t="s">
        <v>109</v>
      </c>
      <c r="E61" s="16"/>
      <c r="F61" s="18">
        <v>13.63</v>
      </c>
      <c r="G61" s="18">
        <v>10.39</v>
      </c>
      <c r="H61" s="18">
        <v>7.15</v>
      </c>
      <c r="I61" s="17"/>
      <c r="J61" s="18">
        <v>22.07</v>
      </c>
      <c r="K61" s="18">
        <v>28.54</v>
      </c>
      <c r="L61" s="18">
        <v>39.03</v>
      </c>
      <c r="M61" s="18"/>
      <c r="N61" s="18">
        <v>60.094580575999998</v>
      </c>
      <c r="O61" s="18">
        <v>4.5067878935000003</v>
      </c>
      <c r="P61" s="19" t="s">
        <v>32</v>
      </c>
      <c r="Q61" s="14" t="s">
        <v>626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110</v>
      </c>
      <c r="D62" s="20" t="s">
        <v>111</v>
      </c>
      <c r="E62" s="16"/>
      <c r="F62" s="17">
        <v>32.549999999999997</v>
      </c>
      <c r="G62" s="17">
        <v>29.56</v>
      </c>
      <c r="H62" s="17">
        <v>26.57</v>
      </c>
      <c r="I62" s="17"/>
      <c r="J62" s="17">
        <v>34.82</v>
      </c>
      <c r="K62" s="17">
        <v>40.79</v>
      </c>
      <c r="L62" s="17">
        <v>50.46</v>
      </c>
      <c r="M62" s="17"/>
      <c r="N62" s="17">
        <v>49.283585682000002</v>
      </c>
      <c r="O62" s="36">
        <v>327.23834187</v>
      </c>
      <c r="P62" s="20" t="s">
        <v>17</v>
      </c>
      <c r="Q62" s="15" t="s">
        <v>627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112</v>
      </c>
      <c r="D63" s="19" t="s">
        <v>113</v>
      </c>
      <c r="E63" s="16"/>
      <c r="F63" s="18">
        <v>15.05</v>
      </c>
      <c r="G63" s="18">
        <v>14.31</v>
      </c>
      <c r="H63" s="18">
        <v>13.57</v>
      </c>
      <c r="I63" s="17"/>
      <c r="J63" s="18">
        <v>16.16</v>
      </c>
      <c r="K63" s="18">
        <v>17.63</v>
      </c>
      <c r="L63" s="18">
        <v>20.02</v>
      </c>
      <c r="M63" s="18"/>
      <c r="N63" s="18">
        <v>59.259911340000002</v>
      </c>
      <c r="O63" s="18">
        <v>91.461447565</v>
      </c>
      <c r="P63" s="19" t="s">
        <v>32</v>
      </c>
      <c r="Q63" s="14" t="s">
        <v>628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114</v>
      </c>
      <c r="D64" s="20" t="s">
        <v>115</v>
      </c>
      <c r="E64" s="16"/>
      <c r="F64" s="17">
        <v>3.72</v>
      </c>
      <c r="G64" s="17">
        <v>2.58</v>
      </c>
      <c r="H64" s="17">
        <v>1.44</v>
      </c>
      <c r="I64" s="17"/>
      <c r="J64" s="17">
        <v>7.1</v>
      </c>
      <c r="K64" s="17">
        <v>9.3699999999999992</v>
      </c>
      <c r="L64" s="17">
        <v>13.04</v>
      </c>
      <c r="M64" s="17"/>
      <c r="N64" s="17">
        <v>54.908095312</v>
      </c>
      <c r="O64" s="36">
        <v>7.1068092608999995</v>
      </c>
      <c r="P64" s="20" t="s">
        <v>32</v>
      </c>
      <c r="Q64" s="15" t="s">
        <v>629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116</v>
      </c>
      <c r="D65" s="19" t="s">
        <v>117</v>
      </c>
      <c r="E65" s="16"/>
      <c r="F65" s="18">
        <v>8.2200000000000006</v>
      </c>
      <c r="G65" s="18">
        <v>7.22</v>
      </c>
      <c r="H65" s="18">
        <v>6.23</v>
      </c>
      <c r="I65" s="17"/>
      <c r="J65" s="18">
        <v>8.33</v>
      </c>
      <c r="K65" s="18">
        <v>10.31</v>
      </c>
      <c r="L65" s="18">
        <v>13.53</v>
      </c>
      <c r="M65" s="18"/>
      <c r="N65" s="18">
        <v>83.261143547000003</v>
      </c>
      <c r="O65" s="18">
        <v>106.35034182</v>
      </c>
      <c r="P65" s="19" t="s">
        <v>32</v>
      </c>
      <c r="Q65" s="14" t="s">
        <v>630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118</v>
      </c>
      <c r="D66" s="20" t="s">
        <v>119</v>
      </c>
      <c r="E66" s="16"/>
      <c r="F66" s="17">
        <v>6.3</v>
      </c>
      <c r="G66" s="17">
        <v>3.63</v>
      </c>
      <c r="H66" s="17">
        <v>0.97</v>
      </c>
      <c r="I66" s="17"/>
      <c r="J66" s="17">
        <v>7.78</v>
      </c>
      <c r="K66" s="17">
        <v>13.1</v>
      </c>
      <c r="L66" s="17">
        <v>21.71</v>
      </c>
      <c r="M66" s="17"/>
      <c r="N66" s="17">
        <v>47.024093932</v>
      </c>
      <c r="O66" s="36">
        <v>93.528319304000007</v>
      </c>
      <c r="P66" s="20" t="s">
        <v>17</v>
      </c>
      <c r="Q66" s="15" t="s">
        <v>631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120</v>
      </c>
      <c r="D67" s="19" t="s">
        <v>121</v>
      </c>
      <c r="E67" s="16"/>
      <c r="F67" s="18">
        <v>3.6</v>
      </c>
      <c r="G67" s="18">
        <v>2.64</v>
      </c>
      <c r="H67" s="18">
        <v>1.69</v>
      </c>
      <c r="I67" s="17"/>
      <c r="J67" s="18">
        <v>4.03</v>
      </c>
      <c r="K67" s="18">
        <v>5.93</v>
      </c>
      <c r="L67" s="18">
        <v>9.02</v>
      </c>
      <c r="M67" s="18"/>
      <c r="N67" s="18">
        <v>34.142346338999999</v>
      </c>
      <c r="O67" s="18">
        <v>31.085790129999999</v>
      </c>
      <c r="P67" s="19" t="s">
        <v>17</v>
      </c>
      <c r="Q67" s="14" t="s">
        <v>632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122</v>
      </c>
      <c r="D68" s="20" t="s">
        <v>123</v>
      </c>
      <c r="E68" s="16"/>
      <c r="F68" s="17">
        <v>11.34</v>
      </c>
      <c r="G68" s="17">
        <v>10.57</v>
      </c>
      <c r="H68" s="17">
        <v>9.8000000000000007</v>
      </c>
      <c r="I68" s="17"/>
      <c r="J68" s="17">
        <v>11.88</v>
      </c>
      <c r="K68" s="17">
        <v>13.41</v>
      </c>
      <c r="L68" s="17">
        <v>15.9</v>
      </c>
      <c r="M68" s="17"/>
      <c r="N68" s="17">
        <v>48.091279815</v>
      </c>
      <c r="O68" s="36">
        <v>138.626127</v>
      </c>
      <c r="P68" s="20" t="s">
        <v>17</v>
      </c>
      <c r="Q68" s="15" t="s">
        <v>633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124</v>
      </c>
      <c r="D69" s="19" t="s">
        <v>125</v>
      </c>
      <c r="E69" s="16"/>
      <c r="F69" s="18">
        <v>10.54</v>
      </c>
      <c r="G69" s="18">
        <v>9</v>
      </c>
      <c r="H69" s="18">
        <v>7.47</v>
      </c>
      <c r="I69" s="17"/>
      <c r="J69" s="18">
        <v>12.28</v>
      </c>
      <c r="K69" s="18">
        <v>15.34</v>
      </c>
      <c r="L69" s="18">
        <v>20.3</v>
      </c>
      <c r="M69" s="18"/>
      <c r="N69" s="18">
        <v>59.374024542000001</v>
      </c>
      <c r="O69" s="18">
        <v>40.610681696</v>
      </c>
      <c r="P69" s="19" t="s">
        <v>32</v>
      </c>
      <c r="Q69" s="14" t="s">
        <v>634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126</v>
      </c>
      <c r="D70" s="20" t="s">
        <v>127</v>
      </c>
      <c r="E70" s="16"/>
      <c r="F70" s="17">
        <v>13.84</v>
      </c>
      <c r="G70" s="17">
        <v>13.27</v>
      </c>
      <c r="H70" s="17">
        <v>12.71</v>
      </c>
      <c r="I70" s="17"/>
      <c r="J70" s="17">
        <v>14.44</v>
      </c>
      <c r="K70" s="17">
        <v>15.56</v>
      </c>
      <c r="L70" s="17">
        <v>17.37</v>
      </c>
      <c r="M70" s="17"/>
      <c r="N70" s="17">
        <v>44.132416171000003</v>
      </c>
      <c r="O70" s="36">
        <v>4.7761233043000004</v>
      </c>
      <c r="P70" s="20" t="s">
        <v>17</v>
      </c>
      <c r="Q70" s="15" t="s">
        <v>635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126</v>
      </c>
      <c r="D71" s="19" t="s">
        <v>128</v>
      </c>
      <c r="E71" s="16"/>
      <c r="F71" s="18">
        <v>9.8800000000000008</v>
      </c>
      <c r="G71" s="18">
        <v>9.36</v>
      </c>
      <c r="H71" s="18">
        <v>8.84</v>
      </c>
      <c r="I71" s="17"/>
      <c r="J71" s="18">
        <v>10.35</v>
      </c>
      <c r="K71" s="18">
        <v>11.38</v>
      </c>
      <c r="L71" s="18">
        <v>13.05</v>
      </c>
      <c r="M71" s="18"/>
      <c r="N71" s="18">
        <v>36.694189547000001</v>
      </c>
      <c r="O71" s="18">
        <v>192.78636652</v>
      </c>
      <c r="P71" s="19" t="s">
        <v>17</v>
      </c>
      <c r="Q71" s="14" t="s">
        <v>636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129</v>
      </c>
      <c r="D72" s="20" t="s">
        <v>130</v>
      </c>
      <c r="E72" s="16"/>
      <c r="F72" s="17">
        <v>67.099999999999994</v>
      </c>
      <c r="G72" s="17">
        <v>63.76</v>
      </c>
      <c r="H72" s="17">
        <v>60.42</v>
      </c>
      <c r="I72" s="17"/>
      <c r="J72" s="17">
        <v>70.459999999999994</v>
      </c>
      <c r="K72" s="17">
        <v>77.13</v>
      </c>
      <c r="L72" s="17">
        <v>87.93</v>
      </c>
      <c r="M72" s="17"/>
      <c r="N72" s="17">
        <v>58.598659730999998</v>
      </c>
      <c r="O72" s="36">
        <v>2.4042597491</v>
      </c>
      <c r="P72" s="20" t="s">
        <v>32</v>
      </c>
      <c r="Q72" s="15" t="s">
        <v>637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131</v>
      </c>
      <c r="D73" s="19" t="s">
        <v>132</v>
      </c>
      <c r="E73" s="16"/>
      <c r="F73" s="18">
        <v>1.97</v>
      </c>
      <c r="G73" s="18">
        <v>1.56</v>
      </c>
      <c r="H73" s="18">
        <v>1.1599999999999999</v>
      </c>
      <c r="I73" s="17"/>
      <c r="J73" s="18">
        <v>2.2799999999999998</v>
      </c>
      <c r="K73" s="18">
        <v>3.08</v>
      </c>
      <c r="L73" s="18">
        <v>4.38</v>
      </c>
      <c r="M73" s="18"/>
      <c r="N73" s="18">
        <v>69.692122995000005</v>
      </c>
      <c r="O73" s="18">
        <v>121.16865777999999</v>
      </c>
      <c r="P73" s="19" t="s">
        <v>32</v>
      </c>
      <c r="Q73" s="14" t="s">
        <v>638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133</v>
      </c>
      <c r="D74" s="20" t="s">
        <v>134</v>
      </c>
      <c r="E74" s="16"/>
      <c r="F74" s="17">
        <v>36.56</v>
      </c>
      <c r="G74" s="17">
        <v>20.68</v>
      </c>
      <c r="H74" s="17">
        <v>4.8</v>
      </c>
      <c r="I74" s="17"/>
      <c r="J74" s="17">
        <v>43</v>
      </c>
      <c r="K74" s="17">
        <v>74.75</v>
      </c>
      <c r="L74" s="17">
        <v>126.14</v>
      </c>
      <c r="M74" s="17"/>
      <c r="N74" s="17">
        <v>49.379800431</v>
      </c>
      <c r="O74" s="36">
        <v>5.5308164416999999</v>
      </c>
      <c r="P74" s="20" t="s">
        <v>17</v>
      </c>
      <c r="Q74" s="15" t="s">
        <v>639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135</v>
      </c>
      <c r="D75" s="19" t="s">
        <v>136</v>
      </c>
      <c r="E75" s="16"/>
      <c r="F75" s="18">
        <v>19.440000000000001</v>
      </c>
      <c r="G75" s="18">
        <v>17.78</v>
      </c>
      <c r="H75" s="18">
        <v>16.13</v>
      </c>
      <c r="I75" s="17"/>
      <c r="J75" s="18">
        <v>20.36</v>
      </c>
      <c r="K75" s="18">
        <v>23.66</v>
      </c>
      <c r="L75" s="18">
        <v>29.01</v>
      </c>
      <c r="M75" s="18"/>
      <c r="N75" s="18">
        <v>36.807131986000002</v>
      </c>
      <c r="O75" s="18">
        <v>47.929961608999996</v>
      </c>
      <c r="P75" s="19" t="s">
        <v>17</v>
      </c>
      <c r="Q75" s="14" t="s">
        <v>640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137</v>
      </c>
      <c r="D76" s="20" t="s">
        <v>138</v>
      </c>
      <c r="E76" s="16"/>
      <c r="F76" s="17">
        <v>9.26</v>
      </c>
      <c r="G76" s="17">
        <v>8.65</v>
      </c>
      <c r="H76" s="17">
        <v>8.0399999999999991</v>
      </c>
      <c r="I76" s="17"/>
      <c r="J76" s="17">
        <v>9.83</v>
      </c>
      <c r="K76" s="17">
        <v>11.04</v>
      </c>
      <c r="L76" s="17">
        <v>13</v>
      </c>
      <c r="M76" s="17"/>
      <c r="N76" s="17">
        <v>56.270698162999999</v>
      </c>
      <c r="O76" s="36">
        <v>46.39551213</v>
      </c>
      <c r="P76" s="20" t="s">
        <v>32</v>
      </c>
      <c r="Q76" s="15" t="s">
        <v>641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137</v>
      </c>
      <c r="D77" s="19" t="s">
        <v>139</v>
      </c>
      <c r="E77" s="16"/>
      <c r="F77" s="18">
        <v>10.32</v>
      </c>
      <c r="G77" s="18">
        <v>9.6199999999999992</v>
      </c>
      <c r="H77" s="18">
        <v>8.92</v>
      </c>
      <c r="I77" s="17"/>
      <c r="J77" s="18">
        <v>10.97</v>
      </c>
      <c r="K77" s="18">
        <v>12.36</v>
      </c>
      <c r="L77" s="18">
        <v>14.61</v>
      </c>
      <c r="M77" s="18"/>
      <c r="N77" s="18">
        <v>58.321867236999999</v>
      </c>
      <c r="O77" s="18">
        <v>153.26161978000002</v>
      </c>
      <c r="P77" s="19" t="s">
        <v>32</v>
      </c>
      <c r="Q77" s="14" t="s">
        <v>642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140</v>
      </c>
      <c r="D78" s="20" t="s">
        <v>141</v>
      </c>
      <c r="E78" s="16"/>
      <c r="F78" s="17">
        <v>6.45</v>
      </c>
      <c r="G78" s="17">
        <v>5.34</v>
      </c>
      <c r="H78" s="17">
        <v>4.24</v>
      </c>
      <c r="I78" s="17"/>
      <c r="J78" s="17">
        <v>6.99</v>
      </c>
      <c r="K78" s="17">
        <v>9.19</v>
      </c>
      <c r="L78" s="17">
        <v>12.75</v>
      </c>
      <c r="M78" s="17"/>
      <c r="N78" s="17">
        <v>37.05520739</v>
      </c>
      <c r="O78" s="36">
        <v>145.64517652000001</v>
      </c>
      <c r="P78" s="20" t="s">
        <v>17</v>
      </c>
      <c r="Q78" s="15" t="s">
        <v>643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142</v>
      </c>
      <c r="D79" s="19" t="s">
        <v>143</v>
      </c>
      <c r="E79" s="16"/>
      <c r="F79" s="18">
        <v>38.18</v>
      </c>
      <c r="G79" s="18">
        <v>35.35</v>
      </c>
      <c r="H79" s="18">
        <v>32.53</v>
      </c>
      <c r="I79" s="17"/>
      <c r="J79" s="18">
        <v>40.06</v>
      </c>
      <c r="K79" s="18">
        <v>45.7</v>
      </c>
      <c r="L79" s="18">
        <v>54.83</v>
      </c>
      <c r="M79" s="18"/>
      <c r="N79" s="18">
        <v>61.590067748999999</v>
      </c>
      <c r="O79" s="18">
        <v>86.055465870000006</v>
      </c>
      <c r="P79" s="19" t="s">
        <v>32</v>
      </c>
      <c r="Q79" s="14" t="s">
        <v>644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144</v>
      </c>
      <c r="D80" s="20" t="s">
        <v>145</v>
      </c>
      <c r="E80" s="16"/>
      <c r="F80" s="17">
        <v>3.33</v>
      </c>
      <c r="G80" s="17">
        <v>2.96</v>
      </c>
      <c r="H80" s="17">
        <v>2.6</v>
      </c>
      <c r="I80" s="17"/>
      <c r="J80" s="17">
        <v>3.62</v>
      </c>
      <c r="K80" s="17">
        <v>4.34</v>
      </c>
      <c r="L80" s="17">
        <v>5.52</v>
      </c>
      <c r="M80" s="17"/>
      <c r="N80" s="17">
        <v>49.953428592999998</v>
      </c>
      <c r="O80" s="36">
        <v>2.0293734783000001</v>
      </c>
      <c r="P80" s="20" t="s">
        <v>17</v>
      </c>
      <c r="Q80" s="15" t="s">
        <v>645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146</v>
      </c>
      <c r="D81" s="19" t="s">
        <v>147</v>
      </c>
      <c r="E81" s="16"/>
      <c r="F81" s="18">
        <v>5.38</v>
      </c>
      <c r="G81" s="18">
        <v>4.78</v>
      </c>
      <c r="H81" s="18">
        <v>4.1900000000000004</v>
      </c>
      <c r="I81" s="17"/>
      <c r="J81" s="18">
        <v>5.84</v>
      </c>
      <c r="K81" s="18">
        <v>7.02</v>
      </c>
      <c r="L81" s="18">
        <v>8.93</v>
      </c>
      <c r="M81" s="18"/>
      <c r="N81" s="18">
        <v>43.165419483999997</v>
      </c>
      <c r="O81" s="18">
        <v>50.697409129999997</v>
      </c>
      <c r="P81" s="19" t="s">
        <v>17</v>
      </c>
      <c r="Q81" s="14" t="s">
        <v>646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148</v>
      </c>
      <c r="D82" s="20" t="s">
        <v>149</v>
      </c>
      <c r="E82" s="16"/>
      <c r="F82" s="17">
        <v>25.73</v>
      </c>
      <c r="G82" s="17">
        <v>22.58</v>
      </c>
      <c r="H82" s="17">
        <v>19.43</v>
      </c>
      <c r="I82" s="17"/>
      <c r="J82" s="17">
        <v>26.82</v>
      </c>
      <c r="K82" s="17">
        <v>33.11</v>
      </c>
      <c r="L82" s="17">
        <v>43.31</v>
      </c>
      <c r="M82" s="17"/>
      <c r="N82" s="17">
        <v>69.401779449000003</v>
      </c>
      <c r="O82" s="36">
        <v>50.027220217</v>
      </c>
      <c r="P82" s="20" t="s">
        <v>32</v>
      </c>
      <c r="Q82" s="15" t="s">
        <v>647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150</v>
      </c>
      <c r="D83" s="19" t="s">
        <v>151</v>
      </c>
      <c r="E83" s="16"/>
      <c r="F83" s="18">
        <v>1.94</v>
      </c>
      <c r="G83" s="18">
        <v>1.53</v>
      </c>
      <c r="H83" s="18">
        <v>1.1200000000000001</v>
      </c>
      <c r="I83" s="17"/>
      <c r="J83" s="18">
        <v>2.65</v>
      </c>
      <c r="K83" s="18">
        <v>3.46</v>
      </c>
      <c r="L83" s="18">
        <v>4.78</v>
      </c>
      <c r="M83" s="18"/>
      <c r="N83" s="18">
        <v>57.721571161</v>
      </c>
      <c r="O83" s="18">
        <v>50.950060651999998</v>
      </c>
      <c r="P83" s="19" t="s">
        <v>32</v>
      </c>
      <c r="Q83" s="14" t="s">
        <v>648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152</v>
      </c>
      <c r="D84" s="20" t="s">
        <v>153</v>
      </c>
      <c r="E84" s="16"/>
      <c r="F84" s="17">
        <v>24.1</v>
      </c>
      <c r="G84" s="17">
        <v>21.23</v>
      </c>
      <c r="H84" s="17">
        <v>18.36</v>
      </c>
      <c r="I84" s="17"/>
      <c r="J84" s="17">
        <v>25.39</v>
      </c>
      <c r="K84" s="17">
        <v>31.12</v>
      </c>
      <c r="L84" s="17">
        <v>40.4</v>
      </c>
      <c r="M84" s="17"/>
      <c r="N84" s="17">
        <v>64.992041055000001</v>
      </c>
      <c r="O84" s="36">
        <v>135.63455734999999</v>
      </c>
      <c r="P84" s="20" t="s">
        <v>32</v>
      </c>
      <c r="Q84" s="15" t="s">
        <v>649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650</v>
      </c>
      <c r="D85" s="19" t="s">
        <v>651</v>
      </c>
      <c r="E85" s="16"/>
      <c r="F85" s="18">
        <v>1.71</v>
      </c>
      <c r="G85" s="18">
        <v>1.47</v>
      </c>
      <c r="H85" s="18">
        <v>1.23</v>
      </c>
      <c r="I85" s="17"/>
      <c r="J85" s="18">
        <v>1.86</v>
      </c>
      <c r="K85" s="18">
        <v>2.33</v>
      </c>
      <c r="L85" s="18">
        <v>3.1</v>
      </c>
      <c r="M85" s="18"/>
      <c r="N85" s="18">
        <v>45.602530917999999</v>
      </c>
      <c r="O85" s="18">
        <v>1.6743831738999999</v>
      </c>
      <c r="P85" s="19" t="s">
        <v>17</v>
      </c>
      <c r="Q85" s="14" t="s">
        <v>652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154</v>
      </c>
      <c r="D86" s="20" t="s">
        <v>155</v>
      </c>
      <c r="E86" s="16"/>
      <c r="F86" s="17">
        <v>8.02</v>
      </c>
      <c r="G86" s="17">
        <v>6.36</v>
      </c>
      <c r="H86" s="17">
        <v>4.7</v>
      </c>
      <c r="I86" s="17"/>
      <c r="J86" s="17">
        <v>13.19</v>
      </c>
      <c r="K86" s="17">
        <v>16.5</v>
      </c>
      <c r="L86" s="17">
        <v>21.86</v>
      </c>
      <c r="M86" s="17"/>
      <c r="N86" s="17">
        <v>49.933191270000002</v>
      </c>
      <c r="O86" s="36">
        <v>3.2078800000000003</v>
      </c>
      <c r="P86" s="20" t="s">
        <v>32</v>
      </c>
      <c r="Q86" s="15" t="s">
        <v>653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156</v>
      </c>
      <c r="D87" s="19" t="s">
        <v>157</v>
      </c>
      <c r="E87" s="16"/>
      <c r="F87" s="18">
        <v>5.05</v>
      </c>
      <c r="G87" s="18">
        <v>4.37</v>
      </c>
      <c r="H87" s="18">
        <v>3.7</v>
      </c>
      <c r="I87" s="17"/>
      <c r="J87" s="18">
        <v>5.3</v>
      </c>
      <c r="K87" s="18">
        <v>6.64</v>
      </c>
      <c r="L87" s="18">
        <v>8.82</v>
      </c>
      <c r="M87" s="18"/>
      <c r="N87" s="18">
        <v>34.235731614999999</v>
      </c>
      <c r="O87" s="18">
        <v>16.575495261</v>
      </c>
      <c r="P87" s="19" t="s">
        <v>17</v>
      </c>
      <c r="Q87" s="14" t="s">
        <v>654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158</v>
      </c>
      <c r="D88" s="20" t="s">
        <v>159</v>
      </c>
      <c r="E88" s="16"/>
      <c r="F88" s="17">
        <v>8.41</v>
      </c>
      <c r="G88" s="17">
        <v>7.82</v>
      </c>
      <c r="H88" s="17">
        <v>7.23</v>
      </c>
      <c r="I88" s="17"/>
      <c r="J88" s="17">
        <v>9.65</v>
      </c>
      <c r="K88" s="17">
        <v>10.82</v>
      </c>
      <c r="L88" s="17">
        <v>12.73</v>
      </c>
      <c r="M88" s="17"/>
      <c r="N88" s="17">
        <v>56.035489310000003</v>
      </c>
      <c r="O88" s="36">
        <v>2.0171173478000002</v>
      </c>
      <c r="P88" s="20" t="s">
        <v>32</v>
      </c>
      <c r="Q88" s="15" t="s">
        <v>655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160</v>
      </c>
      <c r="D89" s="19" t="s">
        <v>161</v>
      </c>
      <c r="E89" s="16"/>
      <c r="F89" s="18">
        <v>31.93</v>
      </c>
      <c r="G89" s="18">
        <v>28.9</v>
      </c>
      <c r="H89" s="18">
        <v>25.88</v>
      </c>
      <c r="I89" s="17"/>
      <c r="J89" s="18">
        <v>33.659999999999997</v>
      </c>
      <c r="K89" s="18">
        <v>39.700000000000003</v>
      </c>
      <c r="L89" s="18">
        <v>49.48</v>
      </c>
      <c r="M89" s="18"/>
      <c r="N89" s="18">
        <v>63.682958237000001</v>
      </c>
      <c r="O89" s="18">
        <v>66.578645000000009</v>
      </c>
      <c r="P89" s="19" t="s">
        <v>32</v>
      </c>
      <c r="Q89" s="14" t="s">
        <v>656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162</v>
      </c>
      <c r="D90" s="20" t="s">
        <v>163</v>
      </c>
      <c r="E90" s="16"/>
      <c r="F90" s="17">
        <v>5.5</v>
      </c>
      <c r="G90" s="17">
        <v>4.7699999999999996</v>
      </c>
      <c r="H90" s="17">
        <v>4.05</v>
      </c>
      <c r="I90" s="17"/>
      <c r="J90" s="17">
        <v>6.31</v>
      </c>
      <c r="K90" s="17">
        <v>7.75</v>
      </c>
      <c r="L90" s="17">
        <v>10.09</v>
      </c>
      <c r="M90" s="17"/>
      <c r="N90" s="17">
        <v>61.245743900999997</v>
      </c>
      <c r="O90" s="36">
        <v>29.556480695999998</v>
      </c>
      <c r="P90" s="20" t="s">
        <v>32</v>
      </c>
      <c r="Q90" s="15" t="s">
        <v>657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658</v>
      </c>
      <c r="D91" s="19" t="s">
        <v>659</v>
      </c>
      <c r="E91" s="16"/>
      <c r="F91" s="18">
        <v>398.81</v>
      </c>
      <c r="G91" s="18">
        <v>344.93</v>
      </c>
      <c r="H91" s="18">
        <v>291.06</v>
      </c>
      <c r="I91" s="17"/>
      <c r="J91" s="18">
        <v>400.68</v>
      </c>
      <c r="K91" s="18">
        <v>508.42</v>
      </c>
      <c r="L91" s="18">
        <v>682.77</v>
      </c>
      <c r="M91" s="18"/>
      <c r="N91" s="18">
        <v>43.951811974000002</v>
      </c>
      <c r="O91" s="18">
        <v>1.9001078434999998</v>
      </c>
      <c r="P91" s="19" t="s">
        <v>17</v>
      </c>
      <c r="Q91" s="14" t="s">
        <v>660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164</v>
      </c>
      <c r="D92" s="20" t="s">
        <v>165</v>
      </c>
      <c r="E92" s="16"/>
      <c r="F92" s="17">
        <v>40.5</v>
      </c>
      <c r="G92" s="17">
        <v>37.67</v>
      </c>
      <c r="H92" s="17">
        <v>34.840000000000003</v>
      </c>
      <c r="I92" s="17"/>
      <c r="J92" s="17">
        <v>42.5</v>
      </c>
      <c r="K92" s="17">
        <v>48.15</v>
      </c>
      <c r="L92" s="17">
        <v>57.29</v>
      </c>
      <c r="M92" s="17"/>
      <c r="N92" s="17">
        <v>62.935012759999999</v>
      </c>
      <c r="O92" s="36">
        <v>383.40973330000003</v>
      </c>
      <c r="P92" s="20" t="s">
        <v>32</v>
      </c>
      <c r="Q92" s="15" t="s">
        <v>661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164</v>
      </c>
      <c r="D93" s="19" t="s">
        <v>166</v>
      </c>
      <c r="E93" s="16"/>
      <c r="F93" s="18">
        <v>43.46</v>
      </c>
      <c r="G93" s="18">
        <v>40.6</v>
      </c>
      <c r="H93" s="18">
        <v>37.74</v>
      </c>
      <c r="I93" s="17"/>
      <c r="J93" s="18">
        <v>45.85</v>
      </c>
      <c r="K93" s="18">
        <v>51.56</v>
      </c>
      <c r="L93" s="18">
        <v>60.8</v>
      </c>
      <c r="M93" s="18"/>
      <c r="N93" s="18">
        <v>57.346315339999997</v>
      </c>
      <c r="O93" s="18">
        <v>76.398182782999996</v>
      </c>
      <c r="P93" s="19" t="s">
        <v>32</v>
      </c>
      <c r="Q93" s="14" t="s">
        <v>662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167</v>
      </c>
      <c r="D94" s="20" t="s">
        <v>168</v>
      </c>
      <c r="E94" s="16"/>
      <c r="F94" s="17">
        <v>30.3</v>
      </c>
      <c r="G94" s="17">
        <v>29.07</v>
      </c>
      <c r="H94" s="17">
        <v>27.85</v>
      </c>
      <c r="I94" s="17"/>
      <c r="J94" s="17">
        <v>31.86</v>
      </c>
      <c r="K94" s="17">
        <v>34.299999999999997</v>
      </c>
      <c r="L94" s="17">
        <v>38.25</v>
      </c>
      <c r="M94" s="17"/>
      <c r="N94" s="17">
        <v>74.543449512999999</v>
      </c>
      <c r="O94" s="36">
        <v>7.1666740435000005</v>
      </c>
      <c r="P94" s="20" t="s">
        <v>32</v>
      </c>
      <c r="Q94" s="15" t="s">
        <v>663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169</v>
      </c>
      <c r="D95" s="19" t="s">
        <v>170</v>
      </c>
      <c r="E95" s="16"/>
      <c r="F95" s="18">
        <v>138.35</v>
      </c>
      <c r="G95" s="18">
        <v>123.62</v>
      </c>
      <c r="H95" s="18">
        <v>108.9</v>
      </c>
      <c r="I95" s="17"/>
      <c r="J95" s="18">
        <v>146.6</v>
      </c>
      <c r="K95" s="18">
        <v>176.04</v>
      </c>
      <c r="L95" s="18">
        <v>223.69</v>
      </c>
      <c r="M95" s="18"/>
      <c r="N95" s="18">
        <v>35.274153153999997</v>
      </c>
      <c r="O95" s="18">
        <v>4.0936804277999999</v>
      </c>
      <c r="P95" s="19" t="s">
        <v>17</v>
      </c>
      <c r="Q95" s="14" t="s">
        <v>664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171</v>
      </c>
      <c r="D96" s="20" t="s">
        <v>172</v>
      </c>
      <c r="E96" s="16"/>
      <c r="F96" s="17">
        <v>58.5</v>
      </c>
      <c r="G96" s="17">
        <v>50.65</v>
      </c>
      <c r="H96" s="17">
        <v>42.8</v>
      </c>
      <c r="I96" s="17"/>
      <c r="J96" s="17">
        <v>63.12</v>
      </c>
      <c r="K96" s="17">
        <v>78.81</v>
      </c>
      <c r="L96" s="17">
        <v>104.2</v>
      </c>
      <c r="M96" s="17"/>
      <c r="N96" s="17">
        <v>35.376257983999999</v>
      </c>
      <c r="O96" s="36">
        <v>509.48400435000002</v>
      </c>
      <c r="P96" s="20" t="s">
        <v>17</v>
      </c>
      <c r="Q96" s="15" t="s">
        <v>665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173</v>
      </c>
      <c r="D97" s="19" t="s">
        <v>174</v>
      </c>
      <c r="E97" s="16"/>
      <c r="F97" s="18">
        <v>39.5</v>
      </c>
      <c r="G97" s="18">
        <v>36.619999999999997</v>
      </c>
      <c r="H97" s="18">
        <v>33.74</v>
      </c>
      <c r="I97" s="17"/>
      <c r="J97" s="18">
        <v>41.6</v>
      </c>
      <c r="K97" s="18">
        <v>47.35</v>
      </c>
      <c r="L97" s="18">
        <v>56.65</v>
      </c>
      <c r="M97" s="18"/>
      <c r="N97" s="18">
        <v>50.104220636999997</v>
      </c>
      <c r="O97" s="18">
        <v>114.55125417000001</v>
      </c>
      <c r="P97" s="19" t="s">
        <v>17</v>
      </c>
      <c r="Q97" s="14" t="s">
        <v>666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175</v>
      </c>
      <c r="D98" s="20" t="s">
        <v>176</v>
      </c>
      <c r="E98" s="16"/>
      <c r="F98" s="17">
        <v>11.75</v>
      </c>
      <c r="G98" s="17">
        <v>10.6</v>
      </c>
      <c r="H98" s="17">
        <v>9.4600000000000009</v>
      </c>
      <c r="I98" s="17"/>
      <c r="J98" s="17">
        <v>13.04</v>
      </c>
      <c r="K98" s="17">
        <v>15.32</v>
      </c>
      <c r="L98" s="17">
        <v>19.010000000000002</v>
      </c>
      <c r="M98" s="17"/>
      <c r="N98" s="17">
        <v>59.409780673999997</v>
      </c>
      <c r="O98" s="36">
        <v>125.13479873</v>
      </c>
      <c r="P98" s="20" t="s">
        <v>32</v>
      </c>
      <c r="Q98" s="15" t="s">
        <v>667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177</v>
      </c>
      <c r="D99" s="19" t="s">
        <v>178</v>
      </c>
      <c r="E99" s="16"/>
      <c r="F99" s="18">
        <v>38.619999999999997</v>
      </c>
      <c r="G99" s="18">
        <v>36.67</v>
      </c>
      <c r="H99" s="18">
        <v>34.729999999999997</v>
      </c>
      <c r="I99" s="17"/>
      <c r="J99" s="18">
        <v>40.67</v>
      </c>
      <c r="K99" s="18">
        <v>44.55</v>
      </c>
      <c r="L99" s="18">
        <v>50.83</v>
      </c>
      <c r="M99" s="18"/>
      <c r="N99" s="18">
        <v>64.195405252</v>
      </c>
      <c r="O99" s="18">
        <v>56.643334957</v>
      </c>
      <c r="P99" s="19" t="s">
        <v>32</v>
      </c>
      <c r="Q99" s="14" t="s">
        <v>668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669</v>
      </c>
      <c r="D100" s="20" t="s">
        <v>670</v>
      </c>
      <c r="E100" s="16"/>
      <c r="F100" s="17">
        <v>0.98</v>
      </c>
      <c r="G100" s="17">
        <v>0.81</v>
      </c>
      <c r="H100" s="17">
        <v>0.64</v>
      </c>
      <c r="I100" s="17"/>
      <c r="J100" s="17">
        <v>1.03</v>
      </c>
      <c r="K100" s="17">
        <v>1.36</v>
      </c>
      <c r="L100" s="17">
        <v>1.91</v>
      </c>
      <c r="M100" s="17"/>
      <c r="N100" s="17">
        <v>42.525089465999997</v>
      </c>
      <c r="O100" s="36">
        <v>1.524281</v>
      </c>
      <c r="P100" s="20" t="s">
        <v>17</v>
      </c>
      <c r="Q100" s="15" t="s">
        <v>671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179</v>
      </c>
      <c r="D101" s="19" t="s">
        <v>180</v>
      </c>
      <c r="E101" s="16"/>
      <c r="F101" s="18">
        <v>32.32</v>
      </c>
      <c r="G101" s="18">
        <v>29.91</v>
      </c>
      <c r="H101" s="18">
        <v>27.51</v>
      </c>
      <c r="I101" s="17"/>
      <c r="J101" s="18">
        <v>33.92</v>
      </c>
      <c r="K101" s="18">
        <v>38.72</v>
      </c>
      <c r="L101" s="18">
        <v>46.49</v>
      </c>
      <c r="M101" s="18"/>
      <c r="N101" s="18">
        <v>63.778357673999999</v>
      </c>
      <c r="O101" s="18">
        <v>301.35100664999999</v>
      </c>
      <c r="P101" s="19" t="s">
        <v>32</v>
      </c>
      <c r="Q101" s="14" t="s">
        <v>672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181</v>
      </c>
      <c r="D102" s="20" t="s">
        <v>182</v>
      </c>
      <c r="E102" s="16"/>
      <c r="F102" s="17">
        <v>5.46</v>
      </c>
      <c r="G102" s="17">
        <v>4.91</v>
      </c>
      <c r="H102" s="17">
        <v>4.37</v>
      </c>
      <c r="I102" s="17"/>
      <c r="J102" s="17">
        <v>5.76</v>
      </c>
      <c r="K102" s="17">
        <v>6.84</v>
      </c>
      <c r="L102" s="17">
        <v>8.6</v>
      </c>
      <c r="M102" s="17"/>
      <c r="N102" s="17">
        <v>31.81276154</v>
      </c>
      <c r="O102" s="36">
        <v>7.2394660869999994</v>
      </c>
      <c r="P102" s="20" t="s">
        <v>17</v>
      </c>
      <c r="Q102" s="15" t="s">
        <v>673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183</v>
      </c>
      <c r="D103" s="20" t="s">
        <v>184</v>
      </c>
      <c r="E103" s="16"/>
      <c r="F103" s="17">
        <v>14.48</v>
      </c>
      <c r="G103" s="17">
        <v>12.77</v>
      </c>
      <c r="H103" s="17">
        <v>11.07</v>
      </c>
      <c r="I103" s="17"/>
      <c r="J103" s="17">
        <v>15.79</v>
      </c>
      <c r="K103" s="17">
        <v>19.190000000000001</v>
      </c>
      <c r="L103" s="17">
        <v>24.7</v>
      </c>
      <c r="M103" s="17"/>
      <c r="N103" s="17">
        <v>57.621474020999997</v>
      </c>
      <c r="O103" s="36">
        <v>32.234461522000004</v>
      </c>
      <c r="P103" s="20" t="s">
        <v>32</v>
      </c>
      <c r="Q103" s="15" t="s">
        <v>674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185</v>
      </c>
      <c r="D104" s="19" t="s">
        <v>186</v>
      </c>
      <c r="E104" s="16"/>
      <c r="F104" s="18">
        <v>6.62</v>
      </c>
      <c r="G104" s="18">
        <v>6.11</v>
      </c>
      <c r="H104" s="18">
        <v>5.6</v>
      </c>
      <c r="I104" s="17"/>
      <c r="J104" s="18">
        <v>7.16</v>
      </c>
      <c r="K104" s="18">
        <v>8.17</v>
      </c>
      <c r="L104" s="18">
        <v>9.82</v>
      </c>
      <c r="M104" s="18"/>
      <c r="N104" s="18">
        <v>43.159990411000003</v>
      </c>
      <c r="O104" s="18">
        <v>4.2089468696000001</v>
      </c>
      <c r="P104" s="19" t="s">
        <v>17</v>
      </c>
      <c r="Q104" s="14" t="s">
        <v>675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187</v>
      </c>
      <c r="D105" s="20" t="s">
        <v>188</v>
      </c>
      <c r="E105" s="16"/>
      <c r="F105" s="17">
        <v>11.28</v>
      </c>
      <c r="G105" s="17">
        <v>10.53</v>
      </c>
      <c r="H105" s="17">
        <v>9.7799999999999994</v>
      </c>
      <c r="I105" s="17"/>
      <c r="J105" s="17">
        <v>13.03</v>
      </c>
      <c r="K105" s="17">
        <v>14.52</v>
      </c>
      <c r="L105" s="17">
        <v>16.95</v>
      </c>
      <c r="M105" s="17"/>
      <c r="N105" s="17">
        <v>59.820304806999999</v>
      </c>
      <c r="O105" s="36">
        <v>39.042208348000003</v>
      </c>
      <c r="P105" s="20" t="s">
        <v>32</v>
      </c>
      <c r="Q105" s="15" t="s">
        <v>676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189</v>
      </c>
      <c r="D106" s="19" t="s">
        <v>190</v>
      </c>
      <c r="E106" s="16"/>
      <c r="F106" s="18">
        <v>26.58</v>
      </c>
      <c r="G106" s="18">
        <v>24.1</v>
      </c>
      <c r="H106" s="18">
        <v>21.62</v>
      </c>
      <c r="I106" s="17"/>
      <c r="J106" s="18">
        <v>28.01</v>
      </c>
      <c r="K106" s="18">
        <v>32.96</v>
      </c>
      <c r="L106" s="18">
        <v>40.97</v>
      </c>
      <c r="M106" s="18"/>
      <c r="N106" s="18">
        <v>57.950327514000001</v>
      </c>
      <c r="O106" s="18">
        <v>8.5019729999999996</v>
      </c>
      <c r="P106" s="19" t="s">
        <v>32</v>
      </c>
      <c r="Q106" s="14" t="s">
        <v>677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191</v>
      </c>
      <c r="D107" s="20" t="s">
        <v>192</v>
      </c>
      <c r="E107" s="16"/>
      <c r="F107" s="17">
        <v>58.38</v>
      </c>
      <c r="G107" s="17">
        <v>47.06</v>
      </c>
      <c r="H107" s="17">
        <v>35.74</v>
      </c>
      <c r="I107" s="17"/>
      <c r="J107" s="17">
        <v>66.209999999999994</v>
      </c>
      <c r="K107" s="17">
        <v>88.84</v>
      </c>
      <c r="L107" s="17">
        <v>125.47</v>
      </c>
      <c r="M107" s="17"/>
      <c r="N107" s="17">
        <v>43.923730671999998</v>
      </c>
      <c r="O107" s="36">
        <v>1.2500469722000001</v>
      </c>
      <c r="P107" s="20" t="s">
        <v>17</v>
      </c>
      <c r="Q107" s="15" t="s">
        <v>678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193</v>
      </c>
      <c r="D108" s="19" t="s">
        <v>194</v>
      </c>
      <c r="E108" s="16"/>
      <c r="F108" s="18">
        <v>1.66</v>
      </c>
      <c r="G108" s="18">
        <v>1.1299999999999999</v>
      </c>
      <c r="H108" s="18">
        <v>0.6</v>
      </c>
      <c r="I108" s="17"/>
      <c r="J108" s="18">
        <v>2.78</v>
      </c>
      <c r="K108" s="18">
        <v>3.83</v>
      </c>
      <c r="L108" s="18">
        <v>5.54</v>
      </c>
      <c r="M108" s="18"/>
      <c r="N108" s="18">
        <v>53.144183658000003</v>
      </c>
      <c r="O108" s="18">
        <v>18.803103565000001</v>
      </c>
      <c r="P108" s="19" t="s">
        <v>32</v>
      </c>
      <c r="Q108" s="14" t="s">
        <v>679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195</v>
      </c>
      <c r="D109" s="20" t="s">
        <v>196</v>
      </c>
      <c r="E109" s="16"/>
      <c r="F109" s="17">
        <v>13.74</v>
      </c>
      <c r="G109" s="17">
        <v>11.44</v>
      </c>
      <c r="H109" s="17">
        <v>9.14</v>
      </c>
      <c r="I109" s="17"/>
      <c r="J109" s="17">
        <v>15.06</v>
      </c>
      <c r="K109" s="17">
        <v>19.649999999999999</v>
      </c>
      <c r="L109" s="17">
        <v>27.08</v>
      </c>
      <c r="M109" s="17"/>
      <c r="N109" s="17">
        <v>36.386979058999998</v>
      </c>
      <c r="O109" s="36">
        <v>193.55872687000002</v>
      </c>
      <c r="P109" s="20" t="s">
        <v>17</v>
      </c>
      <c r="Q109" s="15" t="s">
        <v>680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197</v>
      </c>
      <c r="D110" s="19" t="s">
        <v>198</v>
      </c>
      <c r="E110" s="16"/>
      <c r="F110" s="18">
        <v>7.67</v>
      </c>
      <c r="G110" s="18">
        <v>6.35</v>
      </c>
      <c r="H110" s="18">
        <v>5.04</v>
      </c>
      <c r="I110" s="17"/>
      <c r="J110" s="18">
        <v>8.2899999999999991</v>
      </c>
      <c r="K110" s="18">
        <v>10.91</v>
      </c>
      <c r="L110" s="18">
        <v>15.15</v>
      </c>
      <c r="M110" s="18"/>
      <c r="N110" s="18">
        <v>34.835690245000002</v>
      </c>
      <c r="O110" s="18">
        <v>106.57831782</v>
      </c>
      <c r="P110" s="19" t="s">
        <v>17</v>
      </c>
      <c r="Q110" s="14" t="s">
        <v>681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199</v>
      </c>
      <c r="D111" s="20" t="s">
        <v>200</v>
      </c>
      <c r="E111" s="16"/>
      <c r="F111" s="17">
        <v>1.37</v>
      </c>
      <c r="G111" s="17">
        <v>1.1399999999999999</v>
      </c>
      <c r="H111" s="17">
        <v>0.91</v>
      </c>
      <c r="I111" s="17"/>
      <c r="J111" s="17">
        <v>1.95</v>
      </c>
      <c r="K111" s="17">
        <v>2.4</v>
      </c>
      <c r="L111" s="17">
        <v>3.14</v>
      </c>
      <c r="M111" s="17"/>
      <c r="N111" s="17">
        <v>58.034557356999997</v>
      </c>
      <c r="O111" s="36">
        <v>3.4676928696</v>
      </c>
      <c r="P111" s="20" t="s">
        <v>32</v>
      </c>
      <c r="Q111" s="15" t="s">
        <v>682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201</v>
      </c>
      <c r="D112" s="19" t="s">
        <v>202</v>
      </c>
      <c r="E112" s="16"/>
      <c r="F112" s="18">
        <v>12.43</v>
      </c>
      <c r="G112" s="18">
        <v>11.15</v>
      </c>
      <c r="H112" s="18">
        <v>9.8800000000000008</v>
      </c>
      <c r="I112" s="17"/>
      <c r="J112" s="18">
        <v>13.1</v>
      </c>
      <c r="K112" s="18">
        <v>15.64</v>
      </c>
      <c r="L112" s="18">
        <v>19.760000000000002</v>
      </c>
      <c r="M112" s="18"/>
      <c r="N112" s="18">
        <v>39.226860524000003</v>
      </c>
      <c r="O112" s="18">
        <v>36.288343261000001</v>
      </c>
      <c r="P112" s="19" t="s">
        <v>17</v>
      </c>
      <c r="Q112" s="14" t="s">
        <v>683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203</v>
      </c>
      <c r="D113" s="20" t="s">
        <v>204</v>
      </c>
      <c r="E113" s="16"/>
      <c r="F113" s="17">
        <v>5.43</v>
      </c>
      <c r="G113" s="17">
        <v>5.07</v>
      </c>
      <c r="H113" s="17">
        <v>4.71</v>
      </c>
      <c r="I113" s="17"/>
      <c r="J113" s="17">
        <v>5.7</v>
      </c>
      <c r="K113" s="17">
        <v>6.41</v>
      </c>
      <c r="L113" s="17">
        <v>7.57</v>
      </c>
      <c r="M113" s="17"/>
      <c r="N113" s="17">
        <v>49.818262267999998</v>
      </c>
      <c r="O113" s="36">
        <v>11.185275739000001</v>
      </c>
      <c r="P113" s="20" t="s">
        <v>17</v>
      </c>
      <c r="Q113" s="15" t="s">
        <v>684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205</v>
      </c>
      <c r="D114" s="19" t="s">
        <v>206</v>
      </c>
      <c r="E114" s="16"/>
      <c r="F114" s="18">
        <v>6.68</v>
      </c>
      <c r="G114" s="18">
        <v>6.11</v>
      </c>
      <c r="H114" s="18">
        <v>5.55</v>
      </c>
      <c r="I114" s="17"/>
      <c r="J114" s="18">
        <v>7.62</v>
      </c>
      <c r="K114" s="18">
        <v>8.74</v>
      </c>
      <c r="L114" s="18">
        <v>10.56</v>
      </c>
      <c r="M114" s="18"/>
      <c r="N114" s="18">
        <v>59.141782951000003</v>
      </c>
      <c r="O114" s="18">
        <v>25.922794435</v>
      </c>
      <c r="P114" s="19" t="s">
        <v>32</v>
      </c>
      <c r="Q114" s="14" t="s">
        <v>685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207</v>
      </c>
      <c r="D115" s="20" t="s">
        <v>208</v>
      </c>
      <c r="E115" s="16"/>
      <c r="F115" s="17">
        <v>9.2799999999999994</v>
      </c>
      <c r="G115" s="17">
        <v>7.43</v>
      </c>
      <c r="H115" s="17">
        <v>5.59</v>
      </c>
      <c r="I115" s="17"/>
      <c r="J115" s="17">
        <v>9.8800000000000008</v>
      </c>
      <c r="K115" s="17">
        <v>13.56</v>
      </c>
      <c r="L115" s="17">
        <v>19.52</v>
      </c>
      <c r="M115" s="17"/>
      <c r="N115" s="17">
        <v>47.805878225000001</v>
      </c>
      <c r="O115" s="36">
        <v>251.51621513000001</v>
      </c>
      <c r="P115" s="20" t="s">
        <v>17</v>
      </c>
      <c r="Q115" s="15" t="s">
        <v>686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209</v>
      </c>
      <c r="D116" s="19" t="s">
        <v>210</v>
      </c>
      <c r="E116" s="16"/>
      <c r="F116" s="18">
        <v>10.9</v>
      </c>
      <c r="G116" s="18">
        <v>9.89</v>
      </c>
      <c r="H116" s="18">
        <v>8.8800000000000008</v>
      </c>
      <c r="I116" s="17"/>
      <c r="J116" s="18">
        <v>12.64</v>
      </c>
      <c r="K116" s="18">
        <v>14.65</v>
      </c>
      <c r="L116" s="18">
        <v>17.91</v>
      </c>
      <c r="M116" s="18"/>
      <c r="N116" s="18">
        <v>52.935319653000001</v>
      </c>
      <c r="O116" s="18">
        <v>16.360876348000001</v>
      </c>
      <c r="P116" s="19" t="s">
        <v>32</v>
      </c>
      <c r="Q116" s="14" t="s">
        <v>687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211</v>
      </c>
      <c r="D117" s="20" t="s">
        <v>212</v>
      </c>
      <c r="E117" s="16"/>
      <c r="F117" s="17">
        <v>6.26</v>
      </c>
      <c r="G117" s="17">
        <v>5.53</v>
      </c>
      <c r="H117" s="17">
        <v>4.8</v>
      </c>
      <c r="I117" s="17"/>
      <c r="J117" s="17">
        <v>6.74</v>
      </c>
      <c r="K117" s="17">
        <v>8.19</v>
      </c>
      <c r="L117" s="17">
        <v>10.55</v>
      </c>
      <c r="M117" s="17"/>
      <c r="N117" s="17">
        <v>49.981365502000003</v>
      </c>
      <c r="O117" s="36">
        <v>12.055897087</v>
      </c>
      <c r="P117" s="20" t="s">
        <v>17</v>
      </c>
      <c r="Q117" s="15" t="s">
        <v>688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213</v>
      </c>
      <c r="D118" s="19" t="s">
        <v>214</v>
      </c>
      <c r="E118" s="16"/>
      <c r="F118" s="18">
        <v>2</v>
      </c>
      <c r="G118" s="18">
        <v>1.74</v>
      </c>
      <c r="H118" s="18">
        <v>1.48</v>
      </c>
      <c r="I118" s="17"/>
      <c r="J118" s="18">
        <v>2.2200000000000002</v>
      </c>
      <c r="K118" s="18">
        <v>2.73</v>
      </c>
      <c r="L118" s="18">
        <v>3.57</v>
      </c>
      <c r="M118" s="18"/>
      <c r="N118" s="18">
        <v>48.592773647999998</v>
      </c>
      <c r="O118" s="18">
        <v>228.15197283000001</v>
      </c>
      <c r="P118" s="19" t="s">
        <v>17</v>
      </c>
      <c r="Q118" s="14" t="s">
        <v>689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215</v>
      </c>
      <c r="D119" s="20" t="s">
        <v>216</v>
      </c>
      <c r="E119" s="16"/>
      <c r="F119" s="17">
        <v>3.43</v>
      </c>
      <c r="G119" s="17">
        <v>2.95</v>
      </c>
      <c r="H119" s="17">
        <v>2.48</v>
      </c>
      <c r="I119" s="17"/>
      <c r="J119" s="17">
        <v>4.08</v>
      </c>
      <c r="K119" s="17">
        <v>5.0199999999999996</v>
      </c>
      <c r="L119" s="17">
        <v>6.55</v>
      </c>
      <c r="M119" s="17"/>
      <c r="N119" s="17">
        <v>66.642489857000001</v>
      </c>
      <c r="O119" s="36">
        <v>1.2888896522</v>
      </c>
      <c r="P119" s="20" t="s">
        <v>32</v>
      </c>
      <c r="Q119" s="15" t="s">
        <v>690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217</v>
      </c>
      <c r="D120" s="19" t="s">
        <v>218</v>
      </c>
      <c r="E120" s="16"/>
      <c r="F120" s="18">
        <v>1.64</v>
      </c>
      <c r="G120" s="18">
        <v>1.43</v>
      </c>
      <c r="H120" s="18">
        <v>1.23</v>
      </c>
      <c r="I120" s="17"/>
      <c r="J120" s="18">
        <v>1.75</v>
      </c>
      <c r="K120" s="18">
        <v>2.15</v>
      </c>
      <c r="L120" s="18">
        <v>2.8</v>
      </c>
      <c r="M120" s="18"/>
      <c r="N120" s="18">
        <v>42.979626908</v>
      </c>
      <c r="O120" s="18">
        <v>1.2896989130000001</v>
      </c>
      <c r="P120" s="19" t="s">
        <v>17</v>
      </c>
      <c r="Q120" s="14" t="s">
        <v>691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219</v>
      </c>
      <c r="D121" s="20" t="s">
        <v>220</v>
      </c>
      <c r="E121" s="16"/>
      <c r="F121" s="17">
        <v>2.19</v>
      </c>
      <c r="G121" s="17">
        <v>1.67</v>
      </c>
      <c r="H121" s="17">
        <v>1.1499999999999999</v>
      </c>
      <c r="I121" s="17"/>
      <c r="J121" s="17">
        <v>2.2799999999999998</v>
      </c>
      <c r="K121" s="17">
        <v>3.31</v>
      </c>
      <c r="L121" s="17">
        <v>4.9800000000000004</v>
      </c>
      <c r="M121" s="17"/>
      <c r="N121" s="17">
        <v>44.049324302999999</v>
      </c>
      <c r="O121" s="36">
        <v>9.1716108261000002</v>
      </c>
      <c r="P121" s="20" t="s">
        <v>17</v>
      </c>
      <c r="Q121" s="15" t="s">
        <v>692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221</v>
      </c>
      <c r="D122" s="19" t="s">
        <v>222</v>
      </c>
      <c r="E122" s="16"/>
      <c r="F122" s="18">
        <v>19.170000000000002</v>
      </c>
      <c r="G122" s="18">
        <v>17.73</v>
      </c>
      <c r="H122" s="18">
        <v>16.3</v>
      </c>
      <c r="I122" s="17"/>
      <c r="J122" s="18">
        <v>20.309999999999999</v>
      </c>
      <c r="K122" s="18">
        <v>23.17</v>
      </c>
      <c r="L122" s="18">
        <v>27.81</v>
      </c>
      <c r="M122" s="18"/>
      <c r="N122" s="18">
        <v>49.656283430000002</v>
      </c>
      <c r="O122" s="18">
        <v>80.411614956999998</v>
      </c>
      <c r="P122" s="19" t="s">
        <v>17</v>
      </c>
      <c r="Q122" s="14" t="s">
        <v>693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223</v>
      </c>
      <c r="D123" s="20" t="s">
        <v>224</v>
      </c>
      <c r="E123" s="16"/>
      <c r="F123" s="17">
        <v>18.079999999999998</v>
      </c>
      <c r="G123" s="17">
        <v>16.989999999999998</v>
      </c>
      <c r="H123" s="17">
        <v>15.91</v>
      </c>
      <c r="I123" s="17"/>
      <c r="J123" s="17">
        <v>19.96</v>
      </c>
      <c r="K123" s="17">
        <v>22.12</v>
      </c>
      <c r="L123" s="17">
        <v>25.62</v>
      </c>
      <c r="M123" s="17"/>
      <c r="N123" s="17">
        <v>53.182336008</v>
      </c>
      <c r="O123" s="36">
        <v>46.087895912999997</v>
      </c>
      <c r="P123" s="20" t="s">
        <v>32</v>
      </c>
      <c r="Q123" s="15" t="s">
        <v>694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225</v>
      </c>
      <c r="D124" s="19" t="s">
        <v>226</v>
      </c>
      <c r="E124" s="16"/>
      <c r="F124" s="18">
        <v>18.09</v>
      </c>
      <c r="G124" s="18">
        <v>15.48</v>
      </c>
      <c r="H124" s="18">
        <v>12.88</v>
      </c>
      <c r="I124" s="17"/>
      <c r="J124" s="18">
        <v>21.08</v>
      </c>
      <c r="K124" s="18">
        <v>26.28</v>
      </c>
      <c r="L124" s="18">
        <v>34.700000000000003</v>
      </c>
      <c r="M124" s="18"/>
      <c r="N124" s="18">
        <v>50.620901310999997</v>
      </c>
      <c r="O124" s="18">
        <v>2.740136787</v>
      </c>
      <c r="P124" s="19" t="s">
        <v>17</v>
      </c>
      <c r="Q124" s="14" t="s">
        <v>695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227</v>
      </c>
      <c r="D125" s="20" t="s">
        <v>228</v>
      </c>
      <c r="E125" s="16"/>
      <c r="F125" s="17">
        <v>11.27</v>
      </c>
      <c r="G125" s="17">
        <v>9.92</v>
      </c>
      <c r="H125" s="17">
        <v>8.57</v>
      </c>
      <c r="I125" s="17"/>
      <c r="J125" s="17">
        <v>12.03</v>
      </c>
      <c r="K125" s="17">
        <v>14.72</v>
      </c>
      <c r="L125" s="17">
        <v>19.07</v>
      </c>
      <c r="M125" s="17"/>
      <c r="N125" s="17">
        <v>40.216465853000003</v>
      </c>
      <c r="O125" s="36">
        <v>35.249772303999997</v>
      </c>
      <c r="P125" s="20" t="s">
        <v>17</v>
      </c>
      <c r="Q125" s="15" t="s">
        <v>696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229</v>
      </c>
      <c r="D126" s="19" t="s">
        <v>230</v>
      </c>
      <c r="E126" s="16"/>
      <c r="F126" s="18">
        <v>29.31</v>
      </c>
      <c r="G126" s="18">
        <v>25.94</v>
      </c>
      <c r="H126" s="18">
        <v>22.57</v>
      </c>
      <c r="I126" s="17"/>
      <c r="J126" s="18">
        <v>31.12</v>
      </c>
      <c r="K126" s="18">
        <v>37.85</v>
      </c>
      <c r="L126" s="18">
        <v>48.76</v>
      </c>
      <c r="M126" s="18"/>
      <c r="N126" s="18">
        <v>41.771616436999999</v>
      </c>
      <c r="O126" s="18">
        <v>80.487352403000003</v>
      </c>
      <c r="P126" s="19" t="s">
        <v>17</v>
      </c>
      <c r="Q126" s="14" t="s">
        <v>697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231</v>
      </c>
      <c r="D127" s="20" t="s">
        <v>232</v>
      </c>
      <c r="E127" s="16"/>
      <c r="F127" s="17">
        <v>10.98</v>
      </c>
      <c r="G127" s="17">
        <v>10.039999999999999</v>
      </c>
      <c r="H127" s="17">
        <v>9.11</v>
      </c>
      <c r="I127" s="17"/>
      <c r="J127" s="17">
        <v>11.53</v>
      </c>
      <c r="K127" s="17">
        <v>13.39</v>
      </c>
      <c r="L127" s="17">
        <v>16.420000000000002</v>
      </c>
      <c r="M127" s="17"/>
      <c r="N127" s="17">
        <v>30.358156221000002</v>
      </c>
      <c r="O127" s="36">
        <v>14.841436912999999</v>
      </c>
      <c r="P127" s="20" t="s">
        <v>17</v>
      </c>
      <c r="Q127" s="15" t="s">
        <v>698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233</v>
      </c>
      <c r="D128" s="19" t="s">
        <v>234</v>
      </c>
      <c r="E128" s="16"/>
      <c r="F128" s="18">
        <v>6.99</v>
      </c>
      <c r="G128" s="18">
        <v>6.55</v>
      </c>
      <c r="H128" s="18">
        <v>6.11</v>
      </c>
      <c r="I128" s="17"/>
      <c r="J128" s="18">
        <v>7.31</v>
      </c>
      <c r="K128" s="18">
        <v>8.18</v>
      </c>
      <c r="L128" s="18">
        <v>9.59</v>
      </c>
      <c r="M128" s="18"/>
      <c r="N128" s="18">
        <v>48.061848484999999</v>
      </c>
      <c r="O128" s="18">
        <v>4.0768843043</v>
      </c>
      <c r="P128" s="19" t="s">
        <v>17</v>
      </c>
      <c r="Q128" s="14" t="s">
        <v>699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235</v>
      </c>
      <c r="D129" s="20" t="s">
        <v>236</v>
      </c>
      <c r="E129" s="16"/>
      <c r="F129" s="17">
        <v>48.45</v>
      </c>
      <c r="G129" s="17">
        <v>41.74</v>
      </c>
      <c r="H129" s="17">
        <v>35.04</v>
      </c>
      <c r="I129" s="17"/>
      <c r="J129" s="17">
        <v>51.1</v>
      </c>
      <c r="K129" s="17">
        <v>64.5</v>
      </c>
      <c r="L129" s="17">
        <v>86.19</v>
      </c>
      <c r="M129" s="17"/>
      <c r="N129" s="17">
        <v>48.337615603000003</v>
      </c>
      <c r="O129" s="36">
        <v>55.822633304</v>
      </c>
      <c r="P129" s="20" t="s">
        <v>17</v>
      </c>
      <c r="Q129" s="15" t="s">
        <v>700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237</v>
      </c>
      <c r="D130" s="19" t="s">
        <v>238</v>
      </c>
      <c r="E130" s="16"/>
      <c r="F130" s="18">
        <v>22.02</v>
      </c>
      <c r="G130" s="18">
        <v>21.11</v>
      </c>
      <c r="H130" s="18">
        <v>20.2</v>
      </c>
      <c r="I130" s="17"/>
      <c r="J130" s="18">
        <v>22.86</v>
      </c>
      <c r="K130" s="18">
        <v>24.67</v>
      </c>
      <c r="L130" s="18">
        <v>27.61</v>
      </c>
      <c r="M130" s="18"/>
      <c r="N130" s="18">
        <v>46.495860337000003</v>
      </c>
      <c r="O130" s="18">
        <v>57.169590696</v>
      </c>
      <c r="P130" s="19" t="s">
        <v>17</v>
      </c>
      <c r="Q130" s="14" t="s">
        <v>701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239</v>
      </c>
      <c r="D131" s="20" t="s">
        <v>240</v>
      </c>
      <c r="E131" s="16"/>
      <c r="F131" s="17">
        <v>9.4</v>
      </c>
      <c r="G131" s="17">
        <v>8.7799999999999994</v>
      </c>
      <c r="H131" s="17">
        <v>8.16</v>
      </c>
      <c r="I131" s="17"/>
      <c r="J131" s="17">
        <v>9.76</v>
      </c>
      <c r="K131" s="17">
        <v>10.99</v>
      </c>
      <c r="L131" s="17">
        <v>12.98</v>
      </c>
      <c r="M131" s="17"/>
      <c r="N131" s="17">
        <v>51.815240840000001</v>
      </c>
      <c r="O131" s="36">
        <v>1.3567021739</v>
      </c>
      <c r="P131" s="20" t="s">
        <v>17</v>
      </c>
      <c r="Q131" s="15" t="s">
        <v>702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239</v>
      </c>
      <c r="D132" s="19" t="s">
        <v>241</v>
      </c>
      <c r="E132" s="16"/>
      <c r="F132" s="18">
        <v>9.3000000000000007</v>
      </c>
      <c r="G132" s="18">
        <v>8.6999999999999993</v>
      </c>
      <c r="H132" s="18">
        <v>8.11</v>
      </c>
      <c r="I132" s="17"/>
      <c r="J132" s="18">
        <v>9.85</v>
      </c>
      <c r="K132" s="18">
        <v>11.03</v>
      </c>
      <c r="L132" s="18">
        <v>12.95</v>
      </c>
      <c r="M132" s="18"/>
      <c r="N132" s="18">
        <v>58.798727685999999</v>
      </c>
      <c r="O132" s="18">
        <v>347.90102635</v>
      </c>
      <c r="P132" s="19" t="s">
        <v>32</v>
      </c>
      <c r="Q132" s="14" t="s">
        <v>703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242</v>
      </c>
      <c r="D133" s="20" t="s">
        <v>243</v>
      </c>
      <c r="E133" s="16"/>
      <c r="F133" s="17">
        <v>27.2</v>
      </c>
      <c r="G133" s="17">
        <v>25.24</v>
      </c>
      <c r="H133" s="17">
        <v>23.28</v>
      </c>
      <c r="I133" s="17"/>
      <c r="J133" s="17">
        <v>29.02</v>
      </c>
      <c r="K133" s="17">
        <v>32.93</v>
      </c>
      <c r="L133" s="17">
        <v>39.26</v>
      </c>
      <c r="M133" s="17"/>
      <c r="N133" s="17">
        <v>56.015171797999997</v>
      </c>
      <c r="O133" s="36">
        <v>18.662342696</v>
      </c>
      <c r="P133" s="20" t="s">
        <v>32</v>
      </c>
      <c r="Q133" s="15" t="s">
        <v>704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242</v>
      </c>
      <c r="D134" s="19" t="s">
        <v>244</v>
      </c>
      <c r="E134" s="16"/>
      <c r="F134" s="18">
        <v>30.82</v>
      </c>
      <c r="G134" s="18">
        <v>28.62</v>
      </c>
      <c r="H134" s="18">
        <v>26.43</v>
      </c>
      <c r="I134" s="17"/>
      <c r="J134" s="18">
        <v>32.93</v>
      </c>
      <c r="K134" s="18">
        <v>37.31</v>
      </c>
      <c r="L134" s="18">
        <v>44.41</v>
      </c>
      <c r="M134" s="18"/>
      <c r="N134" s="18">
        <v>57.491137178000002</v>
      </c>
      <c r="O134" s="18">
        <v>891.31968260999997</v>
      </c>
      <c r="P134" s="19" t="s">
        <v>32</v>
      </c>
      <c r="Q134" s="14" t="s">
        <v>705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245</v>
      </c>
      <c r="D135" s="20" t="s">
        <v>246</v>
      </c>
      <c r="E135" s="16"/>
      <c r="F135" s="17">
        <v>3.72</v>
      </c>
      <c r="G135" s="17">
        <v>3.27</v>
      </c>
      <c r="H135" s="17">
        <v>2.82</v>
      </c>
      <c r="I135" s="17"/>
      <c r="J135" s="17">
        <v>3.95</v>
      </c>
      <c r="K135" s="17">
        <v>4.84</v>
      </c>
      <c r="L135" s="17">
        <v>6.29</v>
      </c>
      <c r="M135" s="17"/>
      <c r="N135" s="17">
        <v>44.033344669000002</v>
      </c>
      <c r="O135" s="36">
        <v>1.9116762609</v>
      </c>
      <c r="P135" s="20" t="s">
        <v>17</v>
      </c>
      <c r="Q135" s="15" t="s">
        <v>706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247</v>
      </c>
      <c r="D136" s="19" t="s">
        <v>248</v>
      </c>
      <c r="E136" s="16"/>
      <c r="F136" s="18">
        <v>39.47</v>
      </c>
      <c r="G136" s="18">
        <v>35.770000000000003</v>
      </c>
      <c r="H136" s="18">
        <v>32.07</v>
      </c>
      <c r="I136" s="17"/>
      <c r="J136" s="18">
        <v>42.36</v>
      </c>
      <c r="K136" s="18">
        <v>49.75</v>
      </c>
      <c r="L136" s="18">
        <v>61.71</v>
      </c>
      <c r="M136" s="18"/>
      <c r="N136" s="18">
        <v>63.343209235000003</v>
      </c>
      <c r="O136" s="18">
        <v>391.99617296000002</v>
      </c>
      <c r="P136" s="19" t="s">
        <v>32</v>
      </c>
      <c r="Q136" s="14" t="s">
        <v>707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249</v>
      </c>
      <c r="D137" s="20" t="s">
        <v>250</v>
      </c>
      <c r="E137" s="16"/>
      <c r="F137" s="17">
        <v>4.01</v>
      </c>
      <c r="G137" s="17">
        <v>3.72</v>
      </c>
      <c r="H137" s="17">
        <v>3.43</v>
      </c>
      <c r="I137" s="17"/>
      <c r="J137" s="17">
        <v>4.3899999999999997</v>
      </c>
      <c r="K137" s="17">
        <v>4.96</v>
      </c>
      <c r="L137" s="17">
        <v>5.89</v>
      </c>
      <c r="M137" s="17"/>
      <c r="N137" s="17">
        <v>62.195202442999999</v>
      </c>
      <c r="O137" s="36">
        <v>18.824598390999999</v>
      </c>
      <c r="P137" s="20" t="s">
        <v>32</v>
      </c>
      <c r="Q137" s="15" t="s">
        <v>708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251</v>
      </c>
      <c r="D138" s="19" t="s">
        <v>252</v>
      </c>
      <c r="E138" s="16"/>
      <c r="F138" s="18">
        <v>127.84</v>
      </c>
      <c r="G138" s="18">
        <v>114.8</v>
      </c>
      <c r="H138" s="18">
        <v>101.76</v>
      </c>
      <c r="I138" s="17"/>
      <c r="J138" s="18">
        <v>160.36000000000001</v>
      </c>
      <c r="K138" s="18">
        <v>186.43</v>
      </c>
      <c r="L138" s="18">
        <v>228.63</v>
      </c>
      <c r="M138" s="18"/>
      <c r="N138" s="18">
        <v>53.148474618000002</v>
      </c>
      <c r="O138" s="18">
        <v>5.0913428609000002</v>
      </c>
      <c r="P138" s="19" t="s">
        <v>32</v>
      </c>
      <c r="Q138" s="14" t="s">
        <v>709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253</v>
      </c>
      <c r="D139" s="19" t="s">
        <v>254</v>
      </c>
      <c r="E139" s="16"/>
      <c r="F139" s="18">
        <v>5.03</v>
      </c>
      <c r="G139" s="18">
        <v>4.5</v>
      </c>
      <c r="H139" s="18">
        <v>3.98</v>
      </c>
      <c r="I139" s="17"/>
      <c r="J139" s="18">
        <v>5.5</v>
      </c>
      <c r="K139" s="18">
        <v>6.54</v>
      </c>
      <c r="L139" s="18">
        <v>8.23</v>
      </c>
      <c r="M139" s="18"/>
      <c r="N139" s="18">
        <v>49.326765234</v>
      </c>
      <c r="O139" s="18">
        <v>3.8382721304</v>
      </c>
      <c r="P139" s="19" t="s">
        <v>17</v>
      </c>
      <c r="Q139" s="14" t="s">
        <v>710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255</v>
      </c>
      <c r="D140" s="20" t="s">
        <v>256</v>
      </c>
      <c r="E140" s="16"/>
      <c r="F140" s="17">
        <v>7.14</v>
      </c>
      <c r="G140" s="17">
        <v>6.19</v>
      </c>
      <c r="H140" s="17">
        <v>5.25</v>
      </c>
      <c r="I140" s="17"/>
      <c r="J140" s="17">
        <v>9.91</v>
      </c>
      <c r="K140" s="17">
        <v>11.79</v>
      </c>
      <c r="L140" s="17">
        <v>14.84</v>
      </c>
      <c r="M140" s="17"/>
      <c r="N140" s="17">
        <v>48.186634228999999</v>
      </c>
      <c r="O140" s="36">
        <v>14.177935</v>
      </c>
      <c r="P140" s="20" t="s">
        <v>32</v>
      </c>
      <c r="Q140" s="15" t="s">
        <v>711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257</v>
      </c>
      <c r="D141" s="19" t="s">
        <v>258</v>
      </c>
      <c r="E141" s="16"/>
      <c r="F141" s="18">
        <v>3.72</v>
      </c>
      <c r="G141" s="18">
        <v>3.32</v>
      </c>
      <c r="H141" s="18">
        <v>2.92</v>
      </c>
      <c r="I141" s="17"/>
      <c r="J141" s="18">
        <v>3.88</v>
      </c>
      <c r="K141" s="18">
        <v>4.67</v>
      </c>
      <c r="L141" s="18">
        <v>5.94</v>
      </c>
      <c r="M141" s="18"/>
      <c r="N141" s="18">
        <v>44.017863906999999</v>
      </c>
      <c r="O141" s="18">
        <v>2.6270727390999999</v>
      </c>
      <c r="P141" s="19" t="s">
        <v>17</v>
      </c>
      <c r="Q141" s="14" t="s">
        <v>712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257</v>
      </c>
      <c r="D142" s="20" t="s">
        <v>259</v>
      </c>
      <c r="E142" s="16"/>
      <c r="F142" s="17">
        <v>3.59</v>
      </c>
      <c r="G142" s="17">
        <v>3.22</v>
      </c>
      <c r="H142" s="17">
        <v>2.86</v>
      </c>
      <c r="I142" s="17"/>
      <c r="J142" s="17">
        <v>3.74</v>
      </c>
      <c r="K142" s="17">
        <v>4.46</v>
      </c>
      <c r="L142" s="17">
        <v>5.63</v>
      </c>
      <c r="M142" s="17"/>
      <c r="N142" s="17">
        <v>40.548574398</v>
      </c>
      <c r="O142" s="36">
        <v>11.772960304</v>
      </c>
      <c r="P142" s="20" t="s">
        <v>17</v>
      </c>
      <c r="Q142" s="15" t="s">
        <v>713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257</v>
      </c>
      <c r="D143" s="19" t="s">
        <v>260</v>
      </c>
      <c r="E143" s="16"/>
      <c r="F143" s="18">
        <v>18.04</v>
      </c>
      <c r="G143" s="18">
        <v>16.18</v>
      </c>
      <c r="H143" s="18">
        <v>14.32</v>
      </c>
      <c r="I143" s="17"/>
      <c r="J143" s="18">
        <v>18.82</v>
      </c>
      <c r="K143" s="18">
        <v>22.53</v>
      </c>
      <c r="L143" s="18">
        <v>28.53</v>
      </c>
      <c r="M143" s="18"/>
      <c r="N143" s="18">
        <v>41.525962231000001</v>
      </c>
      <c r="O143" s="18">
        <v>98.051614434999991</v>
      </c>
      <c r="P143" s="19" t="s">
        <v>17</v>
      </c>
      <c r="Q143" s="14" t="s">
        <v>714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261</v>
      </c>
      <c r="D144" s="20" t="s">
        <v>262</v>
      </c>
      <c r="E144" s="16"/>
      <c r="F144" s="17">
        <v>9.1300000000000008</v>
      </c>
      <c r="G144" s="17">
        <v>8.14</v>
      </c>
      <c r="H144" s="17">
        <v>7.15</v>
      </c>
      <c r="I144" s="17"/>
      <c r="J144" s="17">
        <v>9.49</v>
      </c>
      <c r="K144" s="17">
        <v>11.46</v>
      </c>
      <c r="L144" s="17">
        <v>14.66</v>
      </c>
      <c r="M144" s="17"/>
      <c r="N144" s="17">
        <v>52.778303325000003</v>
      </c>
      <c r="O144" s="36">
        <v>5.2545839999999995</v>
      </c>
      <c r="P144" s="20" t="s">
        <v>17</v>
      </c>
      <c r="Q144" s="15" t="s">
        <v>715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263</v>
      </c>
      <c r="D145" s="19" t="s">
        <v>264</v>
      </c>
      <c r="E145" s="16"/>
      <c r="F145" s="18">
        <v>4.6100000000000003</v>
      </c>
      <c r="G145" s="18">
        <v>4.03</v>
      </c>
      <c r="H145" s="18">
        <v>3.46</v>
      </c>
      <c r="I145" s="17"/>
      <c r="J145" s="18">
        <v>5.45</v>
      </c>
      <c r="K145" s="18">
        <v>6.59</v>
      </c>
      <c r="L145" s="18">
        <v>8.44</v>
      </c>
      <c r="M145" s="18"/>
      <c r="N145" s="18">
        <v>54.428882127999998</v>
      </c>
      <c r="O145" s="18">
        <v>6.4084739129999999</v>
      </c>
      <c r="P145" s="19" t="s">
        <v>32</v>
      </c>
      <c r="Q145" s="14" t="s">
        <v>716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265</v>
      </c>
      <c r="D146" s="20" t="s">
        <v>266</v>
      </c>
      <c r="E146" s="16"/>
      <c r="F146" s="17">
        <v>34.82</v>
      </c>
      <c r="G146" s="17">
        <v>31.3</v>
      </c>
      <c r="H146" s="17">
        <v>27.78</v>
      </c>
      <c r="I146" s="17"/>
      <c r="J146" s="17">
        <v>37.76</v>
      </c>
      <c r="K146" s="17">
        <v>44.79</v>
      </c>
      <c r="L146" s="17">
        <v>56.18</v>
      </c>
      <c r="M146" s="17"/>
      <c r="N146" s="17">
        <v>68.900783173999997</v>
      </c>
      <c r="O146" s="36">
        <v>350.42865569999998</v>
      </c>
      <c r="P146" s="20" t="s">
        <v>32</v>
      </c>
      <c r="Q146" s="15" t="s">
        <v>717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267</v>
      </c>
      <c r="D147" s="19" t="s">
        <v>268</v>
      </c>
      <c r="E147" s="16"/>
      <c r="F147" s="18">
        <v>17.739999999999998</v>
      </c>
      <c r="G147" s="18">
        <v>16.28</v>
      </c>
      <c r="H147" s="18">
        <v>14.83</v>
      </c>
      <c r="I147" s="17"/>
      <c r="J147" s="18">
        <v>20.69</v>
      </c>
      <c r="K147" s="18">
        <v>23.59</v>
      </c>
      <c r="L147" s="18">
        <v>28.28</v>
      </c>
      <c r="M147" s="18"/>
      <c r="N147" s="18">
        <v>63.596819932000002</v>
      </c>
      <c r="O147" s="18">
        <v>3.9725721303999997</v>
      </c>
      <c r="P147" s="19" t="s">
        <v>32</v>
      </c>
      <c r="Q147" s="14" t="s">
        <v>718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269</v>
      </c>
      <c r="D148" s="20" t="s">
        <v>270</v>
      </c>
      <c r="E148" s="16"/>
      <c r="F148" s="17">
        <v>11.77</v>
      </c>
      <c r="G148" s="17">
        <v>10.59</v>
      </c>
      <c r="H148" s="17">
        <v>9.41</v>
      </c>
      <c r="I148" s="17"/>
      <c r="J148" s="17">
        <v>14.45</v>
      </c>
      <c r="K148" s="17">
        <v>16.8</v>
      </c>
      <c r="L148" s="17">
        <v>20.62</v>
      </c>
      <c r="M148" s="17"/>
      <c r="N148" s="17">
        <v>55.627946047000002</v>
      </c>
      <c r="O148" s="36">
        <v>230.29020435000001</v>
      </c>
      <c r="P148" s="20" t="s">
        <v>32</v>
      </c>
      <c r="Q148" s="15" t="s">
        <v>719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271</v>
      </c>
      <c r="D149" s="19" t="s">
        <v>272</v>
      </c>
      <c r="E149" s="16"/>
      <c r="F149" s="18">
        <v>2.66</v>
      </c>
      <c r="G149" s="18">
        <v>2.2000000000000002</v>
      </c>
      <c r="H149" s="18">
        <v>1.75</v>
      </c>
      <c r="I149" s="17"/>
      <c r="J149" s="18">
        <v>3.93</v>
      </c>
      <c r="K149" s="18">
        <v>4.83</v>
      </c>
      <c r="L149" s="18">
        <v>6.29</v>
      </c>
      <c r="M149" s="18"/>
      <c r="N149" s="18">
        <v>61.230041004999997</v>
      </c>
      <c r="O149" s="18">
        <v>33.927874129999999</v>
      </c>
      <c r="P149" s="19" t="s">
        <v>32</v>
      </c>
      <c r="Q149" s="14" t="s">
        <v>720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273</v>
      </c>
      <c r="D150" s="20" t="s">
        <v>274</v>
      </c>
      <c r="E150" s="16"/>
      <c r="F150" s="17">
        <v>23.29</v>
      </c>
      <c r="G150" s="17">
        <v>21.23</v>
      </c>
      <c r="H150" s="17">
        <v>19.170000000000002</v>
      </c>
      <c r="I150" s="17"/>
      <c r="J150" s="17">
        <v>25.32</v>
      </c>
      <c r="K150" s="17">
        <v>29.43</v>
      </c>
      <c r="L150" s="17">
        <v>36.08</v>
      </c>
      <c r="M150" s="17"/>
      <c r="N150" s="17">
        <v>57.630192686000001</v>
      </c>
      <c r="O150" s="36">
        <v>15.452404521</v>
      </c>
      <c r="P150" s="20" t="s">
        <v>32</v>
      </c>
      <c r="Q150" s="15" t="s">
        <v>721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275</v>
      </c>
      <c r="D151" s="19" t="s">
        <v>276</v>
      </c>
      <c r="E151" s="16"/>
      <c r="F151" s="18">
        <v>8.48</v>
      </c>
      <c r="G151" s="18">
        <v>6.58</v>
      </c>
      <c r="H151" s="18">
        <v>4.68</v>
      </c>
      <c r="I151" s="17"/>
      <c r="J151" s="18">
        <v>9.8699999999999992</v>
      </c>
      <c r="K151" s="18">
        <v>13.66</v>
      </c>
      <c r="L151" s="18">
        <v>19.8</v>
      </c>
      <c r="M151" s="18"/>
      <c r="N151" s="18">
        <v>47.337893403000002</v>
      </c>
      <c r="O151" s="18">
        <v>362.45660557000002</v>
      </c>
      <c r="P151" s="19" t="s">
        <v>17</v>
      </c>
      <c r="Q151" s="14" t="s">
        <v>722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277</v>
      </c>
      <c r="D152" s="20" t="s">
        <v>278</v>
      </c>
      <c r="E152" s="16"/>
      <c r="F152" s="17">
        <v>4.5599999999999996</v>
      </c>
      <c r="G152" s="17">
        <v>3.94</v>
      </c>
      <c r="H152" s="17">
        <v>3.32</v>
      </c>
      <c r="I152" s="17"/>
      <c r="J152" s="17">
        <v>4.8099999999999996</v>
      </c>
      <c r="K152" s="17">
        <v>6.04</v>
      </c>
      <c r="L152" s="17">
        <v>8.0500000000000007</v>
      </c>
      <c r="M152" s="17"/>
      <c r="N152" s="17">
        <v>33.329458678000002</v>
      </c>
      <c r="O152" s="36">
        <v>2.4881168260999997</v>
      </c>
      <c r="P152" s="20" t="s">
        <v>17</v>
      </c>
      <c r="Q152" s="15" t="s">
        <v>723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277</v>
      </c>
      <c r="D153" s="19" t="s">
        <v>279</v>
      </c>
      <c r="E153" s="16"/>
      <c r="F153" s="18">
        <v>5.92</v>
      </c>
      <c r="G153" s="18">
        <v>4.95</v>
      </c>
      <c r="H153" s="18">
        <v>3.98</v>
      </c>
      <c r="I153" s="17"/>
      <c r="J153" s="18">
        <v>6.23</v>
      </c>
      <c r="K153" s="18">
        <v>8.16</v>
      </c>
      <c r="L153" s="18">
        <v>11.28</v>
      </c>
      <c r="M153" s="18"/>
      <c r="N153" s="18">
        <v>36.162516130999997</v>
      </c>
      <c r="O153" s="18">
        <v>105.2378796</v>
      </c>
      <c r="P153" s="19" t="s">
        <v>17</v>
      </c>
      <c r="Q153" s="14" t="s">
        <v>724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280</v>
      </c>
      <c r="D154" s="20" t="s">
        <v>281</v>
      </c>
      <c r="E154" s="16"/>
      <c r="F154" s="17">
        <v>18.13</v>
      </c>
      <c r="G154" s="17">
        <v>16.18</v>
      </c>
      <c r="H154" s="17">
        <v>14.23</v>
      </c>
      <c r="I154" s="17"/>
      <c r="J154" s="17">
        <v>19.7</v>
      </c>
      <c r="K154" s="17">
        <v>23.59</v>
      </c>
      <c r="L154" s="17">
        <v>29.9</v>
      </c>
      <c r="M154" s="17"/>
      <c r="N154" s="17">
        <v>80.325636078000002</v>
      </c>
      <c r="O154" s="36">
        <v>116.16549886999999</v>
      </c>
      <c r="P154" s="20" t="s">
        <v>32</v>
      </c>
      <c r="Q154" s="15" t="s">
        <v>725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726</v>
      </c>
      <c r="D155" s="19" t="s">
        <v>727</v>
      </c>
      <c r="E155" s="16"/>
      <c r="F155" s="18">
        <v>87.17</v>
      </c>
      <c r="G155" s="18">
        <v>83.67</v>
      </c>
      <c r="H155" s="18">
        <v>80.17</v>
      </c>
      <c r="I155" s="17"/>
      <c r="J155" s="18">
        <v>94.1</v>
      </c>
      <c r="K155" s="18">
        <v>101.09</v>
      </c>
      <c r="L155" s="18">
        <v>112.42</v>
      </c>
      <c r="M155" s="18"/>
      <c r="N155" s="18">
        <v>56.194940678999998</v>
      </c>
      <c r="O155" s="18">
        <v>1.0198078282</v>
      </c>
      <c r="P155" s="19" t="s">
        <v>32</v>
      </c>
      <c r="Q155" s="14" t="s">
        <v>728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282</v>
      </c>
      <c r="D156" s="20" t="s">
        <v>283</v>
      </c>
      <c r="E156" s="16"/>
      <c r="F156" s="17">
        <v>2.94</v>
      </c>
      <c r="G156" s="17">
        <v>2.4</v>
      </c>
      <c r="H156" s="17">
        <v>1.87</v>
      </c>
      <c r="I156" s="17"/>
      <c r="J156" s="17">
        <v>3.13</v>
      </c>
      <c r="K156" s="17">
        <v>4.1900000000000004</v>
      </c>
      <c r="L156" s="17">
        <v>5.92</v>
      </c>
      <c r="M156" s="17"/>
      <c r="N156" s="17">
        <v>27.117040687999999</v>
      </c>
      <c r="O156" s="36">
        <v>2.5128139565000001</v>
      </c>
      <c r="P156" s="20" t="s">
        <v>17</v>
      </c>
      <c r="Q156" s="15" t="s">
        <v>729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284</v>
      </c>
      <c r="D157" s="19" t="s">
        <v>285</v>
      </c>
      <c r="E157" s="16"/>
      <c r="F157" s="18">
        <v>3.17</v>
      </c>
      <c r="G157" s="18">
        <v>2.89</v>
      </c>
      <c r="H157" s="18">
        <v>2.62</v>
      </c>
      <c r="I157" s="17"/>
      <c r="J157" s="18">
        <v>3.49</v>
      </c>
      <c r="K157" s="18">
        <v>4.03</v>
      </c>
      <c r="L157" s="18">
        <v>4.91</v>
      </c>
      <c r="M157" s="18"/>
      <c r="N157" s="18">
        <v>55.413035684</v>
      </c>
      <c r="O157" s="18">
        <v>2.0850445217</v>
      </c>
      <c r="P157" s="19" t="s">
        <v>32</v>
      </c>
      <c r="Q157" s="14" t="s">
        <v>730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286</v>
      </c>
      <c r="D158" s="20" t="s">
        <v>287</v>
      </c>
      <c r="E158" s="16"/>
      <c r="F158" s="17">
        <v>90.7</v>
      </c>
      <c r="G158" s="17">
        <v>81.08</v>
      </c>
      <c r="H158" s="17">
        <v>71.459999999999994</v>
      </c>
      <c r="I158" s="17"/>
      <c r="J158" s="17">
        <v>114.47</v>
      </c>
      <c r="K158" s="17">
        <v>133.69999999999999</v>
      </c>
      <c r="L158" s="17">
        <v>164.82</v>
      </c>
      <c r="M158" s="17"/>
      <c r="N158" s="17">
        <v>53.103780553999997</v>
      </c>
      <c r="O158" s="36">
        <v>45.026247595000001</v>
      </c>
      <c r="P158" s="20" t="s">
        <v>32</v>
      </c>
      <c r="Q158" s="15" t="s">
        <v>731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288</v>
      </c>
      <c r="D159" s="19" t="s">
        <v>289</v>
      </c>
      <c r="E159" s="16"/>
      <c r="F159" s="18">
        <v>108.74</v>
      </c>
      <c r="G159" s="18">
        <v>93.07</v>
      </c>
      <c r="H159" s="18">
        <v>77.41</v>
      </c>
      <c r="I159" s="17"/>
      <c r="J159" s="18">
        <v>151.94</v>
      </c>
      <c r="K159" s="18">
        <v>183.26</v>
      </c>
      <c r="L159" s="18">
        <v>233.96</v>
      </c>
      <c r="M159" s="18"/>
      <c r="N159" s="18">
        <v>56.091180008000002</v>
      </c>
      <c r="O159" s="18">
        <v>29.688034261000002</v>
      </c>
      <c r="P159" s="19" t="s">
        <v>32</v>
      </c>
      <c r="Q159" s="14" t="s">
        <v>732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290</v>
      </c>
      <c r="D160" s="20" t="s">
        <v>291</v>
      </c>
      <c r="E160" s="16"/>
      <c r="F160" s="17">
        <v>28.65</v>
      </c>
      <c r="G160" s="17">
        <v>27.26</v>
      </c>
      <c r="H160" s="17">
        <v>25.88</v>
      </c>
      <c r="I160" s="17"/>
      <c r="J160" s="17">
        <v>30.56</v>
      </c>
      <c r="K160" s="17">
        <v>33.32</v>
      </c>
      <c r="L160" s="17">
        <v>37.799999999999997</v>
      </c>
      <c r="M160" s="17"/>
      <c r="N160" s="17">
        <v>62.200280028000002</v>
      </c>
      <c r="O160" s="36">
        <v>11.750503347</v>
      </c>
      <c r="P160" s="20" t="s">
        <v>32</v>
      </c>
      <c r="Q160" s="15" t="s">
        <v>733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292</v>
      </c>
      <c r="D161" s="19" t="s">
        <v>293</v>
      </c>
      <c r="E161" s="16"/>
      <c r="F161" s="18">
        <v>88.71</v>
      </c>
      <c r="G161" s="18">
        <v>78.8</v>
      </c>
      <c r="H161" s="18">
        <v>68.89</v>
      </c>
      <c r="I161" s="17"/>
      <c r="J161" s="18">
        <v>116.83</v>
      </c>
      <c r="K161" s="18">
        <v>136.63999999999999</v>
      </c>
      <c r="L161" s="18">
        <v>168.71</v>
      </c>
      <c r="M161" s="18"/>
      <c r="N161" s="18">
        <v>65.087371524999995</v>
      </c>
      <c r="O161" s="18">
        <v>29.837452581000001</v>
      </c>
      <c r="P161" s="19" t="s">
        <v>32</v>
      </c>
      <c r="Q161" s="14" t="s">
        <v>734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294</v>
      </c>
      <c r="D162" s="20" t="s">
        <v>295</v>
      </c>
      <c r="E162" s="16"/>
      <c r="F162" s="17">
        <v>21</v>
      </c>
      <c r="G162" s="17">
        <v>15.18</v>
      </c>
      <c r="H162" s="17">
        <v>9.36</v>
      </c>
      <c r="I162" s="17"/>
      <c r="J162" s="17">
        <v>38.15</v>
      </c>
      <c r="K162" s="17">
        <v>49.78</v>
      </c>
      <c r="L162" s="17">
        <v>68.599999999999994</v>
      </c>
      <c r="M162" s="17"/>
      <c r="N162" s="17">
        <v>52.263725817999998</v>
      </c>
      <c r="O162" s="36">
        <v>35.213390543999999</v>
      </c>
      <c r="P162" s="20" t="s">
        <v>32</v>
      </c>
      <c r="Q162" s="15" t="s">
        <v>735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296</v>
      </c>
      <c r="D163" s="19" t="s">
        <v>297</v>
      </c>
      <c r="E163" s="16"/>
      <c r="F163" s="18">
        <v>8.91</v>
      </c>
      <c r="G163" s="18">
        <v>8.35</v>
      </c>
      <c r="H163" s="18">
        <v>7.79</v>
      </c>
      <c r="I163" s="17"/>
      <c r="J163" s="18">
        <v>9.27</v>
      </c>
      <c r="K163" s="18">
        <v>10.38</v>
      </c>
      <c r="L163" s="18">
        <v>12.19</v>
      </c>
      <c r="M163" s="18"/>
      <c r="N163" s="18">
        <v>42.679621482999998</v>
      </c>
      <c r="O163" s="18">
        <v>6.9205313477999999</v>
      </c>
      <c r="P163" s="19" t="s">
        <v>17</v>
      </c>
      <c r="Q163" s="14" t="s">
        <v>736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298</v>
      </c>
      <c r="D164" s="20" t="s">
        <v>299</v>
      </c>
      <c r="E164" s="16"/>
      <c r="F164" s="17">
        <v>6.18</v>
      </c>
      <c r="G164" s="17">
        <v>5.35</v>
      </c>
      <c r="H164" s="17">
        <v>4.53</v>
      </c>
      <c r="I164" s="17"/>
      <c r="J164" s="17">
        <v>6.9</v>
      </c>
      <c r="K164" s="17">
        <v>8.5399999999999991</v>
      </c>
      <c r="L164" s="17">
        <v>11.2</v>
      </c>
      <c r="M164" s="17"/>
      <c r="N164" s="17">
        <v>73.049082045999995</v>
      </c>
      <c r="O164" s="36">
        <v>67.638914435000004</v>
      </c>
      <c r="P164" s="20" t="s">
        <v>32</v>
      </c>
      <c r="Q164" s="15" t="s">
        <v>737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300</v>
      </c>
      <c r="D165" s="19" t="s">
        <v>301</v>
      </c>
      <c r="E165" s="16"/>
      <c r="F165" s="18">
        <v>3.31</v>
      </c>
      <c r="G165" s="18">
        <v>2.96</v>
      </c>
      <c r="H165" s="18">
        <v>2.61</v>
      </c>
      <c r="I165" s="17"/>
      <c r="J165" s="18">
        <v>3.81</v>
      </c>
      <c r="K165" s="18">
        <v>4.5</v>
      </c>
      <c r="L165" s="18">
        <v>5.62</v>
      </c>
      <c r="M165" s="18"/>
      <c r="N165" s="18">
        <v>60.167634448000001</v>
      </c>
      <c r="O165" s="18">
        <v>2.5488532609000001</v>
      </c>
      <c r="P165" s="19" t="s">
        <v>32</v>
      </c>
      <c r="Q165" s="14" t="s">
        <v>738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302</v>
      </c>
      <c r="D166" s="20" t="s">
        <v>303</v>
      </c>
      <c r="E166" s="16"/>
      <c r="F166" s="17">
        <v>14.16</v>
      </c>
      <c r="G166" s="17">
        <v>12.25</v>
      </c>
      <c r="H166" s="17">
        <v>10.34</v>
      </c>
      <c r="I166" s="17"/>
      <c r="J166" s="17">
        <v>16.239999999999998</v>
      </c>
      <c r="K166" s="17">
        <v>20.05</v>
      </c>
      <c r="L166" s="17">
        <v>26.22</v>
      </c>
      <c r="M166" s="17"/>
      <c r="N166" s="17">
        <v>62.244766826000003</v>
      </c>
      <c r="O166" s="36">
        <v>7.8917769129999993</v>
      </c>
      <c r="P166" s="20" t="s">
        <v>32</v>
      </c>
      <c r="Q166" s="15" t="s">
        <v>739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304</v>
      </c>
      <c r="D167" s="19" t="s">
        <v>305</v>
      </c>
      <c r="E167" s="16"/>
      <c r="F167" s="18">
        <v>4.99</v>
      </c>
      <c r="G167" s="18">
        <v>4.13</v>
      </c>
      <c r="H167" s="18">
        <v>3.27</v>
      </c>
      <c r="I167" s="17"/>
      <c r="J167" s="18">
        <v>6.08</v>
      </c>
      <c r="K167" s="18">
        <v>7.79</v>
      </c>
      <c r="L167" s="18">
        <v>10.57</v>
      </c>
      <c r="M167" s="18"/>
      <c r="N167" s="18">
        <v>62.008067298999997</v>
      </c>
      <c r="O167" s="18">
        <v>36.223289348000002</v>
      </c>
      <c r="P167" s="19" t="s">
        <v>32</v>
      </c>
      <c r="Q167" s="14" t="s">
        <v>740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306</v>
      </c>
      <c r="D168" s="20" t="s">
        <v>307</v>
      </c>
      <c r="E168" s="16"/>
      <c r="F168" s="17">
        <v>4.5599999999999996</v>
      </c>
      <c r="G168" s="17">
        <v>4.05</v>
      </c>
      <c r="H168" s="17">
        <v>3.54</v>
      </c>
      <c r="I168" s="17"/>
      <c r="J168" s="17">
        <v>4.8899999999999997</v>
      </c>
      <c r="K168" s="17">
        <v>5.9</v>
      </c>
      <c r="L168" s="17">
        <v>7.55</v>
      </c>
      <c r="M168" s="17"/>
      <c r="N168" s="17">
        <v>40.521566730000004</v>
      </c>
      <c r="O168" s="36">
        <v>55.833518303999995</v>
      </c>
      <c r="P168" s="20" t="s">
        <v>17</v>
      </c>
      <c r="Q168" s="15" t="s">
        <v>741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308</v>
      </c>
      <c r="D169" s="19" t="s">
        <v>309</v>
      </c>
      <c r="E169" s="16"/>
      <c r="F169" s="18">
        <v>1.1100000000000001</v>
      </c>
      <c r="G169" s="18">
        <v>0.98</v>
      </c>
      <c r="H169" s="18">
        <v>0.86</v>
      </c>
      <c r="I169" s="17"/>
      <c r="J169" s="18">
        <v>1.23</v>
      </c>
      <c r="K169" s="18">
        <v>1.47</v>
      </c>
      <c r="L169" s="18">
        <v>1.86</v>
      </c>
      <c r="M169" s="18"/>
      <c r="N169" s="18">
        <v>46.362777143999999</v>
      </c>
      <c r="O169" s="18">
        <v>1.8014531738999999</v>
      </c>
      <c r="P169" s="19" t="s">
        <v>17</v>
      </c>
      <c r="Q169" s="14" t="s">
        <v>742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310</v>
      </c>
      <c r="D170" s="20" t="s">
        <v>311</v>
      </c>
      <c r="E170" s="16"/>
      <c r="F170" s="17">
        <v>22.57</v>
      </c>
      <c r="G170" s="17">
        <v>21.31</v>
      </c>
      <c r="H170" s="17">
        <v>20.05</v>
      </c>
      <c r="I170" s="17"/>
      <c r="J170" s="17">
        <v>23.81</v>
      </c>
      <c r="K170" s="17">
        <v>26.32</v>
      </c>
      <c r="L170" s="17">
        <v>30.39</v>
      </c>
      <c r="M170" s="17"/>
      <c r="N170" s="17">
        <v>65.805183619999994</v>
      </c>
      <c r="O170" s="36">
        <v>109.68757769000001</v>
      </c>
      <c r="P170" s="20" t="s">
        <v>32</v>
      </c>
      <c r="Q170" s="15" t="s">
        <v>743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312</v>
      </c>
      <c r="D171" s="19" t="s">
        <v>313</v>
      </c>
      <c r="E171" s="16"/>
      <c r="F171" s="18">
        <v>19.97</v>
      </c>
      <c r="G171" s="18">
        <v>18.91</v>
      </c>
      <c r="H171" s="18">
        <v>17.86</v>
      </c>
      <c r="I171" s="17"/>
      <c r="J171" s="18">
        <v>20.59</v>
      </c>
      <c r="K171" s="18">
        <v>22.69</v>
      </c>
      <c r="L171" s="18">
        <v>26.1</v>
      </c>
      <c r="M171" s="18"/>
      <c r="N171" s="18">
        <v>45.400598401000003</v>
      </c>
      <c r="O171" s="18">
        <v>21.653435825999999</v>
      </c>
      <c r="P171" s="19" t="s">
        <v>17</v>
      </c>
      <c r="Q171" s="14" t="s">
        <v>744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314</v>
      </c>
      <c r="D172" s="20" t="s">
        <v>315</v>
      </c>
      <c r="E172" s="16"/>
      <c r="F172" s="17">
        <v>103.49</v>
      </c>
      <c r="G172" s="17">
        <v>95.78</v>
      </c>
      <c r="H172" s="17">
        <v>88.07</v>
      </c>
      <c r="I172" s="17"/>
      <c r="J172" s="17">
        <v>121.75</v>
      </c>
      <c r="K172" s="17">
        <v>137.16</v>
      </c>
      <c r="L172" s="17">
        <v>162.1</v>
      </c>
      <c r="M172" s="17"/>
      <c r="N172" s="17">
        <v>57.181561488</v>
      </c>
      <c r="O172" s="36">
        <v>8.0438810617000005</v>
      </c>
      <c r="P172" s="20" t="s">
        <v>32</v>
      </c>
      <c r="Q172" s="15" t="s">
        <v>745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316</v>
      </c>
      <c r="D173" s="19" t="s">
        <v>317</v>
      </c>
      <c r="E173" s="16"/>
      <c r="F173" s="18">
        <v>31.87</v>
      </c>
      <c r="G173" s="18">
        <v>26.02</v>
      </c>
      <c r="H173" s="18">
        <v>20.170000000000002</v>
      </c>
      <c r="I173" s="17"/>
      <c r="J173" s="18">
        <v>34.770000000000003</v>
      </c>
      <c r="K173" s="18">
        <v>46.46</v>
      </c>
      <c r="L173" s="18">
        <v>65.37</v>
      </c>
      <c r="M173" s="18"/>
      <c r="N173" s="18">
        <v>41.321100639999997</v>
      </c>
      <c r="O173" s="18">
        <v>2.5171756599999999</v>
      </c>
      <c r="P173" s="19" t="s">
        <v>17</v>
      </c>
      <c r="Q173" s="14" t="s">
        <v>746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318</v>
      </c>
      <c r="D174" s="20" t="s">
        <v>319</v>
      </c>
      <c r="E174" s="16"/>
      <c r="F174" s="17">
        <v>9.8000000000000007</v>
      </c>
      <c r="G174" s="17">
        <v>8.34</v>
      </c>
      <c r="H174" s="17">
        <v>6.88</v>
      </c>
      <c r="I174" s="17"/>
      <c r="J174" s="17">
        <v>13.45</v>
      </c>
      <c r="K174" s="17">
        <v>16.36</v>
      </c>
      <c r="L174" s="17">
        <v>21.08</v>
      </c>
      <c r="M174" s="17"/>
      <c r="N174" s="17">
        <v>54.514749565000002</v>
      </c>
      <c r="O174" s="36">
        <v>35.426904452000002</v>
      </c>
      <c r="P174" s="20" t="s">
        <v>32</v>
      </c>
      <c r="Q174" s="15" t="s">
        <v>747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320</v>
      </c>
      <c r="D175" s="19" t="s">
        <v>321</v>
      </c>
      <c r="E175" s="16"/>
      <c r="F175" s="18">
        <v>12.35</v>
      </c>
      <c r="G175" s="18">
        <v>9.6300000000000008</v>
      </c>
      <c r="H175" s="18">
        <v>6.91</v>
      </c>
      <c r="I175" s="17"/>
      <c r="J175" s="18">
        <v>19.46</v>
      </c>
      <c r="K175" s="18">
        <v>24.89</v>
      </c>
      <c r="L175" s="18">
        <v>33.69</v>
      </c>
      <c r="M175" s="18"/>
      <c r="N175" s="18">
        <v>59.063494835999997</v>
      </c>
      <c r="O175" s="18">
        <v>170.39185234999999</v>
      </c>
      <c r="P175" s="19" t="s">
        <v>32</v>
      </c>
      <c r="Q175" s="14" t="s">
        <v>748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322</v>
      </c>
      <c r="D176" s="20" t="s">
        <v>323</v>
      </c>
      <c r="E176" s="16"/>
      <c r="F176" s="17">
        <v>4.99</v>
      </c>
      <c r="G176" s="17">
        <v>4.6500000000000004</v>
      </c>
      <c r="H176" s="17">
        <v>4.32</v>
      </c>
      <c r="I176" s="17"/>
      <c r="J176" s="17">
        <v>5.48</v>
      </c>
      <c r="K176" s="17">
        <v>6.14</v>
      </c>
      <c r="L176" s="17">
        <v>7.21</v>
      </c>
      <c r="M176" s="17"/>
      <c r="N176" s="17">
        <v>48.522178431999997</v>
      </c>
      <c r="O176" s="36">
        <v>2.0110433043000002</v>
      </c>
      <c r="P176" s="20" t="s">
        <v>17</v>
      </c>
      <c r="Q176" s="15" t="s">
        <v>749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324</v>
      </c>
      <c r="D177" s="19" t="s">
        <v>325</v>
      </c>
      <c r="E177" s="16"/>
      <c r="F177" s="18">
        <v>10.51</v>
      </c>
      <c r="G177" s="18">
        <v>9.94</v>
      </c>
      <c r="H177" s="18">
        <v>9.3699999999999992</v>
      </c>
      <c r="I177" s="17"/>
      <c r="J177" s="18">
        <v>11.98</v>
      </c>
      <c r="K177" s="18">
        <v>13.11</v>
      </c>
      <c r="L177" s="18">
        <v>14.94</v>
      </c>
      <c r="M177" s="18"/>
      <c r="N177" s="18">
        <v>53.542015677000002</v>
      </c>
      <c r="O177" s="18">
        <v>11.872113564999999</v>
      </c>
      <c r="P177" s="19" t="s">
        <v>32</v>
      </c>
      <c r="Q177" s="14" t="s">
        <v>750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326</v>
      </c>
      <c r="D178" s="20" t="s">
        <v>327</v>
      </c>
      <c r="E178" s="16"/>
      <c r="F178" s="17">
        <v>0.68</v>
      </c>
      <c r="G178" s="17">
        <v>0.37</v>
      </c>
      <c r="H178" s="17">
        <v>0.06</v>
      </c>
      <c r="I178" s="17"/>
      <c r="J178" s="17">
        <v>0.73</v>
      </c>
      <c r="K178" s="17">
        <v>1.34</v>
      </c>
      <c r="L178" s="17">
        <v>2.33</v>
      </c>
      <c r="M178" s="17"/>
      <c r="N178" s="17">
        <v>7.2154226904999996</v>
      </c>
      <c r="O178" s="36">
        <v>3.6581324783000002</v>
      </c>
      <c r="P178" s="20" t="s">
        <v>17</v>
      </c>
      <c r="Q178" s="15" t="s">
        <v>751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328</v>
      </c>
      <c r="D179" s="19" t="s">
        <v>329</v>
      </c>
      <c r="E179" s="16"/>
      <c r="F179" s="18" t="s">
        <v>47</v>
      </c>
      <c r="G179" s="18" t="s">
        <v>47</v>
      </c>
      <c r="H179" s="18" t="s">
        <v>47</v>
      </c>
      <c r="I179" s="17"/>
      <c r="J179" s="18" t="s">
        <v>47</v>
      </c>
      <c r="K179" s="18" t="s">
        <v>47</v>
      </c>
      <c r="L179" s="18" t="s">
        <v>47</v>
      </c>
      <c r="M179" s="18"/>
      <c r="N179" s="18" t="s">
        <v>47</v>
      </c>
      <c r="O179" s="18" t="s">
        <v>47</v>
      </c>
      <c r="P179" s="19" t="s">
        <v>47</v>
      </c>
      <c r="Q179" s="14" t="s">
        <v>48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330</v>
      </c>
      <c r="D180" s="20" t="s">
        <v>331</v>
      </c>
      <c r="E180" s="16"/>
      <c r="F180" s="17">
        <v>40.200000000000003</v>
      </c>
      <c r="G180" s="17">
        <v>37.32</v>
      </c>
      <c r="H180" s="17">
        <v>34.44</v>
      </c>
      <c r="I180" s="17"/>
      <c r="J180" s="17">
        <v>41.72</v>
      </c>
      <c r="K180" s="17">
        <v>47.47</v>
      </c>
      <c r="L180" s="17">
        <v>56.79</v>
      </c>
      <c r="M180" s="17"/>
      <c r="N180" s="17">
        <v>40.328100896000002</v>
      </c>
      <c r="O180" s="36">
        <v>15.315768608000001</v>
      </c>
      <c r="P180" s="20" t="s">
        <v>17</v>
      </c>
      <c r="Q180" s="15" t="s">
        <v>752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332</v>
      </c>
      <c r="D181" s="19" t="s">
        <v>333</v>
      </c>
      <c r="E181" s="16"/>
      <c r="F181" s="18">
        <v>3</v>
      </c>
      <c r="G181" s="18">
        <v>2.48</v>
      </c>
      <c r="H181" s="18">
        <v>1.97</v>
      </c>
      <c r="I181" s="17"/>
      <c r="J181" s="18">
        <v>3.84</v>
      </c>
      <c r="K181" s="18">
        <v>4.8600000000000003</v>
      </c>
      <c r="L181" s="18">
        <v>6.52</v>
      </c>
      <c r="M181" s="18"/>
      <c r="N181" s="18">
        <v>71.606596089999996</v>
      </c>
      <c r="O181" s="18">
        <v>37.304372173999994</v>
      </c>
      <c r="P181" s="19" t="s">
        <v>32</v>
      </c>
      <c r="Q181" s="14" t="s">
        <v>753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334</v>
      </c>
      <c r="D182" s="20" t="s">
        <v>335</v>
      </c>
      <c r="E182" s="16"/>
      <c r="F182" s="17">
        <v>3.12</v>
      </c>
      <c r="G182" s="17">
        <v>2.86</v>
      </c>
      <c r="H182" s="17">
        <v>2.61</v>
      </c>
      <c r="I182" s="17"/>
      <c r="J182" s="17">
        <v>3.51</v>
      </c>
      <c r="K182" s="17">
        <v>4.01</v>
      </c>
      <c r="L182" s="17">
        <v>4.82</v>
      </c>
      <c r="M182" s="17"/>
      <c r="N182" s="17">
        <v>61.440921889999998</v>
      </c>
      <c r="O182" s="36">
        <v>6.2194176086999997</v>
      </c>
      <c r="P182" s="20" t="s">
        <v>32</v>
      </c>
      <c r="Q182" s="15" t="s">
        <v>754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336</v>
      </c>
      <c r="D183" s="19" t="s">
        <v>337</v>
      </c>
      <c r="E183" s="16"/>
      <c r="F183" s="18">
        <v>156.75</v>
      </c>
      <c r="G183" s="18">
        <v>123.11</v>
      </c>
      <c r="H183" s="18">
        <v>89.48</v>
      </c>
      <c r="I183" s="17"/>
      <c r="J183" s="18">
        <v>238.15</v>
      </c>
      <c r="K183" s="18">
        <v>305.41000000000003</v>
      </c>
      <c r="L183" s="18">
        <v>414.26</v>
      </c>
      <c r="M183" s="18"/>
      <c r="N183" s="18">
        <v>61.343963557999999</v>
      </c>
      <c r="O183" s="18">
        <v>6.0894031087</v>
      </c>
      <c r="P183" s="19" t="s">
        <v>32</v>
      </c>
      <c r="Q183" s="14" t="s">
        <v>755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338</v>
      </c>
      <c r="D184" s="20" t="s">
        <v>339</v>
      </c>
      <c r="E184" s="16"/>
      <c r="F184" s="17">
        <v>2</v>
      </c>
      <c r="G184" s="17">
        <v>1.4</v>
      </c>
      <c r="H184" s="17">
        <v>0.8</v>
      </c>
      <c r="I184" s="17"/>
      <c r="J184" s="17">
        <v>2.71</v>
      </c>
      <c r="K184" s="17">
        <v>3.9</v>
      </c>
      <c r="L184" s="17">
        <v>5.84</v>
      </c>
      <c r="M184" s="17"/>
      <c r="N184" s="17">
        <v>70.753909085999993</v>
      </c>
      <c r="O184" s="36">
        <v>1.8062468261</v>
      </c>
      <c r="P184" s="20" t="s">
        <v>32</v>
      </c>
      <c r="Q184" s="15" t="s">
        <v>756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340</v>
      </c>
      <c r="D185" s="19" t="s">
        <v>341</v>
      </c>
      <c r="E185" s="16"/>
      <c r="F185" s="18">
        <v>53.35</v>
      </c>
      <c r="G185" s="18">
        <v>46.4</v>
      </c>
      <c r="H185" s="18">
        <v>39.46</v>
      </c>
      <c r="I185" s="17"/>
      <c r="J185" s="18">
        <v>56.48</v>
      </c>
      <c r="K185" s="18">
        <v>70.36</v>
      </c>
      <c r="L185" s="18">
        <v>92.82</v>
      </c>
      <c r="M185" s="18"/>
      <c r="N185" s="18">
        <v>21.552076853999999</v>
      </c>
      <c r="O185" s="18">
        <v>1.7408250921999999</v>
      </c>
      <c r="P185" s="19" t="s">
        <v>17</v>
      </c>
      <c r="Q185" s="14" t="s">
        <v>757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342</v>
      </c>
      <c r="D186" s="20" t="s">
        <v>343</v>
      </c>
      <c r="E186" s="16"/>
      <c r="F186" s="17">
        <v>33.450000000000003</v>
      </c>
      <c r="G186" s="17">
        <v>30.6</v>
      </c>
      <c r="H186" s="17">
        <v>27.75</v>
      </c>
      <c r="I186" s="17"/>
      <c r="J186" s="17">
        <v>35.99</v>
      </c>
      <c r="K186" s="17">
        <v>41.68</v>
      </c>
      <c r="L186" s="17">
        <v>50.89</v>
      </c>
      <c r="M186" s="17"/>
      <c r="N186" s="17">
        <v>28.677736637999999</v>
      </c>
      <c r="O186" s="36">
        <v>461.04648538999999</v>
      </c>
      <c r="P186" s="20" t="s">
        <v>17</v>
      </c>
      <c r="Q186" s="15" t="s">
        <v>758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342</v>
      </c>
      <c r="D187" s="19" t="s">
        <v>344</v>
      </c>
      <c r="E187" s="16"/>
      <c r="F187" s="18">
        <v>31.04</v>
      </c>
      <c r="G187" s="18">
        <v>28.68</v>
      </c>
      <c r="H187" s="18">
        <v>26.33</v>
      </c>
      <c r="I187" s="17"/>
      <c r="J187" s="18">
        <v>33.58</v>
      </c>
      <c r="K187" s="18">
        <v>38.28</v>
      </c>
      <c r="L187" s="18">
        <v>45.9</v>
      </c>
      <c r="M187" s="18"/>
      <c r="N187" s="18">
        <v>32.251581201999997</v>
      </c>
      <c r="O187" s="18">
        <v>1390.1289210999998</v>
      </c>
      <c r="P187" s="19" t="s">
        <v>17</v>
      </c>
      <c r="Q187" s="14" t="s">
        <v>759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760</v>
      </c>
      <c r="D188" s="20" t="s">
        <v>346</v>
      </c>
      <c r="E188" s="16"/>
      <c r="F188" s="17">
        <v>13.24</v>
      </c>
      <c r="G188" s="17">
        <v>12.03</v>
      </c>
      <c r="H188" s="17">
        <v>10.82</v>
      </c>
      <c r="I188" s="17"/>
      <c r="J188" s="17">
        <v>14.39</v>
      </c>
      <c r="K188" s="17">
        <v>16.8</v>
      </c>
      <c r="L188" s="17">
        <v>20.7</v>
      </c>
      <c r="M188" s="17"/>
      <c r="N188" s="17">
        <v>32.553827650000002</v>
      </c>
      <c r="O188" s="36">
        <v>48.135742565000001</v>
      </c>
      <c r="P188" s="20" t="s">
        <v>17</v>
      </c>
      <c r="Q188" s="15" t="s">
        <v>761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347</v>
      </c>
      <c r="D189" s="19" t="s">
        <v>348</v>
      </c>
      <c r="E189" s="16"/>
      <c r="F189" s="18">
        <v>32.69</v>
      </c>
      <c r="G189" s="18">
        <v>29.28</v>
      </c>
      <c r="H189" s="18">
        <v>25.87</v>
      </c>
      <c r="I189" s="17"/>
      <c r="J189" s="18">
        <v>36.090000000000003</v>
      </c>
      <c r="K189" s="18">
        <v>42.9</v>
      </c>
      <c r="L189" s="18">
        <v>53.92</v>
      </c>
      <c r="M189" s="18"/>
      <c r="N189" s="18">
        <v>40.152343545999997</v>
      </c>
      <c r="O189" s="18">
        <v>426.60766243</v>
      </c>
      <c r="P189" s="19" t="s">
        <v>17</v>
      </c>
      <c r="Q189" s="14" t="s">
        <v>762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345</v>
      </c>
      <c r="D190" s="20" t="s">
        <v>349</v>
      </c>
      <c r="E190" s="16"/>
      <c r="F190" s="17">
        <v>3.77</v>
      </c>
      <c r="G190" s="17">
        <v>3.32</v>
      </c>
      <c r="H190" s="17">
        <v>2.87</v>
      </c>
      <c r="I190" s="17"/>
      <c r="J190" s="17">
        <v>4.07</v>
      </c>
      <c r="K190" s="17">
        <v>4.96</v>
      </c>
      <c r="L190" s="17">
        <v>6.41</v>
      </c>
      <c r="M190" s="17"/>
      <c r="N190" s="17">
        <v>41.411160428000002</v>
      </c>
      <c r="O190" s="36">
        <v>26.653983043</v>
      </c>
      <c r="P190" s="20" t="s">
        <v>17</v>
      </c>
      <c r="Q190" s="15" t="s">
        <v>763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350</v>
      </c>
      <c r="D191" s="19" t="s">
        <v>351</v>
      </c>
      <c r="E191" s="16"/>
      <c r="F191" s="18">
        <v>11.5</v>
      </c>
      <c r="G191" s="18">
        <v>10.050000000000001</v>
      </c>
      <c r="H191" s="18">
        <v>8.61</v>
      </c>
      <c r="I191" s="17"/>
      <c r="J191" s="18">
        <v>12.47</v>
      </c>
      <c r="K191" s="18">
        <v>15.35</v>
      </c>
      <c r="L191" s="18">
        <v>20.010000000000002</v>
      </c>
      <c r="M191" s="18"/>
      <c r="N191" s="18">
        <v>59.895476629000001</v>
      </c>
      <c r="O191" s="18">
        <v>11.378136434</v>
      </c>
      <c r="P191" s="19" t="s">
        <v>32</v>
      </c>
      <c r="Q191" s="14" t="s">
        <v>764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352</v>
      </c>
      <c r="D192" s="20" t="s">
        <v>353</v>
      </c>
      <c r="E192" s="16"/>
      <c r="F192" s="17">
        <v>38.65</v>
      </c>
      <c r="G192" s="17">
        <v>36.22</v>
      </c>
      <c r="H192" s="17">
        <v>33.799999999999997</v>
      </c>
      <c r="I192" s="17"/>
      <c r="J192" s="17">
        <v>39.770000000000003</v>
      </c>
      <c r="K192" s="17">
        <v>44.61</v>
      </c>
      <c r="L192" s="17">
        <v>52.46</v>
      </c>
      <c r="M192" s="17"/>
      <c r="N192" s="17">
        <v>48.233199114999998</v>
      </c>
      <c r="O192" s="36">
        <v>82.576917304000006</v>
      </c>
      <c r="P192" s="20" t="s">
        <v>17</v>
      </c>
      <c r="Q192" s="15" t="s">
        <v>765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354</v>
      </c>
      <c r="D193" s="19" t="s">
        <v>355</v>
      </c>
      <c r="E193" s="16"/>
      <c r="F193" s="18">
        <v>3.5</v>
      </c>
      <c r="G193" s="18">
        <v>3.18</v>
      </c>
      <c r="H193" s="18">
        <v>2.86</v>
      </c>
      <c r="I193" s="17"/>
      <c r="J193" s="18">
        <v>4.28</v>
      </c>
      <c r="K193" s="18">
        <v>4.91</v>
      </c>
      <c r="L193" s="18">
        <v>5.94</v>
      </c>
      <c r="M193" s="18"/>
      <c r="N193" s="18">
        <v>51.460892266000002</v>
      </c>
      <c r="O193" s="18">
        <v>1.3488320869999999</v>
      </c>
      <c r="P193" s="19" t="s">
        <v>32</v>
      </c>
      <c r="Q193" s="14" t="s">
        <v>766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356</v>
      </c>
      <c r="D194" s="20" t="s">
        <v>357</v>
      </c>
      <c r="E194" s="16"/>
      <c r="F194" s="17">
        <v>4.76</v>
      </c>
      <c r="G194" s="17">
        <v>4.37</v>
      </c>
      <c r="H194" s="17">
        <v>3.98</v>
      </c>
      <c r="I194" s="17"/>
      <c r="J194" s="17">
        <v>5.07</v>
      </c>
      <c r="K194" s="17">
        <v>5.84</v>
      </c>
      <c r="L194" s="17">
        <v>7.09</v>
      </c>
      <c r="M194" s="17"/>
      <c r="N194" s="17">
        <v>40.972913083999998</v>
      </c>
      <c r="O194" s="36">
        <v>6.3485494783000007</v>
      </c>
      <c r="P194" s="20" t="s">
        <v>17</v>
      </c>
      <c r="Q194" s="15" t="s">
        <v>767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358</v>
      </c>
      <c r="D195" s="19" t="s">
        <v>359</v>
      </c>
      <c r="E195" s="16"/>
      <c r="F195" s="18">
        <v>16.34</v>
      </c>
      <c r="G195" s="18">
        <v>14.73</v>
      </c>
      <c r="H195" s="18">
        <v>13.13</v>
      </c>
      <c r="I195" s="17"/>
      <c r="J195" s="18">
        <v>17.97</v>
      </c>
      <c r="K195" s="18">
        <v>21.17</v>
      </c>
      <c r="L195" s="18">
        <v>26.35</v>
      </c>
      <c r="M195" s="18"/>
      <c r="N195" s="18">
        <v>55.185819760999998</v>
      </c>
      <c r="O195" s="18">
        <v>5.8743355652</v>
      </c>
      <c r="P195" s="19" t="s">
        <v>32</v>
      </c>
      <c r="Q195" s="14" t="s">
        <v>768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360</v>
      </c>
      <c r="D196" s="20" t="s">
        <v>361</v>
      </c>
      <c r="E196" s="16"/>
      <c r="F196" s="17">
        <v>6.48</v>
      </c>
      <c r="G196" s="17">
        <v>5.78</v>
      </c>
      <c r="H196" s="17">
        <v>5.09</v>
      </c>
      <c r="I196" s="17"/>
      <c r="J196" s="17">
        <v>6.87</v>
      </c>
      <c r="K196" s="17">
        <v>8.25</v>
      </c>
      <c r="L196" s="17">
        <v>10.5</v>
      </c>
      <c r="M196" s="17"/>
      <c r="N196" s="17">
        <v>47.293156998000001</v>
      </c>
      <c r="O196" s="36">
        <v>2.1266964783</v>
      </c>
      <c r="P196" s="20" t="s">
        <v>17</v>
      </c>
      <c r="Q196" s="15" t="s">
        <v>769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362</v>
      </c>
      <c r="D197" s="19" t="s">
        <v>363</v>
      </c>
      <c r="E197" s="16"/>
      <c r="F197" s="18">
        <v>1.75</v>
      </c>
      <c r="G197" s="18">
        <v>1.44</v>
      </c>
      <c r="H197" s="18">
        <v>1.1399999999999999</v>
      </c>
      <c r="I197" s="17"/>
      <c r="J197" s="18">
        <v>2.4300000000000002</v>
      </c>
      <c r="K197" s="18">
        <v>3.03</v>
      </c>
      <c r="L197" s="18">
        <v>4.01</v>
      </c>
      <c r="M197" s="18"/>
      <c r="N197" s="18">
        <v>60.122630448999999</v>
      </c>
      <c r="O197" s="18">
        <v>4.3531702609000007</v>
      </c>
      <c r="P197" s="19" t="s">
        <v>32</v>
      </c>
      <c r="Q197" s="14" t="s">
        <v>770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364</v>
      </c>
      <c r="D198" s="20" t="s">
        <v>365</v>
      </c>
      <c r="E198" s="16"/>
      <c r="F198" s="17">
        <v>2.48</v>
      </c>
      <c r="G198" s="17">
        <v>2.09</v>
      </c>
      <c r="H198" s="17">
        <v>1.71</v>
      </c>
      <c r="I198" s="17"/>
      <c r="J198" s="17">
        <v>3.1</v>
      </c>
      <c r="K198" s="17">
        <v>3.86</v>
      </c>
      <c r="L198" s="17">
        <v>5.09</v>
      </c>
      <c r="M198" s="17"/>
      <c r="N198" s="17">
        <v>53.768586812999999</v>
      </c>
      <c r="O198" s="36">
        <v>9.9471037825999993</v>
      </c>
      <c r="P198" s="20" t="s">
        <v>32</v>
      </c>
      <c r="Q198" s="15" t="s">
        <v>771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366</v>
      </c>
      <c r="D199" s="19" t="s">
        <v>367</v>
      </c>
      <c r="E199" s="16"/>
      <c r="F199" s="18">
        <v>19.25</v>
      </c>
      <c r="G199" s="18">
        <v>16.64</v>
      </c>
      <c r="H199" s="18">
        <v>14.04</v>
      </c>
      <c r="I199" s="17"/>
      <c r="J199" s="18">
        <v>25.51</v>
      </c>
      <c r="K199" s="18">
        <v>30.71</v>
      </c>
      <c r="L199" s="18">
        <v>39.130000000000003</v>
      </c>
      <c r="M199" s="18"/>
      <c r="N199" s="18">
        <v>75.933946749</v>
      </c>
      <c r="O199" s="18">
        <v>218.21736973999998</v>
      </c>
      <c r="P199" s="19" t="s">
        <v>32</v>
      </c>
      <c r="Q199" s="14" t="s">
        <v>772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368</v>
      </c>
      <c r="D200" s="20" t="s">
        <v>369</v>
      </c>
      <c r="E200" s="16"/>
      <c r="F200" s="17">
        <v>1.66</v>
      </c>
      <c r="G200" s="17">
        <v>1.34</v>
      </c>
      <c r="H200" s="17">
        <v>1.02</v>
      </c>
      <c r="I200" s="17"/>
      <c r="J200" s="17">
        <v>1.8</v>
      </c>
      <c r="K200" s="17">
        <v>2.4300000000000002</v>
      </c>
      <c r="L200" s="17">
        <v>3.46</v>
      </c>
      <c r="M200" s="17"/>
      <c r="N200" s="17">
        <v>45.391049226</v>
      </c>
      <c r="O200" s="36">
        <v>24.040224042999998</v>
      </c>
      <c r="P200" s="20" t="s">
        <v>17</v>
      </c>
      <c r="Q200" s="15" t="s">
        <v>773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370</v>
      </c>
      <c r="D201" s="20" t="s">
        <v>371</v>
      </c>
      <c r="E201" s="16"/>
      <c r="F201" s="17">
        <v>8.15</v>
      </c>
      <c r="G201" s="17">
        <v>7.36</v>
      </c>
      <c r="H201" s="17">
        <v>6.57</v>
      </c>
      <c r="I201" s="17"/>
      <c r="J201" s="17">
        <v>8.64</v>
      </c>
      <c r="K201" s="17">
        <v>10.210000000000001</v>
      </c>
      <c r="L201" s="17">
        <v>12.77</v>
      </c>
      <c r="M201" s="17"/>
      <c r="N201" s="17">
        <v>42.705768183000004</v>
      </c>
      <c r="O201" s="36">
        <v>28.763341564999998</v>
      </c>
      <c r="P201" s="20" t="s">
        <v>17</v>
      </c>
      <c r="Q201" s="15" t="s">
        <v>774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372</v>
      </c>
      <c r="D202" s="19" t="s">
        <v>373</v>
      </c>
      <c r="E202" s="16"/>
      <c r="F202" s="18">
        <v>3.06</v>
      </c>
      <c r="G202" s="18">
        <v>1.37</v>
      </c>
      <c r="H202" s="18">
        <v>-0.3</v>
      </c>
      <c r="I202" s="17"/>
      <c r="J202" s="18">
        <v>3.14</v>
      </c>
      <c r="K202" s="18">
        <v>6.5</v>
      </c>
      <c r="L202" s="18">
        <v>11.94</v>
      </c>
      <c r="M202" s="18"/>
      <c r="N202" s="18">
        <v>40.944419725000003</v>
      </c>
      <c r="O202" s="18">
        <v>3.6170536087</v>
      </c>
      <c r="P202" s="19" t="s">
        <v>17</v>
      </c>
      <c r="Q202" s="14" t="s">
        <v>775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372</v>
      </c>
      <c r="D203" s="20" t="s">
        <v>374</v>
      </c>
      <c r="E203" s="16"/>
      <c r="F203" s="17">
        <v>1.35</v>
      </c>
      <c r="G203" s="17">
        <v>0.98</v>
      </c>
      <c r="H203" s="17">
        <v>0.62</v>
      </c>
      <c r="I203" s="17"/>
      <c r="J203" s="17">
        <v>1.82</v>
      </c>
      <c r="K203" s="17">
        <v>2.54</v>
      </c>
      <c r="L203" s="17">
        <v>3.72</v>
      </c>
      <c r="M203" s="17"/>
      <c r="N203" s="17">
        <v>81.531604942000001</v>
      </c>
      <c r="O203" s="36">
        <v>4.8666321304000002</v>
      </c>
      <c r="P203" s="20" t="s">
        <v>32</v>
      </c>
      <c r="Q203" s="15" t="s">
        <v>776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375</v>
      </c>
      <c r="D204" s="19" t="s">
        <v>376</v>
      </c>
      <c r="E204" s="16"/>
      <c r="F204" s="18">
        <v>28.36</v>
      </c>
      <c r="G204" s="18">
        <v>26.5</v>
      </c>
      <c r="H204" s="18">
        <v>24.65</v>
      </c>
      <c r="I204" s="17"/>
      <c r="J204" s="18">
        <v>30.6</v>
      </c>
      <c r="K204" s="18">
        <v>34.299999999999997</v>
      </c>
      <c r="L204" s="18">
        <v>40.29</v>
      </c>
      <c r="M204" s="18"/>
      <c r="N204" s="18">
        <v>58.90768911</v>
      </c>
      <c r="O204" s="18">
        <v>199.96171995999998</v>
      </c>
      <c r="P204" s="19" t="s">
        <v>32</v>
      </c>
      <c r="Q204" s="14" t="s">
        <v>777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377</v>
      </c>
      <c r="D205" s="20" t="s">
        <v>378</v>
      </c>
      <c r="E205" s="16"/>
      <c r="F205" s="17">
        <v>16.420000000000002</v>
      </c>
      <c r="G205" s="17">
        <v>15.04</v>
      </c>
      <c r="H205" s="17">
        <v>13.66</v>
      </c>
      <c r="I205" s="17"/>
      <c r="J205" s="17">
        <v>17.38</v>
      </c>
      <c r="K205" s="17">
        <v>20.13</v>
      </c>
      <c r="L205" s="17">
        <v>24.58</v>
      </c>
      <c r="M205" s="17"/>
      <c r="N205" s="17">
        <v>49.499937224</v>
      </c>
      <c r="O205" s="36">
        <v>199.35998461000003</v>
      </c>
      <c r="P205" s="20" t="s">
        <v>17</v>
      </c>
      <c r="Q205" s="15" t="s">
        <v>778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379</v>
      </c>
      <c r="D206" s="19" t="s">
        <v>380</v>
      </c>
      <c r="E206" s="16"/>
      <c r="F206" s="18">
        <v>99.91</v>
      </c>
      <c r="G206" s="18">
        <v>93.58</v>
      </c>
      <c r="H206" s="18">
        <v>87.25</v>
      </c>
      <c r="I206" s="17"/>
      <c r="J206" s="18">
        <v>106.39</v>
      </c>
      <c r="K206" s="18">
        <v>119.04</v>
      </c>
      <c r="L206" s="18">
        <v>139.51</v>
      </c>
      <c r="M206" s="18"/>
      <c r="N206" s="18">
        <v>55.638070382000002</v>
      </c>
      <c r="O206" s="18">
        <v>386.15264547999999</v>
      </c>
      <c r="P206" s="19" t="s">
        <v>32</v>
      </c>
      <c r="Q206" s="14" t="s">
        <v>779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381</v>
      </c>
      <c r="D207" s="20" t="s">
        <v>780</v>
      </c>
      <c r="E207" s="16"/>
      <c r="F207" s="17">
        <v>5.45</v>
      </c>
      <c r="G207" s="17">
        <v>5.08</v>
      </c>
      <c r="H207" s="17">
        <v>4.72</v>
      </c>
      <c r="I207" s="17"/>
      <c r="J207" s="17">
        <v>5.62</v>
      </c>
      <c r="K207" s="17">
        <v>6.34</v>
      </c>
      <c r="L207" s="17">
        <v>7.53</v>
      </c>
      <c r="M207" s="17"/>
      <c r="N207" s="17">
        <v>42.369520758999997</v>
      </c>
      <c r="O207" s="36">
        <v>1.0806196957</v>
      </c>
      <c r="P207" s="20" t="s">
        <v>17</v>
      </c>
      <c r="Q207" s="15" t="s">
        <v>781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381</v>
      </c>
      <c r="D208" s="19" t="s">
        <v>382</v>
      </c>
      <c r="E208" s="16"/>
      <c r="F208" s="18">
        <v>5.41</v>
      </c>
      <c r="G208" s="18">
        <v>5.03</v>
      </c>
      <c r="H208" s="18">
        <v>4.66</v>
      </c>
      <c r="I208" s="17"/>
      <c r="J208" s="18">
        <v>6.21</v>
      </c>
      <c r="K208" s="18">
        <v>6.95</v>
      </c>
      <c r="L208" s="18">
        <v>8.15</v>
      </c>
      <c r="M208" s="18"/>
      <c r="N208" s="18">
        <v>53.761552412999997</v>
      </c>
      <c r="O208" s="18">
        <v>8.2811276956999986</v>
      </c>
      <c r="P208" s="19" t="s">
        <v>32</v>
      </c>
      <c r="Q208" s="14" t="s">
        <v>782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381</v>
      </c>
      <c r="D209" s="20" t="s">
        <v>383</v>
      </c>
      <c r="E209" s="16"/>
      <c r="F209" s="17">
        <v>27.15</v>
      </c>
      <c r="G209" s="17">
        <v>25.22</v>
      </c>
      <c r="H209" s="17">
        <v>23.3</v>
      </c>
      <c r="I209" s="17"/>
      <c r="J209" s="17">
        <v>28.19</v>
      </c>
      <c r="K209" s="17">
        <v>32.03</v>
      </c>
      <c r="L209" s="17">
        <v>38.26</v>
      </c>
      <c r="M209" s="17"/>
      <c r="N209" s="17">
        <v>49.790288386</v>
      </c>
      <c r="O209" s="36">
        <v>23.653683696000002</v>
      </c>
      <c r="P209" s="20" t="s">
        <v>17</v>
      </c>
      <c r="Q209" s="15" t="s">
        <v>783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384</v>
      </c>
      <c r="D210" s="19" t="s">
        <v>784</v>
      </c>
      <c r="E210" s="16"/>
      <c r="F210" s="18">
        <v>13.49</v>
      </c>
      <c r="G210" s="18">
        <v>12.65</v>
      </c>
      <c r="H210" s="18">
        <v>11.82</v>
      </c>
      <c r="I210" s="17"/>
      <c r="J210" s="18">
        <v>14.1</v>
      </c>
      <c r="K210" s="18">
        <v>15.76</v>
      </c>
      <c r="L210" s="18">
        <v>18.45</v>
      </c>
      <c r="M210" s="18"/>
      <c r="N210" s="18">
        <v>48.243934522000004</v>
      </c>
      <c r="O210" s="18">
        <v>1.4348993043</v>
      </c>
      <c r="P210" s="19" t="s">
        <v>17</v>
      </c>
      <c r="Q210" s="14" t="s">
        <v>785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384</v>
      </c>
      <c r="D211" s="20" t="s">
        <v>385</v>
      </c>
      <c r="E211" s="16"/>
      <c r="F211" s="17">
        <v>25.59</v>
      </c>
      <c r="G211" s="17">
        <v>24.04</v>
      </c>
      <c r="H211" s="17">
        <v>22.5</v>
      </c>
      <c r="I211" s="17"/>
      <c r="J211" s="17">
        <v>27.82</v>
      </c>
      <c r="K211" s="17">
        <v>30.9</v>
      </c>
      <c r="L211" s="17">
        <v>35.9</v>
      </c>
      <c r="M211" s="17"/>
      <c r="N211" s="17">
        <v>51.203923336999999</v>
      </c>
      <c r="O211" s="36">
        <v>63.354673564999999</v>
      </c>
      <c r="P211" s="20" t="s">
        <v>32</v>
      </c>
      <c r="Q211" s="15" t="s">
        <v>786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386</v>
      </c>
      <c r="D212" s="19" t="s">
        <v>387</v>
      </c>
      <c r="E212" s="16"/>
      <c r="F212" s="18">
        <v>13.29</v>
      </c>
      <c r="G212" s="18">
        <v>13</v>
      </c>
      <c r="H212" s="18">
        <v>12.72</v>
      </c>
      <c r="I212" s="17"/>
      <c r="J212" s="18">
        <v>13.43</v>
      </c>
      <c r="K212" s="18">
        <v>13.99</v>
      </c>
      <c r="L212" s="18">
        <v>14.89</v>
      </c>
      <c r="M212" s="18"/>
      <c r="N212" s="18">
        <v>59.892485530000002</v>
      </c>
      <c r="O212" s="18">
        <v>63.647900478000004</v>
      </c>
      <c r="P212" s="19" t="s">
        <v>32</v>
      </c>
      <c r="Q212" s="14" t="s">
        <v>787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388</v>
      </c>
      <c r="D213" s="20" t="s">
        <v>389</v>
      </c>
      <c r="E213" s="16"/>
      <c r="F213" s="17">
        <v>16.34</v>
      </c>
      <c r="G213" s="17">
        <v>14.98</v>
      </c>
      <c r="H213" s="17">
        <v>13.62</v>
      </c>
      <c r="I213" s="17"/>
      <c r="J213" s="17">
        <v>16.75</v>
      </c>
      <c r="K213" s="17">
        <v>19.46</v>
      </c>
      <c r="L213" s="17">
        <v>23.85</v>
      </c>
      <c r="M213" s="17"/>
      <c r="N213" s="17">
        <v>31.221719166</v>
      </c>
      <c r="O213" s="36">
        <v>1.6707000869999999</v>
      </c>
      <c r="P213" s="20" t="s">
        <v>17</v>
      </c>
      <c r="Q213" s="15" t="s">
        <v>788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390</v>
      </c>
      <c r="D214" s="20" t="s">
        <v>391</v>
      </c>
      <c r="E214" s="16"/>
      <c r="F214" s="17">
        <v>18.82</v>
      </c>
      <c r="G214" s="17">
        <v>16.329999999999998</v>
      </c>
      <c r="H214" s="17">
        <v>13.84</v>
      </c>
      <c r="I214" s="17"/>
      <c r="J214" s="17">
        <v>20.23</v>
      </c>
      <c r="K214" s="17">
        <v>25.2</v>
      </c>
      <c r="L214" s="17">
        <v>33.24</v>
      </c>
      <c r="M214" s="17"/>
      <c r="N214" s="17">
        <v>41.890795322000002</v>
      </c>
      <c r="O214" s="36">
        <v>32.654196261000003</v>
      </c>
      <c r="P214" s="20" t="s">
        <v>17</v>
      </c>
      <c r="Q214" s="15" t="s">
        <v>789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392</v>
      </c>
      <c r="D215" s="19" t="s">
        <v>393</v>
      </c>
      <c r="E215" s="16"/>
      <c r="F215" s="18">
        <v>5.01</v>
      </c>
      <c r="G215" s="18">
        <v>4.6500000000000004</v>
      </c>
      <c r="H215" s="18">
        <v>4.29</v>
      </c>
      <c r="I215" s="17"/>
      <c r="J215" s="18">
        <v>5.32</v>
      </c>
      <c r="K215" s="18">
        <v>6.03</v>
      </c>
      <c r="L215" s="18">
        <v>7.19</v>
      </c>
      <c r="M215" s="18"/>
      <c r="N215" s="18">
        <v>35.358812245999999</v>
      </c>
      <c r="O215" s="18">
        <v>2.2177456957000001</v>
      </c>
      <c r="P215" s="19" t="s">
        <v>17</v>
      </c>
      <c r="Q215" s="14" t="s">
        <v>790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394</v>
      </c>
      <c r="D216" s="19" t="s">
        <v>395</v>
      </c>
      <c r="E216" s="16"/>
      <c r="F216" s="18">
        <v>4.82</v>
      </c>
      <c r="G216" s="18">
        <v>4.0999999999999996</v>
      </c>
      <c r="H216" s="18">
        <v>3.38</v>
      </c>
      <c r="I216" s="17"/>
      <c r="J216" s="18">
        <v>6.33</v>
      </c>
      <c r="K216" s="18">
        <v>7.76</v>
      </c>
      <c r="L216" s="18">
        <v>10.09</v>
      </c>
      <c r="M216" s="18"/>
      <c r="N216" s="18">
        <v>61.636047019999999</v>
      </c>
      <c r="O216" s="18">
        <v>4.3827143913000004</v>
      </c>
      <c r="P216" s="19" t="s">
        <v>32</v>
      </c>
      <c r="Q216" s="14" t="s">
        <v>791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396</v>
      </c>
      <c r="D217" s="20" t="s">
        <v>397</v>
      </c>
      <c r="E217" s="16"/>
      <c r="F217" s="17">
        <v>8.36</v>
      </c>
      <c r="G217" s="17">
        <v>7.21</v>
      </c>
      <c r="H217" s="17">
        <v>6.07</v>
      </c>
      <c r="I217" s="17"/>
      <c r="J217" s="17">
        <v>8.98</v>
      </c>
      <c r="K217" s="17">
        <v>11.26</v>
      </c>
      <c r="L217" s="17">
        <v>14.96</v>
      </c>
      <c r="M217" s="17"/>
      <c r="N217" s="17">
        <v>72.497052905000004</v>
      </c>
      <c r="O217" s="36">
        <v>30.608742999999997</v>
      </c>
      <c r="P217" s="20" t="s">
        <v>32</v>
      </c>
      <c r="Q217" s="15" t="s">
        <v>792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398</v>
      </c>
      <c r="D218" s="19" t="s">
        <v>399</v>
      </c>
      <c r="E218" s="16"/>
      <c r="F218" s="18">
        <v>7.66</v>
      </c>
      <c r="G218" s="18">
        <v>6.26</v>
      </c>
      <c r="H218" s="18">
        <v>4.87</v>
      </c>
      <c r="I218" s="17"/>
      <c r="J218" s="18">
        <v>8.52</v>
      </c>
      <c r="K218" s="18">
        <v>11.3</v>
      </c>
      <c r="L218" s="18">
        <v>15.8</v>
      </c>
      <c r="M218" s="18"/>
      <c r="N218" s="18">
        <v>37.690560908000002</v>
      </c>
      <c r="O218" s="18">
        <v>123.02492004</v>
      </c>
      <c r="P218" s="19" t="s">
        <v>17</v>
      </c>
      <c r="Q218" s="14" t="s">
        <v>793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400</v>
      </c>
      <c r="D219" s="20" t="s">
        <v>401</v>
      </c>
      <c r="E219" s="16"/>
      <c r="F219" s="17">
        <v>14.24</v>
      </c>
      <c r="G219" s="17">
        <v>10.3</v>
      </c>
      <c r="H219" s="17">
        <v>6.37</v>
      </c>
      <c r="I219" s="17"/>
      <c r="J219" s="17">
        <v>16.8</v>
      </c>
      <c r="K219" s="17">
        <v>24.66</v>
      </c>
      <c r="L219" s="17">
        <v>37.39</v>
      </c>
      <c r="M219" s="17"/>
      <c r="N219" s="17">
        <v>33.765310564000004</v>
      </c>
      <c r="O219" s="36">
        <v>1.3427788178</v>
      </c>
      <c r="P219" s="20" t="s">
        <v>17</v>
      </c>
      <c r="Q219" s="15" t="s">
        <v>794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402</v>
      </c>
      <c r="D220" s="19" t="s">
        <v>403</v>
      </c>
      <c r="E220" s="16"/>
      <c r="F220" s="18">
        <v>3.88</v>
      </c>
      <c r="G220" s="18">
        <v>3.3</v>
      </c>
      <c r="H220" s="18">
        <v>2.72</v>
      </c>
      <c r="I220" s="17"/>
      <c r="J220" s="18">
        <v>4.8600000000000003</v>
      </c>
      <c r="K220" s="18">
        <v>6.01</v>
      </c>
      <c r="L220" s="18">
        <v>7.88</v>
      </c>
      <c r="M220" s="18"/>
      <c r="N220" s="18">
        <v>51.298525943000001</v>
      </c>
      <c r="O220" s="18">
        <v>32.206097391</v>
      </c>
      <c r="P220" s="19" t="s">
        <v>32</v>
      </c>
      <c r="Q220" s="14" t="s">
        <v>795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404</v>
      </c>
      <c r="D221" s="20" t="s">
        <v>405</v>
      </c>
      <c r="E221" s="16"/>
      <c r="F221" s="17">
        <v>18.5</v>
      </c>
      <c r="G221" s="17">
        <v>17.670000000000002</v>
      </c>
      <c r="H221" s="17">
        <v>16.850000000000001</v>
      </c>
      <c r="I221" s="17"/>
      <c r="J221" s="17">
        <v>19.670000000000002</v>
      </c>
      <c r="K221" s="17">
        <v>21.31</v>
      </c>
      <c r="L221" s="17">
        <v>23.97</v>
      </c>
      <c r="M221" s="17"/>
      <c r="N221" s="17">
        <v>53.761885442999997</v>
      </c>
      <c r="O221" s="36">
        <v>63.536509608999999</v>
      </c>
      <c r="P221" s="20" t="s">
        <v>32</v>
      </c>
      <c r="Q221" s="15" t="s">
        <v>796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406</v>
      </c>
      <c r="D222" s="19" t="s">
        <v>407</v>
      </c>
      <c r="E222" s="16"/>
      <c r="F222" s="18">
        <v>19.96</v>
      </c>
      <c r="G222" s="18">
        <v>18.34</v>
      </c>
      <c r="H222" s="18">
        <v>16.73</v>
      </c>
      <c r="I222" s="17"/>
      <c r="J222" s="18">
        <v>21.6</v>
      </c>
      <c r="K222" s="18">
        <v>24.82</v>
      </c>
      <c r="L222" s="18">
        <v>30.05</v>
      </c>
      <c r="M222" s="18"/>
      <c r="N222" s="18">
        <v>57.808272891999998</v>
      </c>
      <c r="O222" s="18">
        <v>65.381750738999997</v>
      </c>
      <c r="P222" s="19" t="s">
        <v>32</v>
      </c>
      <c r="Q222" s="14" t="s">
        <v>797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408</v>
      </c>
      <c r="D223" s="20" t="s">
        <v>409</v>
      </c>
      <c r="E223" s="16"/>
      <c r="F223" s="17">
        <v>60.24</v>
      </c>
      <c r="G223" s="17">
        <v>54.12</v>
      </c>
      <c r="H223" s="17">
        <v>48</v>
      </c>
      <c r="I223" s="17"/>
      <c r="J223" s="17">
        <v>66.98</v>
      </c>
      <c r="K223" s="17">
        <v>79.209999999999994</v>
      </c>
      <c r="L223" s="17">
        <v>99.01</v>
      </c>
      <c r="M223" s="17"/>
      <c r="N223" s="17">
        <v>57.598496501</v>
      </c>
      <c r="O223" s="36">
        <v>3.0539033099999999</v>
      </c>
      <c r="P223" s="20" t="s">
        <v>32</v>
      </c>
      <c r="Q223" s="15" t="s">
        <v>798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410</v>
      </c>
      <c r="D224" s="19" t="s">
        <v>411</v>
      </c>
      <c r="E224" s="16"/>
      <c r="F224" s="18">
        <v>50.59</v>
      </c>
      <c r="G224" s="18">
        <v>46.05</v>
      </c>
      <c r="H224" s="18">
        <v>41.51</v>
      </c>
      <c r="I224" s="17"/>
      <c r="J224" s="18">
        <v>53.1</v>
      </c>
      <c r="K224" s="18">
        <v>62.17</v>
      </c>
      <c r="L224" s="18">
        <v>76.849999999999994</v>
      </c>
      <c r="M224" s="18"/>
      <c r="N224" s="18">
        <v>43.765971299999997</v>
      </c>
      <c r="O224" s="18">
        <v>332.92910043000001</v>
      </c>
      <c r="P224" s="19" t="s">
        <v>17</v>
      </c>
      <c r="Q224" s="14" t="s">
        <v>799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412</v>
      </c>
      <c r="D225" s="20" t="s">
        <v>413</v>
      </c>
      <c r="E225" s="16"/>
      <c r="F225" s="17">
        <v>4.83</v>
      </c>
      <c r="G225" s="17">
        <v>4.2300000000000004</v>
      </c>
      <c r="H225" s="17">
        <v>3.63</v>
      </c>
      <c r="I225" s="17"/>
      <c r="J225" s="17">
        <v>5.84</v>
      </c>
      <c r="K225" s="17">
        <v>7.03</v>
      </c>
      <c r="L225" s="17">
        <v>8.9700000000000006</v>
      </c>
      <c r="M225" s="17"/>
      <c r="N225" s="17">
        <v>54.162394390000003</v>
      </c>
      <c r="O225" s="36">
        <v>2.4449379130000004</v>
      </c>
      <c r="P225" s="20" t="s">
        <v>32</v>
      </c>
      <c r="Q225" s="15" t="s">
        <v>800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414</v>
      </c>
      <c r="D226" s="19" t="s">
        <v>415</v>
      </c>
      <c r="E226" s="16"/>
      <c r="F226" s="18">
        <v>11.22</v>
      </c>
      <c r="G226" s="18">
        <v>10.92</v>
      </c>
      <c r="H226" s="18">
        <v>10.63</v>
      </c>
      <c r="I226" s="17"/>
      <c r="J226" s="18">
        <v>11.6</v>
      </c>
      <c r="K226" s="18">
        <v>12.18</v>
      </c>
      <c r="L226" s="18">
        <v>13.13</v>
      </c>
      <c r="M226" s="18"/>
      <c r="N226" s="18">
        <v>52.592411560000002</v>
      </c>
      <c r="O226" s="18">
        <v>1.7492792609000001</v>
      </c>
      <c r="P226" s="19" t="s">
        <v>17</v>
      </c>
      <c r="Q226" s="14" t="s">
        <v>801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414</v>
      </c>
      <c r="D227" s="20" t="s">
        <v>416</v>
      </c>
      <c r="E227" s="16"/>
      <c r="F227" s="17">
        <v>33.659999999999997</v>
      </c>
      <c r="G227" s="17">
        <v>32.71</v>
      </c>
      <c r="H227" s="17">
        <v>31.76</v>
      </c>
      <c r="I227" s="17"/>
      <c r="J227" s="17">
        <v>34.85</v>
      </c>
      <c r="K227" s="17">
        <v>36.74</v>
      </c>
      <c r="L227" s="17">
        <v>39.81</v>
      </c>
      <c r="M227" s="17"/>
      <c r="N227" s="17">
        <v>55.095209668999999</v>
      </c>
      <c r="O227" s="36">
        <v>54.880411000000002</v>
      </c>
      <c r="P227" s="20" t="s">
        <v>32</v>
      </c>
      <c r="Q227" s="15" t="s">
        <v>802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417</v>
      </c>
      <c r="D228" s="19" t="s">
        <v>418</v>
      </c>
      <c r="E228" s="16"/>
      <c r="F228" s="18">
        <v>104.6</v>
      </c>
      <c r="G228" s="18">
        <v>82.85</v>
      </c>
      <c r="H228" s="18">
        <v>61.1</v>
      </c>
      <c r="I228" s="17"/>
      <c r="J228" s="18">
        <v>117.05</v>
      </c>
      <c r="K228" s="18">
        <v>160.54</v>
      </c>
      <c r="L228" s="18">
        <v>230.92</v>
      </c>
      <c r="M228" s="18"/>
      <c r="N228" s="18">
        <v>47.179693292000003</v>
      </c>
      <c r="O228" s="18">
        <v>8.7866833996000011</v>
      </c>
      <c r="P228" s="19" t="s">
        <v>17</v>
      </c>
      <c r="Q228" s="14" t="s">
        <v>803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419</v>
      </c>
      <c r="D229" s="20" t="s">
        <v>420</v>
      </c>
      <c r="E229" s="16"/>
      <c r="F229" s="17">
        <v>7.97</v>
      </c>
      <c r="G229" s="17">
        <v>7.38</v>
      </c>
      <c r="H229" s="17">
        <v>6.79</v>
      </c>
      <c r="I229" s="17"/>
      <c r="J229" s="17">
        <v>8.25</v>
      </c>
      <c r="K229" s="17">
        <v>9.42</v>
      </c>
      <c r="L229" s="17">
        <v>11.32</v>
      </c>
      <c r="M229" s="17"/>
      <c r="N229" s="17">
        <v>46.086459255999998</v>
      </c>
      <c r="O229" s="36">
        <v>1.8804409129999999</v>
      </c>
      <c r="P229" s="20" t="s">
        <v>17</v>
      </c>
      <c r="Q229" s="15" t="s">
        <v>804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421</v>
      </c>
      <c r="D230" s="19" t="s">
        <v>422</v>
      </c>
      <c r="E230" s="16"/>
      <c r="F230" s="18">
        <v>33.57</v>
      </c>
      <c r="G230" s="18">
        <v>31</v>
      </c>
      <c r="H230" s="18">
        <v>28.44</v>
      </c>
      <c r="I230" s="17"/>
      <c r="J230" s="18">
        <v>35.86</v>
      </c>
      <c r="K230" s="18">
        <v>40.98</v>
      </c>
      <c r="L230" s="18">
        <v>49.27</v>
      </c>
      <c r="M230" s="18"/>
      <c r="N230" s="18">
        <v>59.662012214999997</v>
      </c>
      <c r="O230" s="18">
        <v>10.218820782</v>
      </c>
      <c r="P230" s="19" t="s">
        <v>32</v>
      </c>
      <c r="Q230" s="14" t="s">
        <v>805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423</v>
      </c>
      <c r="D231" s="20" t="s">
        <v>424</v>
      </c>
      <c r="E231" s="16"/>
      <c r="F231" s="17">
        <v>49.74</v>
      </c>
      <c r="G231" s="17">
        <v>47.12</v>
      </c>
      <c r="H231" s="17">
        <v>44.5</v>
      </c>
      <c r="I231" s="17"/>
      <c r="J231" s="17">
        <v>53.46</v>
      </c>
      <c r="K231" s="17">
        <v>58.69</v>
      </c>
      <c r="L231" s="17">
        <v>67.17</v>
      </c>
      <c r="M231" s="17"/>
      <c r="N231" s="17">
        <v>51.737903799000001</v>
      </c>
      <c r="O231" s="36">
        <v>118.77332143</v>
      </c>
      <c r="P231" s="20" t="s">
        <v>32</v>
      </c>
      <c r="Q231" s="15" t="s">
        <v>806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425</v>
      </c>
      <c r="D232" s="19" t="s">
        <v>426</v>
      </c>
      <c r="E232" s="16"/>
      <c r="F232" s="18">
        <v>13.57</v>
      </c>
      <c r="G232" s="18">
        <v>11.94</v>
      </c>
      <c r="H232" s="18">
        <v>10.31</v>
      </c>
      <c r="I232" s="17"/>
      <c r="J232" s="18">
        <v>17.04</v>
      </c>
      <c r="K232" s="18">
        <v>20.29</v>
      </c>
      <c r="L232" s="18">
        <v>25.56</v>
      </c>
      <c r="M232" s="18"/>
      <c r="N232" s="18">
        <v>53.848454230999998</v>
      </c>
      <c r="O232" s="18">
        <v>33.693719825999999</v>
      </c>
      <c r="P232" s="19" t="s">
        <v>32</v>
      </c>
      <c r="Q232" s="14" t="s">
        <v>807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427</v>
      </c>
      <c r="D233" s="20" t="s">
        <v>428</v>
      </c>
      <c r="E233" s="16"/>
      <c r="F233" s="17">
        <v>42.43</v>
      </c>
      <c r="G233" s="17">
        <v>25.5</v>
      </c>
      <c r="H233" s="17">
        <v>8.58</v>
      </c>
      <c r="I233" s="17"/>
      <c r="J233" s="17">
        <v>94.33</v>
      </c>
      <c r="K233" s="17">
        <v>128.16999999999999</v>
      </c>
      <c r="L233" s="17">
        <v>182.94</v>
      </c>
      <c r="M233" s="17"/>
      <c r="N233" s="17">
        <v>57.222578925000001</v>
      </c>
      <c r="O233" s="36">
        <v>151.68043825999999</v>
      </c>
      <c r="P233" s="20" t="s">
        <v>32</v>
      </c>
      <c r="Q233" s="15" t="s">
        <v>808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429</v>
      </c>
      <c r="D234" s="19" t="s">
        <v>430</v>
      </c>
      <c r="E234" s="16"/>
      <c r="F234" s="18">
        <v>16.440000000000001</v>
      </c>
      <c r="G234" s="18">
        <v>14.93</v>
      </c>
      <c r="H234" s="18">
        <v>13.42</v>
      </c>
      <c r="I234" s="17"/>
      <c r="J234" s="18">
        <v>17.78</v>
      </c>
      <c r="K234" s="18">
        <v>20.79</v>
      </c>
      <c r="L234" s="18">
        <v>25.68</v>
      </c>
      <c r="M234" s="18"/>
      <c r="N234" s="18">
        <v>58.55785084</v>
      </c>
      <c r="O234" s="18">
        <v>126.71412508</v>
      </c>
      <c r="P234" s="19" t="s">
        <v>32</v>
      </c>
      <c r="Q234" s="14" t="s">
        <v>809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431</v>
      </c>
      <c r="D235" s="20" t="s">
        <v>432</v>
      </c>
      <c r="E235" s="16"/>
      <c r="F235" s="17">
        <v>33.53</v>
      </c>
      <c r="G235" s="17">
        <v>30.23</v>
      </c>
      <c r="H235" s="17">
        <v>26.93</v>
      </c>
      <c r="I235" s="17"/>
      <c r="J235" s="17">
        <v>36.450000000000003</v>
      </c>
      <c r="K235" s="17">
        <v>43.04</v>
      </c>
      <c r="L235" s="17">
        <v>53.72</v>
      </c>
      <c r="M235" s="17"/>
      <c r="N235" s="17">
        <v>55.661256237000003</v>
      </c>
      <c r="O235" s="36">
        <v>124.603415</v>
      </c>
      <c r="P235" s="20" t="s">
        <v>32</v>
      </c>
      <c r="Q235" s="15" t="s">
        <v>810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433</v>
      </c>
      <c r="D236" s="19" t="s">
        <v>434</v>
      </c>
      <c r="E236" s="16"/>
      <c r="F236" s="18">
        <v>10.5</v>
      </c>
      <c r="G236" s="18">
        <v>9.6300000000000008</v>
      </c>
      <c r="H236" s="18">
        <v>8.76</v>
      </c>
      <c r="I236" s="17"/>
      <c r="J236" s="18">
        <v>11.1</v>
      </c>
      <c r="K236" s="18">
        <v>12.83</v>
      </c>
      <c r="L236" s="18">
        <v>15.63</v>
      </c>
      <c r="M236" s="18"/>
      <c r="N236" s="18">
        <v>63.152375300000003</v>
      </c>
      <c r="O236" s="18">
        <v>4.8592621304000003</v>
      </c>
      <c r="P236" s="19" t="s">
        <v>32</v>
      </c>
      <c r="Q236" s="14" t="s">
        <v>811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435</v>
      </c>
      <c r="D237" s="20" t="s">
        <v>436</v>
      </c>
      <c r="E237" s="16"/>
      <c r="F237" s="17">
        <v>6.11</v>
      </c>
      <c r="G237" s="17">
        <v>5.3</v>
      </c>
      <c r="H237" s="17">
        <v>4.5</v>
      </c>
      <c r="I237" s="17"/>
      <c r="J237" s="17">
        <v>6.45</v>
      </c>
      <c r="K237" s="17">
        <v>8.0500000000000007</v>
      </c>
      <c r="L237" s="17">
        <v>10.65</v>
      </c>
      <c r="M237" s="17"/>
      <c r="N237" s="17">
        <v>55.439537229999999</v>
      </c>
      <c r="O237" s="36">
        <v>3.5814905217000002</v>
      </c>
      <c r="P237" s="20" t="s">
        <v>17</v>
      </c>
      <c r="Q237" s="15" t="s">
        <v>812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437</v>
      </c>
      <c r="D238" s="19" t="s">
        <v>438</v>
      </c>
      <c r="E238" s="16"/>
      <c r="F238" s="18">
        <v>17.100000000000001</v>
      </c>
      <c r="G238" s="18">
        <v>15.34</v>
      </c>
      <c r="H238" s="18">
        <v>13.58</v>
      </c>
      <c r="I238" s="17"/>
      <c r="J238" s="18">
        <v>18</v>
      </c>
      <c r="K238" s="18">
        <v>21.51</v>
      </c>
      <c r="L238" s="18">
        <v>27.19</v>
      </c>
      <c r="M238" s="18"/>
      <c r="N238" s="18">
        <v>38.893390222999997</v>
      </c>
      <c r="O238" s="18">
        <v>16.980687783</v>
      </c>
      <c r="P238" s="19" t="s">
        <v>17</v>
      </c>
      <c r="Q238" s="14" t="s">
        <v>813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814</v>
      </c>
      <c r="D239" s="20" t="s">
        <v>815</v>
      </c>
      <c r="E239" s="16"/>
      <c r="F239" s="17">
        <v>97.1</v>
      </c>
      <c r="G239" s="17">
        <v>87.61</v>
      </c>
      <c r="H239" s="17">
        <v>78.12</v>
      </c>
      <c r="I239" s="17"/>
      <c r="J239" s="17">
        <v>120.2</v>
      </c>
      <c r="K239" s="17">
        <v>139.16999999999999</v>
      </c>
      <c r="L239" s="17">
        <v>169.88</v>
      </c>
      <c r="M239" s="17"/>
      <c r="N239" s="17">
        <v>56.112129363000001</v>
      </c>
      <c r="O239" s="36">
        <v>1.4697704195999999</v>
      </c>
      <c r="P239" s="20" t="s">
        <v>32</v>
      </c>
      <c r="Q239" s="15" t="s">
        <v>816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439</v>
      </c>
      <c r="D240" s="19" t="s">
        <v>440</v>
      </c>
      <c r="E240" s="16"/>
      <c r="F240" s="18">
        <v>16.260000000000002</v>
      </c>
      <c r="G240" s="18">
        <v>15.12</v>
      </c>
      <c r="H240" s="18">
        <v>13.98</v>
      </c>
      <c r="I240" s="17"/>
      <c r="J240" s="18">
        <v>17.13</v>
      </c>
      <c r="K240" s="18">
        <v>19.399999999999999</v>
      </c>
      <c r="L240" s="18">
        <v>23.08</v>
      </c>
      <c r="M240" s="18"/>
      <c r="N240" s="18">
        <v>46.016070067999998</v>
      </c>
      <c r="O240" s="18">
        <v>118.88619730000001</v>
      </c>
      <c r="P240" s="19" t="s">
        <v>17</v>
      </c>
      <c r="Q240" s="14" t="s">
        <v>817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441</v>
      </c>
      <c r="D241" s="20" t="s">
        <v>442</v>
      </c>
      <c r="E241" s="16"/>
      <c r="F241" s="17">
        <v>3.48</v>
      </c>
      <c r="G241" s="17">
        <v>3.28</v>
      </c>
      <c r="H241" s="17">
        <v>3.08</v>
      </c>
      <c r="I241" s="17"/>
      <c r="J241" s="17">
        <v>3.62</v>
      </c>
      <c r="K241" s="17">
        <v>4.01</v>
      </c>
      <c r="L241" s="17">
        <v>4.6399999999999997</v>
      </c>
      <c r="M241" s="17"/>
      <c r="N241" s="17">
        <v>45.309992164999997</v>
      </c>
      <c r="O241" s="36">
        <v>1.5282658696</v>
      </c>
      <c r="P241" s="20" t="s">
        <v>17</v>
      </c>
      <c r="Q241" s="15" t="s">
        <v>818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443</v>
      </c>
      <c r="D242" s="19" t="s">
        <v>444</v>
      </c>
      <c r="E242" s="16"/>
      <c r="F242" s="18">
        <v>52.21</v>
      </c>
      <c r="G242" s="18">
        <v>47.45</v>
      </c>
      <c r="H242" s="18">
        <v>42.69</v>
      </c>
      <c r="I242" s="17"/>
      <c r="J242" s="18">
        <v>57.99</v>
      </c>
      <c r="K242" s="18">
        <v>67.5</v>
      </c>
      <c r="L242" s="18">
        <v>82.89</v>
      </c>
      <c r="M242" s="18"/>
      <c r="N242" s="18">
        <v>58.102106974999998</v>
      </c>
      <c r="O242" s="18">
        <v>15.150122391</v>
      </c>
      <c r="P242" s="19" t="s">
        <v>32</v>
      </c>
      <c r="Q242" s="14" t="s">
        <v>819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445</v>
      </c>
      <c r="D243" s="20" t="s">
        <v>446</v>
      </c>
      <c r="E243" s="16"/>
      <c r="F243" s="17">
        <v>47.84</v>
      </c>
      <c r="G243" s="17">
        <v>42.58</v>
      </c>
      <c r="H243" s="17">
        <v>37.33</v>
      </c>
      <c r="I243" s="17"/>
      <c r="J243" s="17">
        <v>52.68</v>
      </c>
      <c r="K243" s="17">
        <v>63.18</v>
      </c>
      <c r="L243" s="17">
        <v>80.19</v>
      </c>
      <c r="M243" s="17"/>
      <c r="N243" s="17">
        <v>84.885318299000005</v>
      </c>
      <c r="O243" s="36">
        <v>1.8191076335</v>
      </c>
      <c r="P243" s="20" t="s">
        <v>32</v>
      </c>
      <c r="Q243" s="15" t="s">
        <v>820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447</v>
      </c>
      <c r="D244" s="19" t="s">
        <v>448</v>
      </c>
      <c r="E244" s="16"/>
      <c r="F244" s="18">
        <v>4.9800000000000004</v>
      </c>
      <c r="G244" s="18">
        <v>4.53</v>
      </c>
      <c r="H244" s="18">
        <v>4.09</v>
      </c>
      <c r="I244" s="17"/>
      <c r="J244" s="18">
        <v>5.46</v>
      </c>
      <c r="K244" s="18">
        <v>6.34</v>
      </c>
      <c r="L244" s="18">
        <v>7.78</v>
      </c>
      <c r="M244" s="18"/>
      <c r="N244" s="18">
        <v>43.795697263999998</v>
      </c>
      <c r="O244" s="18">
        <v>1.4134861304000002</v>
      </c>
      <c r="P244" s="19" t="s">
        <v>17</v>
      </c>
      <c r="Q244" s="14" t="s">
        <v>821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447</v>
      </c>
      <c r="D245" s="20" t="s">
        <v>449</v>
      </c>
      <c r="E245" s="16"/>
      <c r="F245" s="17">
        <v>5.0199999999999996</v>
      </c>
      <c r="G245" s="17">
        <v>4.5199999999999996</v>
      </c>
      <c r="H245" s="17">
        <v>4.03</v>
      </c>
      <c r="I245" s="17"/>
      <c r="J245" s="17">
        <v>5.51</v>
      </c>
      <c r="K245" s="17">
        <v>6.49</v>
      </c>
      <c r="L245" s="17">
        <v>8.08</v>
      </c>
      <c r="M245" s="17"/>
      <c r="N245" s="17">
        <v>43.111080993999998</v>
      </c>
      <c r="O245" s="36">
        <v>66.126301565000006</v>
      </c>
      <c r="P245" s="20" t="s">
        <v>17</v>
      </c>
      <c r="Q245" s="15" t="s">
        <v>822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450</v>
      </c>
      <c r="D246" s="19" t="s">
        <v>451</v>
      </c>
      <c r="E246" s="16"/>
      <c r="F246" s="18">
        <v>48.77</v>
      </c>
      <c r="G246" s="18">
        <v>45.77</v>
      </c>
      <c r="H246" s="18">
        <v>42.78</v>
      </c>
      <c r="I246" s="17"/>
      <c r="J246" s="18">
        <v>52.06</v>
      </c>
      <c r="K246" s="18">
        <v>58.04</v>
      </c>
      <c r="L246" s="18">
        <v>67.72</v>
      </c>
      <c r="M246" s="18"/>
      <c r="N246" s="18">
        <v>36.222104424999998</v>
      </c>
      <c r="O246" s="18">
        <v>1435.5066268</v>
      </c>
      <c r="P246" s="19" t="s">
        <v>17</v>
      </c>
      <c r="Q246" s="14" t="s">
        <v>823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452</v>
      </c>
      <c r="D247" s="20" t="s">
        <v>453</v>
      </c>
      <c r="E247" s="16"/>
      <c r="F247" s="17">
        <v>24.12</v>
      </c>
      <c r="G247" s="17">
        <v>22.41</v>
      </c>
      <c r="H247" s="17">
        <v>20.7</v>
      </c>
      <c r="I247" s="17"/>
      <c r="J247" s="17">
        <v>25.62</v>
      </c>
      <c r="K247" s="17">
        <v>29.03</v>
      </c>
      <c r="L247" s="17">
        <v>34.54</v>
      </c>
      <c r="M247" s="17"/>
      <c r="N247" s="17">
        <v>59.026214168000003</v>
      </c>
      <c r="O247" s="36">
        <v>13.737996129999999</v>
      </c>
      <c r="P247" s="20" t="s">
        <v>32</v>
      </c>
      <c r="Q247" s="15" t="s">
        <v>824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454</v>
      </c>
      <c r="D248" s="19" t="s">
        <v>455</v>
      </c>
      <c r="E248" s="16"/>
      <c r="F248" s="18">
        <v>3.97</v>
      </c>
      <c r="G248" s="18">
        <v>3.15</v>
      </c>
      <c r="H248" s="18">
        <v>2.34</v>
      </c>
      <c r="I248" s="17"/>
      <c r="J248" s="18">
        <v>4.45</v>
      </c>
      <c r="K248" s="18">
        <v>6.07</v>
      </c>
      <c r="L248" s="18">
        <v>8.6999999999999993</v>
      </c>
      <c r="M248" s="18"/>
      <c r="N248" s="18">
        <v>47.746521491000003</v>
      </c>
      <c r="O248" s="18">
        <v>61.853487609000005</v>
      </c>
      <c r="P248" s="19" t="s">
        <v>17</v>
      </c>
      <c r="Q248" s="14" t="s">
        <v>825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456</v>
      </c>
      <c r="D249" s="20" t="s">
        <v>457</v>
      </c>
      <c r="E249" s="16"/>
      <c r="F249" s="17">
        <v>16.91</v>
      </c>
      <c r="G249" s="17">
        <v>15.39</v>
      </c>
      <c r="H249" s="17">
        <v>13.88</v>
      </c>
      <c r="I249" s="17"/>
      <c r="J249" s="17">
        <v>20.65</v>
      </c>
      <c r="K249" s="17">
        <v>23.67</v>
      </c>
      <c r="L249" s="17">
        <v>28.56</v>
      </c>
      <c r="M249" s="17"/>
      <c r="N249" s="17">
        <v>52.486813648999998</v>
      </c>
      <c r="O249" s="36">
        <v>178.34573735000001</v>
      </c>
      <c r="P249" s="20" t="s">
        <v>32</v>
      </c>
      <c r="Q249" s="15" t="s">
        <v>826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458</v>
      </c>
      <c r="D250" s="19" t="s">
        <v>459</v>
      </c>
      <c r="E250" s="16"/>
      <c r="F250" s="18">
        <v>91.79</v>
      </c>
      <c r="G250" s="18">
        <v>86.14</v>
      </c>
      <c r="H250" s="18">
        <v>80.489999999999995</v>
      </c>
      <c r="I250" s="17"/>
      <c r="J250" s="18">
        <v>97</v>
      </c>
      <c r="K250" s="18">
        <v>108.29</v>
      </c>
      <c r="L250" s="18">
        <v>126.57</v>
      </c>
      <c r="M250" s="18"/>
      <c r="N250" s="18">
        <v>49.95908103</v>
      </c>
      <c r="O250" s="18">
        <v>2.8290614509000003</v>
      </c>
      <c r="P250" s="19" t="s">
        <v>17</v>
      </c>
      <c r="Q250" s="14" t="s">
        <v>827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460</v>
      </c>
      <c r="D251" s="20" t="s">
        <v>461</v>
      </c>
      <c r="E251" s="16"/>
      <c r="F251" s="17">
        <v>5.84</v>
      </c>
      <c r="G251" s="17">
        <v>5.04</v>
      </c>
      <c r="H251" s="17">
        <v>4.25</v>
      </c>
      <c r="I251" s="17"/>
      <c r="J251" s="17">
        <v>6.59</v>
      </c>
      <c r="K251" s="17">
        <v>8.17</v>
      </c>
      <c r="L251" s="17">
        <v>10.73</v>
      </c>
      <c r="M251" s="17"/>
      <c r="N251" s="17">
        <v>45.902432013999999</v>
      </c>
      <c r="O251" s="36">
        <v>2.7322459564999999</v>
      </c>
      <c r="P251" s="20" t="s">
        <v>17</v>
      </c>
      <c r="Q251" s="15" t="s">
        <v>828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829</v>
      </c>
      <c r="D252" s="19" t="s">
        <v>830</v>
      </c>
      <c r="E252" s="16"/>
      <c r="F252" s="18">
        <v>4.95</v>
      </c>
      <c r="G252" s="18">
        <v>4.6900000000000004</v>
      </c>
      <c r="H252" s="18">
        <v>4.43</v>
      </c>
      <c r="I252" s="17"/>
      <c r="J252" s="18">
        <v>5.15</v>
      </c>
      <c r="K252" s="18">
        <v>5.66</v>
      </c>
      <c r="L252" s="18">
        <v>6.49</v>
      </c>
      <c r="M252" s="18"/>
      <c r="N252" s="18">
        <v>44.621910559</v>
      </c>
      <c r="O252" s="18">
        <v>1.1196982608999999</v>
      </c>
      <c r="P252" s="19" t="s">
        <v>17</v>
      </c>
      <c r="Q252" s="14" t="s">
        <v>831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462</v>
      </c>
      <c r="D253" s="20" t="s">
        <v>463</v>
      </c>
      <c r="E253" s="16"/>
      <c r="F253" s="17">
        <v>18.920000000000002</v>
      </c>
      <c r="G253" s="17">
        <v>16.59</v>
      </c>
      <c r="H253" s="17">
        <v>14.27</v>
      </c>
      <c r="I253" s="17"/>
      <c r="J253" s="17">
        <v>23.81</v>
      </c>
      <c r="K253" s="17">
        <v>28.45</v>
      </c>
      <c r="L253" s="17">
        <v>35.96</v>
      </c>
      <c r="M253" s="17"/>
      <c r="N253" s="17">
        <v>57.949039415000001</v>
      </c>
      <c r="O253" s="36">
        <v>104.81062213</v>
      </c>
      <c r="P253" s="20" t="s">
        <v>32</v>
      </c>
      <c r="Q253" s="15" t="s">
        <v>832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464</v>
      </c>
      <c r="D254" s="20" t="s">
        <v>465</v>
      </c>
      <c r="E254" s="16"/>
      <c r="F254" s="17">
        <v>1.25</v>
      </c>
      <c r="G254" s="17">
        <v>0.93</v>
      </c>
      <c r="H254" s="17">
        <v>0.62</v>
      </c>
      <c r="I254" s="17"/>
      <c r="J254" s="17">
        <v>1.37</v>
      </c>
      <c r="K254" s="17">
        <v>1.99</v>
      </c>
      <c r="L254" s="17">
        <v>3</v>
      </c>
      <c r="M254" s="17"/>
      <c r="N254" s="17">
        <v>46.303420461000002</v>
      </c>
      <c r="O254" s="36">
        <v>2.0796864783000002</v>
      </c>
      <c r="P254" s="20" t="s">
        <v>17</v>
      </c>
      <c r="Q254" s="15" t="s">
        <v>833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466</v>
      </c>
      <c r="D255" s="19" t="s">
        <v>467</v>
      </c>
      <c r="E255" s="16"/>
      <c r="F255" s="18">
        <v>14.53</v>
      </c>
      <c r="G255" s="18">
        <v>13.7</v>
      </c>
      <c r="H255" s="18">
        <v>12.88</v>
      </c>
      <c r="I255" s="17"/>
      <c r="J255" s="18">
        <v>15.33</v>
      </c>
      <c r="K255" s="18">
        <v>16.97</v>
      </c>
      <c r="L255" s="18">
        <v>19.63</v>
      </c>
      <c r="M255" s="18"/>
      <c r="N255" s="18">
        <v>36.924845003000001</v>
      </c>
      <c r="O255" s="18">
        <v>13.253449087000002</v>
      </c>
      <c r="P255" s="19" t="s">
        <v>17</v>
      </c>
      <c r="Q255" s="14" t="s">
        <v>834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468</v>
      </c>
      <c r="D256" s="20" t="s">
        <v>469</v>
      </c>
      <c r="E256" s="16"/>
      <c r="F256" s="17">
        <v>30.66</v>
      </c>
      <c r="G256" s="17">
        <v>27.73</v>
      </c>
      <c r="H256" s="17">
        <v>24.8</v>
      </c>
      <c r="I256" s="17"/>
      <c r="J256" s="17">
        <v>37.96</v>
      </c>
      <c r="K256" s="17">
        <v>43.81</v>
      </c>
      <c r="L256" s="17">
        <v>53.28</v>
      </c>
      <c r="M256" s="17"/>
      <c r="N256" s="17">
        <v>62.556052000999998</v>
      </c>
      <c r="O256" s="36">
        <v>3.4276631735</v>
      </c>
      <c r="P256" s="20" t="s">
        <v>32</v>
      </c>
      <c r="Q256" s="15" t="s">
        <v>835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470</v>
      </c>
      <c r="D257" s="19" t="s">
        <v>471</v>
      </c>
      <c r="E257" s="16"/>
      <c r="F257" s="18">
        <v>32.380000000000003</v>
      </c>
      <c r="G257" s="18">
        <v>27.41</v>
      </c>
      <c r="H257" s="18">
        <v>22.44</v>
      </c>
      <c r="I257" s="17"/>
      <c r="J257" s="18">
        <v>36</v>
      </c>
      <c r="K257" s="18">
        <v>45.93</v>
      </c>
      <c r="L257" s="18">
        <v>62</v>
      </c>
      <c r="M257" s="18"/>
      <c r="N257" s="18">
        <v>48.521792666000003</v>
      </c>
      <c r="O257" s="18">
        <v>3.3833404148000001</v>
      </c>
      <c r="P257" s="19" t="s">
        <v>17</v>
      </c>
      <c r="Q257" s="14" t="s">
        <v>836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472</v>
      </c>
      <c r="D258" s="20" t="s">
        <v>473</v>
      </c>
      <c r="E258" s="16"/>
      <c r="F258" s="17">
        <v>43.66</v>
      </c>
      <c r="G258" s="17">
        <v>38.520000000000003</v>
      </c>
      <c r="H258" s="17">
        <v>33.380000000000003</v>
      </c>
      <c r="I258" s="17"/>
      <c r="J258" s="17">
        <v>46.1</v>
      </c>
      <c r="K258" s="17">
        <v>56.37</v>
      </c>
      <c r="L258" s="17">
        <v>72.989999999999995</v>
      </c>
      <c r="M258" s="17"/>
      <c r="N258" s="17">
        <v>46.159288896</v>
      </c>
      <c r="O258" s="36">
        <v>330.56795322000005</v>
      </c>
      <c r="P258" s="20" t="s">
        <v>17</v>
      </c>
      <c r="Q258" s="15" t="s">
        <v>837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474</v>
      </c>
      <c r="D259" s="19" t="s">
        <v>475</v>
      </c>
      <c r="E259" s="16"/>
      <c r="F259" s="18">
        <v>16.87</v>
      </c>
      <c r="G259" s="18">
        <v>16.41</v>
      </c>
      <c r="H259" s="18">
        <v>15.95</v>
      </c>
      <c r="I259" s="17"/>
      <c r="J259" s="18">
        <v>17.100000000000001</v>
      </c>
      <c r="K259" s="18">
        <v>18.010000000000002</v>
      </c>
      <c r="L259" s="18">
        <v>19.48</v>
      </c>
      <c r="M259" s="18"/>
      <c r="N259" s="18">
        <v>54.40805289</v>
      </c>
      <c r="O259" s="18">
        <v>16.239909912999998</v>
      </c>
      <c r="P259" s="19" t="s">
        <v>17</v>
      </c>
      <c r="Q259" s="14" t="s">
        <v>838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476</v>
      </c>
      <c r="D260" s="20" t="s">
        <v>477</v>
      </c>
      <c r="E260" s="16"/>
      <c r="F260" s="17">
        <v>5.79</v>
      </c>
      <c r="G260" s="17">
        <v>5.34</v>
      </c>
      <c r="H260" s="17">
        <v>4.8899999999999997</v>
      </c>
      <c r="I260" s="17"/>
      <c r="J260" s="17">
        <v>5.98</v>
      </c>
      <c r="K260" s="17">
        <v>6.87</v>
      </c>
      <c r="L260" s="17">
        <v>8.32</v>
      </c>
      <c r="M260" s="17"/>
      <c r="N260" s="17">
        <v>43.990017096000003</v>
      </c>
      <c r="O260" s="36">
        <v>2.6483447826000002</v>
      </c>
      <c r="P260" s="20" t="s">
        <v>17</v>
      </c>
      <c r="Q260" s="15" t="s">
        <v>839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478</v>
      </c>
      <c r="D261" s="19" t="s">
        <v>479</v>
      </c>
      <c r="E261" s="16"/>
      <c r="F261" s="18" t="s">
        <v>47</v>
      </c>
      <c r="G261" s="18" t="s">
        <v>47</v>
      </c>
      <c r="H261" s="18" t="s">
        <v>47</v>
      </c>
      <c r="I261" s="17"/>
      <c r="J261" s="18" t="s">
        <v>47</v>
      </c>
      <c r="K261" s="18" t="s">
        <v>47</v>
      </c>
      <c r="L261" s="18" t="s">
        <v>47</v>
      </c>
      <c r="M261" s="18"/>
      <c r="N261" s="18" t="s">
        <v>47</v>
      </c>
      <c r="O261" s="18" t="s">
        <v>47</v>
      </c>
      <c r="P261" s="19" t="s">
        <v>47</v>
      </c>
      <c r="Q261" s="14" t="s">
        <v>48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480</v>
      </c>
      <c r="D262" s="19" t="s">
        <v>481</v>
      </c>
      <c r="E262" s="16"/>
      <c r="F262" s="18">
        <v>12.32</v>
      </c>
      <c r="G262" s="18">
        <v>10.62</v>
      </c>
      <c r="H262" s="18">
        <v>8.92</v>
      </c>
      <c r="I262" s="17"/>
      <c r="J262" s="18">
        <v>13.34</v>
      </c>
      <c r="K262" s="18">
        <v>16.73</v>
      </c>
      <c r="L262" s="18">
        <v>22.22</v>
      </c>
      <c r="M262" s="18"/>
      <c r="N262" s="18">
        <v>64.773827771000001</v>
      </c>
      <c r="O262" s="18">
        <v>67.77422626100001</v>
      </c>
      <c r="P262" s="19" t="s">
        <v>32</v>
      </c>
      <c r="Q262" s="14" t="s">
        <v>840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482</v>
      </c>
      <c r="D263" s="20" t="s">
        <v>483</v>
      </c>
      <c r="E263" s="16"/>
      <c r="F263" s="17">
        <v>2.66</v>
      </c>
      <c r="G263" s="17">
        <v>2.29</v>
      </c>
      <c r="H263" s="17">
        <v>1.93</v>
      </c>
      <c r="I263" s="17"/>
      <c r="J263" s="17">
        <v>3.27</v>
      </c>
      <c r="K263" s="17">
        <v>3.99</v>
      </c>
      <c r="L263" s="17">
        <v>5.17</v>
      </c>
      <c r="M263" s="17"/>
      <c r="N263" s="17">
        <v>55.030753609000001</v>
      </c>
      <c r="O263" s="36">
        <v>3.3959839999999999</v>
      </c>
      <c r="P263" s="20" t="s">
        <v>32</v>
      </c>
      <c r="Q263" s="15" t="s">
        <v>841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484</v>
      </c>
      <c r="D264" s="19" t="s">
        <v>485</v>
      </c>
      <c r="E264" s="16"/>
      <c r="F264" s="18">
        <v>10.69</v>
      </c>
      <c r="G264" s="18">
        <v>10.210000000000001</v>
      </c>
      <c r="H264" s="18">
        <v>9.74</v>
      </c>
      <c r="I264" s="17"/>
      <c r="J264" s="18">
        <v>11.89</v>
      </c>
      <c r="K264" s="18">
        <v>12.83</v>
      </c>
      <c r="L264" s="18">
        <v>14.36</v>
      </c>
      <c r="M264" s="18"/>
      <c r="N264" s="18">
        <v>58.303437461000001</v>
      </c>
      <c r="O264" s="18">
        <v>1.6040417878000002</v>
      </c>
      <c r="P264" s="19" t="s">
        <v>32</v>
      </c>
      <c r="Q264" s="14" t="s">
        <v>842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486</v>
      </c>
      <c r="D265" s="20" t="s">
        <v>487</v>
      </c>
      <c r="E265" s="16"/>
      <c r="F265" s="17">
        <v>64.38</v>
      </c>
      <c r="G265" s="17">
        <v>61.89</v>
      </c>
      <c r="H265" s="17">
        <v>59.41</v>
      </c>
      <c r="I265" s="17"/>
      <c r="J265" s="17">
        <v>67.05</v>
      </c>
      <c r="K265" s="17">
        <v>72.010000000000005</v>
      </c>
      <c r="L265" s="17">
        <v>80.040000000000006</v>
      </c>
      <c r="M265" s="17"/>
      <c r="N265" s="17">
        <v>46.753464434000001</v>
      </c>
      <c r="O265" s="36">
        <v>33.077088801999999</v>
      </c>
      <c r="P265" s="20" t="s">
        <v>17</v>
      </c>
      <c r="Q265" s="15" t="s">
        <v>843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488</v>
      </c>
      <c r="D266" s="19" t="s">
        <v>489</v>
      </c>
      <c r="E266" s="16"/>
      <c r="F266" s="18">
        <v>54.05</v>
      </c>
      <c r="G266" s="18">
        <v>51.42</v>
      </c>
      <c r="H266" s="18">
        <v>48.8</v>
      </c>
      <c r="I266" s="17"/>
      <c r="J266" s="18">
        <v>56.26</v>
      </c>
      <c r="K266" s="18">
        <v>61.5</v>
      </c>
      <c r="L266" s="18">
        <v>69.98</v>
      </c>
      <c r="M266" s="18"/>
      <c r="N266" s="18">
        <v>46.078048058999997</v>
      </c>
      <c r="O266" s="18">
        <v>1.9851173883</v>
      </c>
      <c r="P266" s="19" t="s">
        <v>17</v>
      </c>
      <c r="Q266" s="14" t="s">
        <v>844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490</v>
      </c>
      <c r="D267" s="20" t="s">
        <v>491</v>
      </c>
      <c r="E267" s="16"/>
      <c r="F267" s="17">
        <v>67.22</v>
      </c>
      <c r="G267" s="17">
        <v>52.38</v>
      </c>
      <c r="H267" s="17">
        <v>37.549999999999997</v>
      </c>
      <c r="I267" s="17"/>
      <c r="J267" s="17">
        <v>110</v>
      </c>
      <c r="K267" s="17">
        <v>139.66</v>
      </c>
      <c r="L267" s="17">
        <v>187.66</v>
      </c>
      <c r="M267" s="17"/>
      <c r="N267" s="17">
        <v>53.093464341000001</v>
      </c>
      <c r="O267" s="36">
        <v>2.0043395304000002</v>
      </c>
      <c r="P267" s="20" t="s">
        <v>32</v>
      </c>
      <c r="Q267" s="15" t="s">
        <v>845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492</v>
      </c>
      <c r="D268" s="19" t="s">
        <v>493</v>
      </c>
      <c r="E268" s="16"/>
      <c r="F268" s="18">
        <v>125.28</v>
      </c>
      <c r="G268" s="18">
        <v>120.39</v>
      </c>
      <c r="H268" s="18">
        <v>115.5</v>
      </c>
      <c r="I268" s="17"/>
      <c r="J268" s="18">
        <v>132.94</v>
      </c>
      <c r="K268" s="18">
        <v>142.71</v>
      </c>
      <c r="L268" s="18">
        <v>158.53</v>
      </c>
      <c r="M268" s="18"/>
      <c r="N268" s="18">
        <v>45.942775038000001</v>
      </c>
      <c r="O268" s="18">
        <v>1.4121986509000002</v>
      </c>
      <c r="P268" s="19" t="s">
        <v>17</v>
      </c>
      <c r="Q268" s="14" t="s">
        <v>846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494</v>
      </c>
      <c r="D269" s="20" t="s">
        <v>495</v>
      </c>
      <c r="E269" s="16"/>
      <c r="F269" s="17">
        <v>76.02</v>
      </c>
      <c r="G269" s="17">
        <v>59.7</v>
      </c>
      <c r="H269" s="17">
        <v>43.38</v>
      </c>
      <c r="I269" s="17"/>
      <c r="J269" s="17">
        <v>126.06</v>
      </c>
      <c r="K269" s="17">
        <v>158.69</v>
      </c>
      <c r="L269" s="17">
        <v>211.5</v>
      </c>
      <c r="M269" s="17"/>
      <c r="N269" s="17">
        <v>50.245584231999999</v>
      </c>
      <c r="O269" s="36">
        <v>2.7683514478000002</v>
      </c>
      <c r="P269" s="20" t="s">
        <v>32</v>
      </c>
      <c r="Q269" s="15" t="s">
        <v>847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496</v>
      </c>
      <c r="D270" s="19" t="s">
        <v>497</v>
      </c>
      <c r="E270" s="16"/>
      <c r="F270" s="18">
        <v>72.849999999999994</v>
      </c>
      <c r="G270" s="18">
        <v>62.5</v>
      </c>
      <c r="H270" s="18">
        <v>52.16</v>
      </c>
      <c r="I270" s="17"/>
      <c r="J270" s="18">
        <v>79.400000000000006</v>
      </c>
      <c r="K270" s="18">
        <v>100.08</v>
      </c>
      <c r="L270" s="18">
        <v>133.55000000000001</v>
      </c>
      <c r="M270" s="18"/>
      <c r="N270" s="18">
        <v>44.815631889000002</v>
      </c>
      <c r="O270" s="18">
        <v>3.0002070330000001</v>
      </c>
      <c r="P270" s="19" t="s">
        <v>17</v>
      </c>
      <c r="Q270" s="14" t="s">
        <v>848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498</v>
      </c>
      <c r="D271" s="20" t="s">
        <v>499</v>
      </c>
      <c r="E271" s="16"/>
      <c r="F271" s="17">
        <v>102.77</v>
      </c>
      <c r="G271" s="17">
        <v>94.12</v>
      </c>
      <c r="H271" s="17">
        <v>85.47</v>
      </c>
      <c r="I271" s="17"/>
      <c r="J271" s="17">
        <v>126.75</v>
      </c>
      <c r="K271" s="17">
        <v>144.04</v>
      </c>
      <c r="L271" s="17">
        <v>172.02</v>
      </c>
      <c r="M271" s="17"/>
      <c r="N271" s="17">
        <v>53.155688542</v>
      </c>
      <c r="O271" s="36">
        <v>6.8003604461</v>
      </c>
      <c r="P271" s="20" t="s">
        <v>32</v>
      </c>
      <c r="Q271" s="15" t="s">
        <v>849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850</v>
      </c>
      <c r="D272" s="19" t="s">
        <v>851</v>
      </c>
      <c r="E272" s="16"/>
      <c r="F272" s="18">
        <v>126.35</v>
      </c>
      <c r="G272" s="18">
        <v>106.74</v>
      </c>
      <c r="H272" s="18">
        <v>87.14</v>
      </c>
      <c r="I272" s="17"/>
      <c r="J272" s="18">
        <v>132.65</v>
      </c>
      <c r="K272" s="18">
        <v>171.85</v>
      </c>
      <c r="L272" s="18">
        <v>235.29</v>
      </c>
      <c r="M272" s="18"/>
      <c r="N272" s="18">
        <v>48.628054878</v>
      </c>
      <c r="O272" s="18">
        <v>1.2219965990999999</v>
      </c>
      <c r="P272" s="19" t="s">
        <v>17</v>
      </c>
      <c r="Q272" s="14" t="s">
        <v>852</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500</v>
      </c>
      <c r="D273" s="20" t="s">
        <v>501</v>
      </c>
      <c r="E273" s="16"/>
      <c r="F273" s="17">
        <v>65</v>
      </c>
      <c r="G273" s="17">
        <v>61.62</v>
      </c>
      <c r="H273" s="17">
        <v>58.24</v>
      </c>
      <c r="I273" s="17"/>
      <c r="J273" s="17">
        <v>75.92</v>
      </c>
      <c r="K273" s="17">
        <v>82.67</v>
      </c>
      <c r="L273" s="17">
        <v>93.59</v>
      </c>
      <c r="M273" s="17"/>
      <c r="N273" s="17">
        <v>46.257290275999999</v>
      </c>
      <c r="O273" s="36">
        <v>5.0899581476</v>
      </c>
      <c r="P273" s="20" t="s">
        <v>32</v>
      </c>
      <c r="Q273" s="15" t="s">
        <v>502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503</v>
      </c>
      <c r="D274" s="19" t="s">
        <v>504</v>
      </c>
      <c r="E274" s="16"/>
      <c r="F274" s="18">
        <v>89.19</v>
      </c>
      <c r="G274" s="18">
        <v>79.709999999999994</v>
      </c>
      <c r="H274" s="18">
        <v>70.23</v>
      </c>
      <c r="I274" s="17"/>
      <c r="J274" s="18">
        <v>115.46</v>
      </c>
      <c r="K274" s="18">
        <v>134.41</v>
      </c>
      <c r="L274" s="18">
        <v>165.07</v>
      </c>
      <c r="M274" s="18"/>
      <c r="N274" s="18">
        <v>54.195626859000001</v>
      </c>
      <c r="O274" s="18">
        <v>4.4294719161000007</v>
      </c>
      <c r="P274" s="19" t="s">
        <v>32</v>
      </c>
      <c r="Q274" s="14" t="s">
        <v>853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505</v>
      </c>
      <c r="D275" s="20" t="s">
        <v>506</v>
      </c>
      <c r="E275" s="16"/>
      <c r="F275" s="17">
        <v>106</v>
      </c>
      <c r="G275" s="17">
        <v>90.09</v>
      </c>
      <c r="H275" s="17">
        <v>74.19</v>
      </c>
      <c r="I275" s="17"/>
      <c r="J275" s="17">
        <v>111.63</v>
      </c>
      <c r="K275" s="17">
        <v>143.43</v>
      </c>
      <c r="L275" s="17">
        <v>194.89</v>
      </c>
      <c r="M275" s="17"/>
      <c r="N275" s="17">
        <v>48.876606393000003</v>
      </c>
      <c r="O275" s="36">
        <v>9.8002253003999993</v>
      </c>
      <c r="P275" s="20" t="s">
        <v>17</v>
      </c>
      <c r="Q275" s="15" t="s">
        <v>854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507</v>
      </c>
      <c r="D276" s="19" t="s">
        <v>508</v>
      </c>
      <c r="E276" s="16"/>
      <c r="F276" s="18">
        <v>25.53</v>
      </c>
      <c r="G276" s="18">
        <v>10.84</v>
      </c>
      <c r="H276" s="18">
        <v>-3.83</v>
      </c>
      <c r="I276" s="17"/>
      <c r="J276" s="18">
        <v>28.7</v>
      </c>
      <c r="K276" s="18">
        <v>58.06</v>
      </c>
      <c r="L276" s="18">
        <v>105.57</v>
      </c>
      <c r="M276" s="18"/>
      <c r="N276" s="18">
        <v>37.584628238000001</v>
      </c>
      <c r="O276" s="18">
        <v>6.8831129082999993</v>
      </c>
      <c r="P276" s="19" t="s">
        <v>17</v>
      </c>
      <c r="Q276" s="14" t="s">
        <v>855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509</v>
      </c>
      <c r="D277" s="20" t="s">
        <v>510</v>
      </c>
      <c r="E277" s="16"/>
      <c r="F277" s="17">
        <v>60.46</v>
      </c>
      <c r="G277" s="17">
        <v>48.11</v>
      </c>
      <c r="H277" s="17">
        <v>35.76</v>
      </c>
      <c r="I277" s="17"/>
      <c r="J277" s="17">
        <v>64.69</v>
      </c>
      <c r="K277" s="17">
        <v>89.38</v>
      </c>
      <c r="L277" s="17">
        <v>129.34</v>
      </c>
      <c r="M277" s="17"/>
      <c r="N277" s="17">
        <v>47.280045014999999</v>
      </c>
      <c r="O277" s="36">
        <v>46.939967665999994</v>
      </c>
      <c r="P277" s="20" t="s">
        <v>17</v>
      </c>
      <c r="Q277" s="15" t="s">
        <v>856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857</v>
      </c>
      <c r="D278" s="19" t="s">
        <v>858</v>
      </c>
      <c r="E278" s="16"/>
      <c r="F278" s="18">
        <v>84.64</v>
      </c>
      <c r="G278" s="18">
        <v>79.81</v>
      </c>
      <c r="H278" s="18">
        <v>74.98</v>
      </c>
      <c r="I278" s="17"/>
      <c r="J278" s="18">
        <v>95.62</v>
      </c>
      <c r="K278" s="18">
        <v>105.27</v>
      </c>
      <c r="L278" s="18">
        <v>120.89</v>
      </c>
      <c r="M278" s="18"/>
      <c r="N278" s="18">
        <v>53.835403345000003</v>
      </c>
      <c r="O278" s="18">
        <v>1.0242037574</v>
      </c>
      <c r="P278" s="19" t="s">
        <v>32</v>
      </c>
      <c r="Q278" s="14" t="s">
        <v>859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511</v>
      </c>
      <c r="D279" s="20" t="s">
        <v>512</v>
      </c>
      <c r="E279" s="16"/>
      <c r="F279" s="17">
        <v>77.77</v>
      </c>
      <c r="G279" s="17">
        <v>69.510000000000005</v>
      </c>
      <c r="H279" s="17">
        <v>61.25</v>
      </c>
      <c r="I279" s="17"/>
      <c r="J279" s="17">
        <v>81.98</v>
      </c>
      <c r="K279" s="17">
        <v>98.49</v>
      </c>
      <c r="L279" s="17">
        <v>125.21</v>
      </c>
      <c r="M279" s="17"/>
      <c r="N279" s="17">
        <v>49.362272515000001</v>
      </c>
      <c r="O279" s="36">
        <v>2.1075874399999996</v>
      </c>
      <c r="P279" s="20" t="s">
        <v>17</v>
      </c>
      <c r="Q279" s="15" t="s">
        <v>860</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861</v>
      </c>
      <c r="D280" s="19" t="s">
        <v>862</v>
      </c>
      <c r="E280" s="16"/>
      <c r="F280" s="18">
        <v>108.5</v>
      </c>
      <c r="G280" s="18">
        <v>93.91</v>
      </c>
      <c r="H280" s="18">
        <v>79.33</v>
      </c>
      <c r="I280" s="17"/>
      <c r="J280" s="18">
        <v>120</v>
      </c>
      <c r="K280" s="18">
        <v>149.16</v>
      </c>
      <c r="L280" s="18">
        <v>196.36</v>
      </c>
      <c r="M280" s="18"/>
      <c r="N280" s="18">
        <v>41.000669760999997</v>
      </c>
      <c r="O280" s="18">
        <v>2.4413436735</v>
      </c>
      <c r="P280" s="19" t="s">
        <v>17</v>
      </c>
      <c r="Q280" s="14" t="s">
        <v>863</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513</v>
      </c>
      <c r="D281" s="20" t="s">
        <v>514</v>
      </c>
      <c r="E281" s="16"/>
      <c r="F281" s="17">
        <v>107.99</v>
      </c>
      <c r="G281" s="17">
        <v>103.35</v>
      </c>
      <c r="H281" s="17">
        <v>98.72</v>
      </c>
      <c r="I281" s="17"/>
      <c r="J281" s="17">
        <v>119</v>
      </c>
      <c r="K281" s="17">
        <v>128.27000000000001</v>
      </c>
      <c r="L281" s="17">
        <v>143.27000000000001</v>
      </c>
      <c r="M281" s="17"/>
      <c r="N281" s="17">
        <v>53.124719470000002</v>
      </c>
      <c r="O281" s="36">
        <v>1.6484199765000001</v>
      </c>
      <c r="P281" s="20" t="s">
        <v>32</v>
      </c>
      <c r="Q281" s="15" t="s">
        <v>864</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515</v>
      </c>
      <c r="D282" s="19" t="s">
        <v>516</v>
      </c>
      <c r="E282" s="16"/>
      <c r="F282" s="18">
        <v>109.7</v>
      </c>
      <c r="G282" s="18">
        <v>100.9</v>
      </c>
      <c r="H282" s="18">
        <v>92.11</v>
      </c>
      <c r="I282" s="17"/>
      <c r="J282" s="18">
        <v>118.7</v>
      </c>
      <c r="K282" s="18">
        <v>136.28</v>
      </c>
      <c r="L282" s="18">
        <v>164.74</v>
      </c>
      <c r="M282" s="18"/>
      <c r="N282" s="18">
        <v>50.334024692</v>
      </c>
      <c r="O282" s="18">
        <v>5.4433891370000005</v>
      </c>
      <c r="P282" s="19" t="s">
        <v>17</v>
      </c>
      <c r="Q282" s="14" t="s">
        <v>865</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517</v>
      </c>
      <c r="D283" s="20" t="s">
        <v>518</v>
      </c>
      <c r="E283" s="16"/>
      <c r="F283" s="17">
        <v>87.75</v>
      </c>
      <c r="G283" s="17">
        <v>74.5</v>
      </c>
      <c r="H283" s="17">
        <v>61.25</v>
      </c>
      <c r="I283" s="17"/>
      <c r="J283" s="17">
        <v>91.93</v>
      </c>
      <c r="K283" s="17">
        <v>118.42</v>
      </c>
      <c r="L283" s="17">
        <v>161.30000000000001</v>
      </c>
      <c r="M283" s="17"/>
      <c r="N283" s="17">
        <v>47.656365688999998</v>
      </c>
      <c r="O283" s="36">
        <v>4.5216183552000002</v>
      </c>
      <c r="P283" s="20" t="s">
        <v>17</v>
      </c>
      <c r="Q283" s="15" t="s">
        <v>866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519</v>
      </c>
      <c r="D284" s="19" t="s">
        <v>520</v>
      </c>
      <c r="E284" s="16"/>
      <c r="F284" s="18">
        <v>120.06</v>
      </c>
      <c r="G284" s="18">
        <v>115.32</v>
      </c>
      <c r="H284" s="18">
        <v>110.58</v>
      </c>
      <c r="I284" s="17"/>
      <c r="J284" s="18">
        <v>125.78</v>
      </c>
      <c r="K284" s="18">
        <v>135.25</v>
      </c>
      <c r="L284" s="18">
        <v>150.58000000000001</v>
      </c>
      <c r="M284" s="18"/>
      <c r="N284" s="18">
        <v>45.195868478000001</v>
      </c>
      <c r="O284" s="18">
        <v>808.60904536999999</v>
      </c>
      <c r="P284" s="19" t="s">
        <v>17</v>
      </c>
      <c r="Q284" s="14" t="s">
        <v>867</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868</v>
      </c>
      <c r="D285" s="20" t="s">
        <v>869</v>
      </c>
      <c r="E285" s="16"/>
      <c r="F285" s="17">
        <v>74.86</v>
      </c>
      <c r="G285" s="17">
        <v>66.459999999999994</v>
      </c>
      <c r="H285" s="17">
        <v>58.06</v>
      </c>
      <c r="I285" s="17"/>
      <c r="J285" s="17">
        <v>98.79</v>
      </c>
      <c r="K285" s="17">
        <v>115.58</v>
      </c>
      <c r="L285" s="17">
        <v>142.77000000000001</v>
      </c>
      <c r="M285" s="17"/>
      <c r="N285" s="17">
        <v>53.020447083000001</v>
      </c>
      <c r="O285" s="36">
        <v>1.6216814939000002</v>
      </c>
      <c r="P285" s="20" t="s">
        <v>32</v>
      </c>
      <c r="Q285" s="15" t="s">
        <v>870</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521</v>
      </c>
      <c r="D286" s="19" t="s">
        <v>522</v>
      </c>
      <c r="E286" s="16"/>
      <c r="F286" s="18">
        <v>84.5</v>
      </c>
      <c r="G286" s="18">
        <v>80.13</v>
      </c>
      <c r="H286" s="18">
        <v>75.760000000000005</v>
      </c>
      <c r="I286" s="17"/>
      <c r="J286" s="18">
        <v>88.24</v>
      </c>
      <c r="K286" s="18">
        <v>96.97</v>
      </c>
      <c r="L286" s="18">
        <v>111.11</v>
      </c>
      <c r="M286" s="18"/>
      <c r="N286" s="18">
        <v>73.850560524000002</v>
      </c>
      <c r="O286" s="18">
        <v>9.0236960895999996</v>
      </c>
      <c r="P286" s="19" t="s">
        <v>32</v>
      </c>
      <c r="Q286" s="14" t="s">
        <v>871</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523</v>
      </c>
      <c r="D287" s="20" t="s">
        <v>524</v>
      </c>
      <c r="E287" s="16"/>
      <c r="F287" s="17">
        <v>102.8</v>
      </c>
      <c r="G287" s="17">
        <v>98.91</v>
      </c>
      <c r="H287" s="17">
        <v>95.03</v>
      </c>
      <c r="I287" s="17"/>
      <c r="J287" s="17">
        <v>109.4</v>
      </c>
      <c r="K287" s="17">
        <v>117.16</v>
      </c>
      <c r="L287" s="17">
        <v>129.72999999999999</v>
      </c>
      <c r="M287" s="17"/>
      <c r="N287" s="17">
        <v>44.158778075999997</v>
      </c>
      <c r="O287" s="36">
        <v>1.1860375978</v>
      </c>
      <c r="P287" s="20" t="s">
        <v>17</v>
      </c>
      <c r="Q287" s="15" t="s">
        <v>872</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525</v>
      </c>
      <c r="D288" s="19" t="s">
        <v>526</v>
      </c>
      <c r="E288" s="16"/>
      <c r="F288" s="18">
        <v>54.42</v>
      </c>
      <c r="G288" s="18">
        <v>52.36</v>
      </c>
      <c r="H288" s="18">
        <v>50.3</v>
      </c>
      <c r="I288" s="17"/>
      <c r="J288" s="18">
        <v>61.08</v>
      </c>
      <c r="K288" s="18">
        <v>65.19</v>
      </c>
      <c r="L288" s="18">
        <v>71.849999999999994</v>
      </c>
      <c r="M288" s="18"/>
      <c r="N288" s="18">
        <v>24.133494755000001</v>
      </c>
      <c r="O288" s="18">
        <v>4.6980771609000005</v>
      </c>
      <c r="P288" s="19" t="s">
        <v>32</v>
      </c>
      <c r="Q288" s="14" t="s">
        <v>527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528</v>
      </c>
      <c r="D289" s="19" t="s">
        <v>529</v>
      </c>
      <c r="E289" s="16"/>
      <c r="F289" s="18">
        <v>51.88</v>
      </c>
      <c r="G289" s="18">
        <v>44.52</v>
      </c>
      <c r="H289" s="18">
        <v>37.159999999999997</v>
      </c>
      <c r="I289" s="17"/>
      <c r="J289" s="18">
        <v>56.89</v>
      </c>
      <c r="K289" s="18">
        <v>71.599999999999994</v>
      </c>
      <c r="L289" s="18">
        <v>95.42</v>
      </c>
      <c r="M289" s="18"/>
      <c r="N289" s="18">
        <v>51.232897010000002</v>
      </c>
      <c r="O289" s="18">
        <v>7.0824865483000004</v>
      </c>
      <c r="P289" s="19" t="s">
        <v>17</v>
      </c>
      <c r="Q289" s="14" t="s">
        <v>873</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530</v>
      </c>
      <c r="D290" s="20" t="s">
        <v>531</v>
      </c>
      <c r="E290" s="16"/>
      <c r="F290" s="17">
        <v>336.09</v>
      </c>
      <c r="G290" s="17">
        <v>304.68</v>
      </c>
      <c r="H290" s="17">
        <v>273.27999999999997</v>
      </c>
      <c r="I290" s="17"/>
      <c r="J290" s="17">
        <v>358</v>
      </c>
      <c r="K290" s="17">
        <v>420.8</v>
      </c>
      <c r="L290" s="17">
        <v>522.41999999999996</v>
      </c>
      <c r="M290" s="17"/>
      <c r="N290" s="17">
        <v>52.003635267999996</v>
      </c>
      <c r="O290" s="36">
        <v>134.90884794999999</v>
      </c>
      <c r="P290" s="20" t="s">
        <v>17</v>
      </c>
      <c r="Q290" s="15" t="s">
        <v>874</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532</v>
      </c>
      <c r="D291" s="19" t="s">
        <v>533</v>
      </c>
      <c r="E291" s="16"/>
      <c r="F291" s="18">
        <v>89.34</v>
      </c>
      <c r="G291" s="18">
        <v>84.59</v>
      </c>
      <c r="H291" s="18">
        <v>79.849999999999994</v>
      </c>
      <c r="I291" s="17"/>
      <c r="J291" s="18">
        <v>97.08</v>
      </c>
      <c r="K291" s="18">
        <v>106.56</v>
      </c>
      <c r="L291" s="18">
        <v>121.91</v>
      </c>
      <c r="M291" s="18"/>
      <c r="N291" s="18">
        <v>47.988809238999998</v>
      </c>
      <c r="O291" s="18">
        <v>167.29049594</v>
      </c>
      <c r="P291" s="19" t="s">
        <v>17</v>
      </c>
      <c r="Q291" s="14" t="s">
        <v>875</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534</v>
      </c>
      <c r="D292" s="20" t="s">
        <v>535</v>
      </c>
      <c r="E292" s="16"/>
      <c r="F292" s="17">
        <v>125.75</v>
      </c>
      <c r="G292" s="17">
        <v>119.92</v>
      </c>
      <c r="H292" s="17">
        <v>114.1</v>
      </c>
      <c r="I292" s="17"/>
      <c r="J292" s="17">
        <v>132.6</v>
      </c>
      <c r="K292" s="17">
        <v>144.24</v>
      </c>
      <c r="L292" s="17">
        <v>163.09</v>
      </c>
      <c r="M292" s="17"/>
      <c r="N292" s="17">
        <v>46.153401916</v>
      </c>
      <c r="O292" s="36">
        <v>192.47271809</v>
      </c>
      <c r="P292" s="20" t="s">
        <v>17</v>
      </c>
      <c r="Q292" s="15" t="s">
        <v>876</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536</v>
      </c>
      <c r="D293" s="19" t="s">
        <v>537</v>
      </c>
      <c r="E293" s="16"/>
      <c r="F293" s="18">
        <v>90.68</v>
      </c>
      <c r="G293" s="18">
        <v>87.32</v>
      </c>
      <c r="H293" s="18">
        <v>83.97</v>
      </c>
      <c r="I293" s="17"/>
      <c r="J293" s="18">
        <v>94.7</v>
      </c>
      <c r="K293" s="18">
        <v>101.4</v>
      </c>
      <c r="L293" s="18">
        <v>112.25</v>
      </c>
      <c r="M293" s="18"/>
      <c r="N293" s="18">
        <v>45.355760361999998</v>
      </c>
      <c r="O293" s="18">
        <v>14.406660971999999</v>
      </c>
      <c r="P293" s="19" t="s">
        <v>17</v>
      </c>
      <c r="Q293" s="14" t="s">
        <v>877</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538</v>
      </c>
      <c r="D294" s="20" t="s">
        <v>539</v>
      </c>
      <c r="E294" s="16"/>
      <c r="F294" s="17">
        <v>130.29</v>
      </c>
      <c r="G294" s="17">
        <v>122.19</v>
      </c>
      <c r="H294" s="17">
        <v>114.1</v>
      </c>
      <c r="I294" s="17"/>
      <c r="J294" s="17">
        <v>138.78</v>
      </c>
      <c r="K294" s="17">
        <v>154.96</v>
      </c>
      <c r="L294" s="17">
        <v>181.15</v>
      </c>
      <c r="M294" s="17"/>
      <c r="N294" s="17">
        <v>52.709289968</v>
      </c>
      <c r="O294" s="36">
        <v>4.4322804121999999</v>
      </c>
      <c r="P294" s="20" t="s">
        <v>32</v>
      </c>
      <c r="Q294" s="15" t="s">
        <v>878</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540</v>
      </c>
      <c r="D295" s="19" t="s">
        <v>541</v>
      </c>
      <c r="E295" s="16"/>
      <c r="F295" s="18">
        <v>61</v>
      </c>
      <c r="G295" s="18">
        <v>52.47</v>
      </c>
      <c r="H295" s="18">
        <v>43.94</v>
      </c>
      <c r="I295" s="17"/>
      <c r="J295" s="18">
        <v>74.5</v>
      </c>
      <c r="K295" s="18">
        <v>91.55</v>
      </c>
      <c r="L295" s="18">
        <v>119.14</v>
      </c>
      <c r="M295" s="18"/>
      <c r="N295" s="18">
        <v>48.325088860000001</v>
      </c>
      <c r="O295" s="18">
        <v>2.4148785308999998</v>
      </c>
      <c r="P295" s="19" t="s">
        <v>17</v>
      </c>
      <c r="Q295" s="14" t="s">
        <v>879</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542</v>
      </c>
      <c r="D296" s="20" t="s">
        <v>543</v>
      </c>
      <c r="E296" s="16"/>
      <c r="F296" s="17">
        <v>47.1</v>
      </c>
      <c r="G296" s="17">
        <v>44.82</v>
      </c>
      <c r="H296" s="17">
        <v>42.55</v>
      </c>
      <c r="I296" s="17"/>
      <c r="J296" s="17">
        <v>51.36</v>
      </c>
      <c r="K296" s="17">
        <v>55.9</v>
      </c>
      <c r="L296" s="17">
        <v>63.26</v>
      </c>
      <c r="M296" s="17"/>
      <c r="N296" s="17">
        <v>52.121883771</v>
      </c>
      <c r="O296" s="36">
        <v>1.7158350117000001</v>
      </c>
      <c r="P296" s="20" t="s">
        <v>32</v>
      </c>
      <c r="Q296" s="15" t="s">
        <v>880</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544</v>
      </c>
      <c r="D297" s="19" t="s">
        <v>545</v>
      </c>
      <c r="E297" s="16"/>
      <c r="F297" s="18">
        <v>42.6</v>
      </c>
      <c r="G297" s="18">
        <v>38.049999999999997</v>
      </c>
      <c r="H297" s="18">
        <v>33.51</v>
      </c>
      <c r="I297" s="17"/>
      <c r="J297" s="18">
        <v>47.25</v>
      </c>
      <c r="K297" s="18">
        <v>56.33</v>
      </c>
      <c r="L297" s="18">
        <v>71.03</v>
      </c>
      <c r="M297" s="18"/>
      <c r="N297" s="18">
        <v>50.274988463</v>
      </c>
      <c r="O297" s="18">
        <v>17.611691748000002</v>
      </c>
      <c r="P297" s="19" t="s">
        <v>17</v>
      </c>
      <c r="Q297" s="14" t="s">
        <v>881</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546</v>
      </c>
      <c r="D298" s="20" t="s">
        <v>547</v>
      </c>
      <c r="E298" s="16"/>
      <c r="F298" s="17">
        <v>326.92</v>
      </c>
      <c r="G298" s="17">
        <v>296.33999999999997</v>
      </c>
      <c r="H298" s="17">
        <v>265.77</v>
      </c>
      <c r="I298" s="17"/>
      <c r="J298" s="17">
        <v>350</v>
      </c>
      <c r="K298" s="17">
        <v>411.14</v>
      </c>
      <c r="L298" s="17">
        <v>510.08</v>
      </c>
      <c r="M298" s="17"/>
      <c r="N298" s="17">
        <v>52.062929427999997</v>
      </c>
      <c r="O298" s="36">
        <v>16.350946234999999</v>
      </c>
      <c r="P298" s="20" t="s">
        <v>17</v>
      </c>
      <c r="Q298" s="15" t="s">
        <v>882</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548</v>
      </c>
      <c r="D299" s="19" t="s">
        <v>549</v>
      </c>
      <c r="E299" s="16"/>
      <c r="F299" s="18">
        <v>81.03</v>
      </c>
      <c r="G299" s="18">
        <v>70.06</v>
      </c>
      <c r="H299" s="18">
        <v>59.1</v>
      </c>
      <c r="I299" s="17"/>
      <c r="J299" s="18">
        <v>111.3</v>
      </c>
      <c r="K299" s="18">
        <v>133.22</v>
      </c>
      <c r="L299" s="18">
        <v>168.7</v>
      </c>
      <c r="M299" s="18"/>
      <c r="N299" s="18">
        <v>58.192644567999999</v>
      </c>
      <c r="O299" s="18">
        <v>22.508519373999999</v>
      </c>
      <c r="P299" s="19" t="s">
        <v>32</v>
      </c>
      <c r="Q299" s="14" t="s">
        <v>883</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550</v>
      </c>
      <c r="D300" s="20" t="s">
        <v>551</v>
      </c>
      <c r="E300" s="16"/>
      <c r="F300" s="17">
        <v>112.93</v>
      </c>
      <c r="G300" s="17">
        <v>108.25</v>
      </c>
      <c r="H300" s="17">
        <v>103.58</v>
      </c>
      <c r="I300" s="17"/>
      <c r="J300" s="17">
        <v>118.5</v>
      </c>
      <c r="K300" s="17">
        <v>127.84</v>
      </c>
      <c r="L300" s="17">
        <v>142.96</v>
      </c>
      <c r="M300" s="17"/>
      <c r="N300" s="17">
        <v>45.416708772</v>
      </c>
      <c r="O300" s="36">
        <v>2.2111020803999999</v>
      </c>
      <c r="P300" s="20" t="s">
        <v>17</v>
      </c>
      <c r="Q300" s="15" t="s">
        <v>884</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552</v>
      </c>
      <c r="D301" s="19" t="s">
        <v>553</v>
      </c>
      <c r="E301" s="16"/>
      <c r="F301" s="18">
        <v>100.37</v>
      </c>
      <c r="G301" s="18">
        <v>96.15</v>
      </c>
      <c r="H301" s="18">
        <v>91.94</v>
      </c>
      <c r="I301" s="17"/>
      <c r="J301" s="18">
        <v>106</v>
      </c>
      <c r="K301" s="18">
        <v>114.42</v>
      </c>
      <c r="L301" s="18">
        <v>128.05000000000001</v>
      </c>
      <c r="M301" s="18"/>
      <c r="N301" s="18">
        <v>46.053792645000001</v>
      </c>
      <c r="O301" s="18">
        <v>7.1838810209000004</v>
      </c>
      <c r="P301" s="19" t="s">
        <v>17</v>
      </c>
      <c r="Q301" s="14" t="s">
        <v>885</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554</v>
      </c>
      <c r="D302" s="20" t="s">
        <v>555</v>
      </c>
      <c r="E302" s="16"/>
      <c r="F302" s="17">
        <v>215.02</v>
      </c>
      <c r="G302" s="17">
        <v>206.82</v>
      </c>
      <c r="H302" s="17">
        <v>198.62</v>
      </c>
      <c r="I302" s="17"/>
      <c r="J302" s="17">
        <v>226.86</v>
      </c>
      <c r="K302" s="17">
        <v>243.25</v>
      </c>
      <c r="L302" s="17">
        <v>269.77999999999997</v>
      </c>
      <c r="M302" s="17"/>
      <c r="N302" s="17">
        <v>44.674254609000002</v>
      </c>
      <c r="O302" s="36">
        <v>5.4972150586999993</v>
      </c>
      <c r="P302" s="20" t="s">
        <v>17</v>
      </c>
      <c r="Q302" s="15" t="s">
        <v>886</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556</v>
      </c>
      <c r="D303" s="19" t="s">
        <v>557</v>
      </c>
      <c r="E303" s="16"/>
      <c r="F303" s="18">
        <v>28.39</v>
      </c>
      <c r="G303" s="18">
        <v>24.24</v>
      </c>
      <c r="H303" s="18">
        <v>20.09</v>
      </c>
      <c r="I303" s="17"/>
      <c r="J303" s="18">
        <v>29.8</v>
      </c>
      <c r="K303" s="18">
        <v>38.090000000000003</v>
      </c>
      <c r="L303" s="18">
        <v>51.52</v>
      </c>
      <c r="M303" s="18"/>
      <c r="N303" s="18">
        <v>49.394714536000002</v>
      </c>
      <c r="O303" s="18">
        <v>8.8372315221999997</v>
      </c>
      <c r="P303" s="19" t="s">
        <v>17</v>
      </c>
      <c r="Q303" s="14" t="s">
        <v>887</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888</v>
      </c>
      <c r="D304" s="20" t="s">
        <v>889</v>
      </c>
      <c r="E304" s="16"/>
      <c r="F304" s="17">
        <v>7.72</v>
      </c>
      <c r="G304" s="17">
        <v>3.91</v>
      </c>
      <c r="H304" s="17">
        <v>0.1</v>
      </c>
      <c r="I304" s="17"/>
      <c r="J304" s="17">
        <v>8.69</v>
      </c>
      <c r="K304" s="17">
        <v>16.3</v>
      </c>
      <c r="L304" s="17">
        <v>28.63</v>
      </c>
      <c r="M304" s="17"/>
      <c r="N304" s="17">
        <v>44.533178231999997</v>
      </c>
      <c r="O304" s="36">
        <v>1.9608211644</v>
      </c>
      <c r="P304" s="20" t="s">
        <v>17</v>
      </c>
      <c r="Q304" s="15" t="s">
        <v>890</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558</v>
      </c>
      <c r="D305" s="19" t="s">
        <v>559</v>
      </c>
      <c r="E305" s="16"/>
      <c r="F305" s="18">
        <v>6.21</v>
      </c>
      <c r="G305" s="18">
        <v>2.34</v>
      </c>
      <c r="H305" s="18">
        <v>-1.51</v>
      </c>
      <c r="I305" s="17"/>
      <c r="J305" s="18">
        <v>6.92</v>
      </c>
      <c r="K305" s="18">
        <v>14.64</v>
      </c>
      <c r="L305" s="18">
        <v>27.14</v>
      </c>
      <c r="M305" s="18"/>
      <c r="N305" s="18">
        <v>38.165376721999998</v>
      </c>
      <c r="O305" s="18">
        <v>1.679371207</v>
      </c>
      <c r="P305" s="19" t="s">
        <v>17</v>
      </c>
      <c r="Q305" s="14" t="s">
        <v>891</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560</v>
      </c>
      <c r="D306" s="20" t="s">
        <v>561</v>
      </c>
      <c r="E306" s="16"/>
      <c r="F306" s="17">
        <v>17.18</v>
      </c>
      <c r="G306" s="17">
        <v>8.56</v>
      </c>
      <c r="H306" s="17">
        <v>-0.04</v>
      </c>
      <c r="I306" s="17"/>
      <c r="J306" s="17">
        <v>19.55</v>
      </c>
      <c r="K306" s="17">
        <v>36.770000000000003</v>
      </c>
      <c r="L306" s="17">
        <v>64.64</v>
      </c>
      <c r="M306" s="17"/>
      <c r="N306" s="17">
        <v>45.309372111000002</v>
      </c>
      <c r="O306" s="36">
        <v>1.8889088578000002</v>
      </c>
      <c r="P306" s="20" t="s">
        <v>17</v>
      </c>
      <c r="Q306" s="15" t="s">
        <v>892</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562</v>
      </c>
      <c r="D307" s="19" t="s">
        <v>563</v>
      </c>
      <c r="E307" s="16"/>
      <c r="F307" s="18">
        <v>12.93</v>
      </c>
      <c r="G307" s="18">
        <v>11.89</v>
      </c>
      <c r="H307" s="18">
        <v>10.86</v>
      </c>
      <c r="I307" s="17"/>
      <c r="J307" s="18">
        <v>13.79</v>
      </c>
      <c r="K307" s="18">
        <v>15.85</v>
      </c>
      <c r="L307" s="18">
        <v>19.190000000000001</v>
      </c>
      <c r="M307" s="18"/>
      <c r="N307" s="18">
        <v>51.292022072999998</v>
      </c>
      <c r="O307" s="18">
        <v>6.4849166691000004</v>
      </c>
      <c r="P307" s="19" t="s">
        <v>17</v>
      </c>
      <c r="Q307" s="14" t="s">
        <v>893</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564</v>
      </c>
      <c r="D308" s="20" t="s">
        <v>565</v>
      </c>
      <c r="E308" s="16"/>
      <c r="F308" s="17">
        <v>7.06</v>
      </c>
      <c r="G308" s="17">
        <v>6.41</v>
      </c>
      <c r="H308" s="17">
        <v>5.76</v>
      </c>
      <c r="I308" s="17"/>
      <c r="J308" s="17">
        <v>7.3</v>
      </c>
      <c r="K308" s="17">
        <v>8.59</v>
      </c>
      <c r="L308" s="17">
        <v>10.69</v>
      </c>
      <c r="M308" s="17"/>
      <c r="N308" s="17">
        <v>29.679736082000002</v>
      </c>
      <c r="O308" s="36">
        <v>20.072949039000001</v>
      </c>
      <c r="P308" s="20" t="s">
        <v>17</v>
      </c>
      <c r="Q308" s="15" t="s">
        <v>894</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566</v>
      </c>
      <c r="D309" s="19" t="s">
        <v>567</v>
      </c>
      <c r="E309" s="16"/>
      <c r="F309" s="18">
        <v>12.83</v>
      </c>
      <c r="G309" s="18">
        <v>12.6</v>
      </c>
      <c r="H309" s="18">
        <v>12.37</v>
      </c>
      <c r="I309" s="17"/>
      <c r="J309" s="18">
        <v>13.52</v>
      </c>
      <c r="K309" s="18">
        <v>13.97</v>
      </c>
      <c r="L309" s="18">
        <v>14.71</v>
      </c>
      <c r="M309" s="18"/>
      <c r="N309" s="18">
        <v>54.851294748999997</v>
      </c>
      <c r="O309" s="18">
        <v>1.1094628628999998</v>
      </c>
      <c r="P309" s="19" t="s">
        <v>32</v>
      </c>
      <c r="Q309" s="14" t="s">
        <v>568</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569</v>
      </c>
      <c r="D310" s="20" t="s">
        <v>570</v>
      </c>
      <c r="E310" s="16"/>
      <c r="F310" s="17">
        <v>12.51</v>
      </c>
      <c r="G310" s="17">
        <v>12.01</v>
      </c>
      <c r="H310" s="17">
        <v>11.51</v>
      </c>
      <c r="I310" s="17"/>
      <c r="J310" s="17">
        <v>13.11</v>
      </c>
      <c r="K310" s="17">
        <v>14.1</v>
      </c>
      <c r="L310" s="17">
        <v>15.71</v>
      </c>
      <c r="M310" s="17"/>
      <c r="N310" s="17">
        <v>46.643912661999998</v>
      </c>
      <c r="O310" s="36">
        <v>10.804573734</v>
      </c>
      <c r="P310" s="20" t="s">
        <v>17</v>
      </c>
      <c r="Q310" s="15" t="s">
        <v>895</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571</v>
      </c>
      <c r="D311" s="19" t="s">
        <v>572</v>
      </c>
      <c r="E311" s="16"/>
      <c r="F311" s="18">
        <v>14.38</v>
      </c>
      <c r="G311" s="18">
        <v>12.67</v>
      </c>
      <c r="H311" s="18">
        <v>10.96</v>
      </c>
      <c r="I311" s="17"/>
      <c r="J311" s="18">
        <v>19.13</v>
      </c>
      <c r="K311" s="18">
        <v>22.54</v>
      </c>
      <c r="L311" s="18">
        <v>28.07</v>
      </c>
      <c r="M311" s="18"/>
      <c r="N311" s="18">
        <v>55.301902011000003</v>
      </c>
      <c r="O311" s="18">
        <v>38.371973783000001</v>
      </c>
      <c r="P311" s="19" t="s">
        <v>32</v>
      </c>
      <c r="Q311" s="14" t="s">
        <v>896</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573</v>
      </c>
      <c r="D312" s="20" t="s">
        <v>574</v>
      </c>
      <c r="E312" s="16"/>
      <c r="F312" s="17">
        <v>18.75</v>
      </c>
      <c r="G312" s="17">
        <v>17.760000000000002</v>
      </c>
      <c r="H312" s="17">
        <v>16.78</v>
      </c>
      <c r="I312" s="17"/>
      <c r="J312" s="17">
        <v>19.64</v>
      </c>
      <c r="K312" s="17">
        <v>21.6</v>
      </c>
      <c r="L312" s="17">
        <v>24.78</v>
      </c>
      <c r="M312" s="17"/>
      <c r="N312" s="17">
        <v>69.716447414000001</v>
      </c>
      <c r="O312" s="36">
        <v>30.526276567</v>
      </c>
      <c r="P312" s="20" t="s">
        <v>32</v>
      </c>
      <c r="Q312" s="15" t="s">
        <v>897</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575</v>
      </c>
      <c r="D313" s="19" t="s">
        <v>576</v>
      </c>
      <c r="E313" s="16"/>
      <c r="F313" s="18">
        <v>12.75</v>
      </c>
      <c r="G313" s="18">
        <v>11.54</v>
      </c>
      <c r="H313" s="18">
        <v>10.33</v>
      </c>
      <c r="I313" s="17"/>
      <c r="J313" s="18">
        <v>16.11</v>
      </c>
      <c r="K313" s="18">
        <v>18.52</v>
      </c>
      <c r="L313" s="18">
        <v>22.42</v>
      </c>
      <c r="M313" s="18"/>
      <c r="N313" s="18">
        <v>53.322811463999997</v>
      </c>
      <c r="O313" s="18">
        <v>7.356499533</v>
      </c>
      <c r="P313" s="19" t="s">
        <v>32</v>
      </c>
      <c r="Q313" s="14" t="s">
        <v>898</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577</v>
      </c>
      <c r="D314" s="20" t="s">
        <v>578</v>
      </c>
      <c r="E314" s="16"/>
      <c r="F314" s="17">
        <v>16.91</v>
      </c>
      <c r="G314" s="17">
        <v>14.4</v>
      </c>
      <c r="H314" s="17">
        <v>11.89</v>
      </c>
      <c r="I314" s="17"/>
      <c r="J314" s="17">
        <v>18.52</v>
      </c>
      <c r="K314" s="17">
        <v>23.53</v>
      </c>
      <c r="L314" s="17">
        <v>31.64</v>
      </c>
      <c r="M314" s="17"/>
      <c r="N314" s="17">
        <v>53.216139298999998</v>
      </c>
      <c r="O314" s="36">
        <v>3.0008490338999998</v>
      </c>
      <c r="P314" s="20" t="s">
        <v>17</v>
      </c>
      <c r="Q314" s="15" t="s">
        <v>899</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t="s">
        <v>579</v>
      </c>
      <c r="D315" s="19" t="s">
        <v>580</v>
      </c>
      <c r="E315" s="16"/>
      <c r="F315" s="18">
        <v>86.4</v>
      </c>
      <c r="G315" s="18">
        <v>79.59</v>
      </c>
      <c r="H315" s="18">
        <v>72.78</v>
      </c>
      <c r="I315" s="17"/>
      <c r="J315" s="18">
        <v>91.09</v>
      </c>
      <c r="K315" s="18">
        <v>104.7</v>
      </c>
      <c r="L315" s="18">
        <v>126.73</v>
      </c>
      <c r="M315" s="18"/>
      <c r="N315" s="18">
        <v>65.340883547999994</v>
      </c>
      <c r="O315" s="18">
        <v>1.3503557829999999</v>
      </c>
      <c r="P315" s="19" t="s">
        <v>32</v>
      </c>
      <c r="Q315" s="14" t="s">
        <v>900</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2025-04-08T23:05:54Z</cp:lastPrinted>
  <dcterms:created xsi:type="dcterms:W3CDTF">2020-05-21T15:06:06Z</dcterms:created>
  <dcterms:modified xsi:type="dcterms:W3CDTF">2025-04-09T22:49:15Z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