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959" documentId="14_{20F11C33-3677-4C30-A3E1-0027A7024503}" xr6:coauthVersionLast="47" xr6:coauthVersionMax="47" xr10:uidLastSave="{5B05745F-7804-4721-91CB-DB73E16C21F7}"/>
  <bookViews>
    <workbookView xWindow="915" yWindow="0" windowWidth="25980" windowHeight="14445"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<sst xmlns="http://schemas.openxmlformats.org/spreadsheetml/2006/main" count="1156" uniqueCount="837">
  <si>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</si>
  <si>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</si>
  <si>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</si>
  <si>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</si>
  <si>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</si>
  <si>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</si>
  <si>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</si>
  <si>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</si>
  <si>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</si>
  <si>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</si>
  <si>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</si>
  <si>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</si>
  <si>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</si>
  <si>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</si>
  <si>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Cruzando</t>
  </si>
  <si>
    <t>3tentos</t>
  </si>
  <si>
    <t>TTEN3</t>
  </si>
  <si>
    <t>Baixa</t>
  </si>
  <si>
    <t>Abc Brasil</t>
  </si>
  <si>
    <t>ABCB4</t>
  </si>
  <si>
    <t>Alibaba Group Holding Ltd</t>
  </si>
  <si>
    <t>BABA34</t>
  </si>
  <si>
    <t>Allos</t>
  </si>
  <si>
    <t>ALOS3</t>
  </si>
  <si>
    <t>Alpargatas</t>
  </si>
  <si>
    <t>ALPA4</t>
  </si>
  <si>
    <t>Alta</t>
  </si>
  <si>
    <t>Alphabet Inc</t>
  </si>
  <si>
    <t>GOGL34</t>
  </si>
  <si>
    <t>Alupar</t>
  </si>
  <si>
    <t>ALUP11</t>
  </si>
  <si>
    <t>Amazon.Com, Inc</t>
  </si>
  <si>
    <t>AMZO34</t>
  </si>
  <si>
    <t>Ambev S/A</t>
  </si>
  <si>
    <t>ABEV3</t>
  </si>
  <si>
    <t>Ambipar</t>
  </si>
  <si>
    <t>AMBP3</t>
  </si>
  <si>
    <t>Americanas</t>
  </si>
  <si>
    <t>AMER3</t>
  </si>
  <si>
    <t>Anima</t>
  </si>
  <si>
    <t>ANIM3</t>
  </si>
  <si>
    <t/>
  </si>
  <si>
    <t>Restrita</t>
  </si>
  <si>
    <t>Apple Inc</t>
  </si>
  <si>
    <t>AAPL34</t>
  </si>
  <si>
    <t>Armac</t>
  </si>
  <si>
    <t>ARML3</t>
  </si>
  <si>
    <t>Assai</t>
  </si>
  <si>
    <t>ASAI3</t>
  </si>
  <si>
    <t>Aura 360</t>
  </si>
  <si>
    <t>AURA33</t>
  </si>
  <si>
    <t>Auren</t>
  </si>
  <si>
    <t>AURE3</t>
  </si>
  <si>
    <t>Automob</t>
  </si>
  <si>
    <t>AMOB3</t>
  </si>
  <si>
    <t>Azevedo</t>
  </si>
  <si>
    <t>AZEV4</t>
  </si>
  <si>
    <t>Azt Energia</t>
  </si>
  <si>
    <t>AZTE3</t>
  </si>
  <si>
    <t>Azul</t>
  </si>
  <si>
    <t>AZUL4</t>
  </si>
  <si>
    <t>Azzas 2154</t>
  </si>
  <si>
    <t>AZZA3</t>
  </si>
  <si>
    <t>B3</t>
  </si>
  <si>
    <t>B3SA3</t>
  </si>
  <si>
    <t>Banco Pan</t>
  </si>
  <si>
    <t>BPAN4</t>
  </si>
  <si>
    <t>Banrisul</t>
  </si>
  <si>
    <t>BRSR6</t>
  </si>
  <si>
    <t>BBSeguridade</t>
  </si>
  <si>
    <t>BBSE3</t>
  </si>
  <si>
    <t>Bemobi Tech</t>
  </si>
  <si>
    <t>BMOB3</t>
  </si>
  <si>
    <t>Berkshire Hathaway Inc</t>
  </si>
  <si>
    <t>BERK34</t>
  </si>
  <si>
    <t>Blau</t>
  </si>
  <si>
    <t>BLAU3</t>
  </si>
  <si>
    <t>Boa Safra</t>
  </si>
  <si>
    <t>SOJA3</t>
  </si>
  <si>
    <t>BR Partners</t>
  </si>
  <si>
    <t>BRBI11</t>
  </si>
  <si>
    <t>Bradesco</t>
  </si>
  <si>
    <t>BBDC3</t>
  </si>
  <si>
    <t>BBDC4</t>
  </si>
  <si>
    <t>Bradespar</t>
  </si>
  <si>
    <t>BRAP4</t>
  </si>
  <si>
    <t>Brasil</t>
  </si>
  <si>
    <t>BBAS3</t>
  </si>
  <si>
    <t>Brasilagro</t>
  </si>
  <si>
    <t>AGRO3</t>
  </si>
  <si>
    <t>Braskem</t>
  </si>
  <si>
    <t>BRKM5</t>
  </si>
  <si>
    <t>Brava</t>
  </si>
  <si>
    <t>BRAV3</t>
  </si>
  <si>
    <t>BRF SA</t>
  </si>
  <si>
    <t>BRFS3</t>
  </si>
  <si>
    <t>Btgp Banco</t>
  </si>
  <si>
    <t>BPAC11</t>
  </si>
  <si>
    <t>Caixa Seguri</t>
  </si>
  <si>
    <t>CXSE3</t>
  </si>
  <si>
    <t>Camil</t>
  </si>
  <si>
    <t>CAML3</t>
  </si>
  <si>
    <t>Carrefour BR</t>
  </si>
  <si>
    <t>CRFB3</t>
  </si>
  <si>
    <t>Casas Bahia</t>
  </si>
  <si>
    <t>BHIA3</t>
  </si>
  <si>
    <t>Cba</t>
  </si>
  <si>
    <t>CBAV3</t>
  </si>
  <si>
    <t>CCR SA</t>
  </si>
  <si>
    <t>CCRO3</t>
  </si>
  <si>
    <t>Cea Modas</t>
  </si>
  <si>
    <t>CEAB3</t>
  </si>
  <si>
    <t>Cemig</t>
  </si>
  <si>
    <t>CMIG4</t>
  </si>
  <si>
    <t>Cogna ON</t>
  </si>
  <si>
    <t>COGN3</t>
  </si>
  <si>
    <t>Coinbase Global, Inc</t>
  </si>
  <si>
    <t>C2OI34</t>
  </si>
  <si>
    <t>Copasa</t>
  </si>
  <si>
    <t>CSMG3</t>
  </si>
  <si>
    <t>Copel</t>
  </si>
  <si>
    <t>CPLE3</t>
  </si>
  <si>
    <t>CPLE6</t>
  </si>
  <si>
    <t>Cosan</t>
  </si>
  <si>
    <t>CSAN3</t>
  </si>
  <si>
    <t>CPFL Energia</t>
  </si>
  <si>
    <t>CPFE3</t>
  </si>
  <si>
    <t>Cruzeiro Edu</t>
  </si>
  <si>
    <t>CSED3</t>
  </si>
  <si>
    <t>Csn Mineracao</t>
  </si>
  <si>
    <t>CMIN3</t>
  </si>
  <si>
    <t>Cury S/A</t>
  </si>
  <si>
    <t>CURY3</t>
  </si>
  <si>
    <t>Cvc Brasil</t>
  </si>
  <si>
    <t>CVCB3</t>
  </si>
  <si>
    <t>Cyrela Realt</t>
  </si>
  <si>
    <t>CYRE3</t>
  </si>
  <si>
    <t>Dexco</t>
  </si>
  <si>
    <t>DXCO3</t>
  </si>
  <si>
    <t>Dimed</t>
  </si>
  <si>
    <t>PNVL3</t>
  </si>
  <si>
    <t>Direcional</t>
  </si>
  <si>
    <t>DIRR3</t>
  </si>
  <si>
    <t>Ecorodovias</t>
  </si>
  <si>
    <t>ECOR3</t>
  </si>
  <si>
    <t>Eletrobras</t>
  </si>
  <si>
    <t>ELET3</t>
  </si>
  <si>
    <t>ELET6</t>
  </si>
  <si>
    <t>Eletromidia</t>
  </si>
  <si>
    <t>ELMD3</t>
  </si>
  <si>
    <t>Embraer</t>
  </si>
  <si>
    <t>EMBR3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</si>
  <si>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</si>
  <si>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</si>
  <si>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</si>
  <si>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</si>
  <si>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</si>
  <si>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</si>
  <si>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</si>
  <si>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</si>
  <si>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</si>
  <si>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</si>
  <si>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</si>
  <si>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</si>
  <si>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</si>
  <si>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</si>
  <si>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</si>
  <si>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</si>
  <si>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</si>
  <si>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</si>
  <si>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Gafisa</t>
  </si>
  <si>
    <t>GFSA3</t>
  </si>
  <si>
    <t>Gerdau</t>
  </si>
  <si>
    <t>GGBR4</t>
  </si>
  <si>
    <t>Gerdau Met</t>
  </si>
  <si>
    <t>GOAU4</t>
  </si>
  <si>
    <t>Gol</t>
  </si>
  <si>
    <t>GOLL4</t>
  </si>
  <si>
    <t>Gps</t>
  </si>
  <si>
    <t>GGPS3</t>
  </si>
  <si>
    <t>Grendene</t>
  </si>
  <si>
    <t>GRND3</t>
  </si>
  <si>
    <t>Grupo Mateus</t>
  </si>
  <si>
    <t>GMAT3</t>
  </si>
  <si>
    <t>Grupo Natura</t>
  </si>
  <si>
    <t>NTCO3</t>
  </si>
  <si>
    <t>Grupo Sbf</t>
  </si>
  <si>
    <t>SBFG3</t>
  </si>
  <si>
    <t>Guararapes</t>
  </si>
  <si>
    <t>GUAR3</t>
  </si>
  <si>
    <t>Hapvida</t>
  </si>
  <si>
    <t>HAPV3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</si>
  <si>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</si>
  <si>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</si>
  <si>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</si>
  <si>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</si>
  <si>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</si>
  <si>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</si>
  <si>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</si>
  <si>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</si>
  <si>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</si>
  <si>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</si>
  <si>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</si>
  <si>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</si>
  <si>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</si>
  <si>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</si>
  <si>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</si>
  <si>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</si>
  <si>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</si>
  <si>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</si>
  <si>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</si>
  <si>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</si>
  <si>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</si>
  <si>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ITSA4</t>
  </si>
  <si>
    <t>ItauUnibanco</t>
  </si>
  <si>
    <t>ITUB3</t>
  </si>
  <si>
    <t>ITUB4</t>
  </si>
  <si>
    <t>JBS</t>
  </si>
  <si>
    <t>JBSS3</t>
  </si>
  <si>
    <t>JHSF Part</t>
  </si>
  <si>
    <t>JHSF3</t>
  </si>
  <si>
    <t>JSL</t>
  </si>
  <si>
    <t>JSLG3</t>
  </si>
  <si>
    <t>Kepler Weber</t>
  </si>
  <si>
    <t>KEPL3</t>
  </si>
  <si>
    <t>Klabin S/A</t>
  </si>
  <si>
    <t>KLBN3</t>
  </si>
  <si>
    <t>KLBN4</t>
  </si>
  <si>
    <t>KLBN11</t>
  </si>
  <si>
    <t>Lavvi</t>
  </si>
  <si>
    <t>LAVV3</t>
  </si>
  <si>
    <t>Light S/A</t>
  </si>
  <si>
    <t>LIGT3</t>
  </si>
  <si>
    <t>Localiza</t>
  </si>
  <si>
    <t>RENT3</t>
  </si>
  <si>
    <t>Log Com Prop</t>
  </si>
  <si>
    <t>LOGG3</t>
  </si>
  <si>
    <t>Lojas Renner</t>
  </si>
  <si>
    <t>LREN3</t>
  </si>
  <si>
    <t>Lwsa</t>
  </si>
  <si>
    <t>LWSA3</t>
  </si>
  <si>
    <t>M.Diasbranco</t>
  </si>
  <si>
    <t>MDIA3</t>
  </si>
  <si>
    <t>Magaz Luiza</t>
  </si>
  <si>
    <t>MGLU3</t>
  </si>
  <si>
    <t>Marcopolo</t>
  </si>
  <si>
    <t>POMO3</t>
  </si>
  <si>
    <t>POMO4</t>
  </si>
  <si>
    <t>Marfrig</t>
  </si>
  <si>
    <t>MRFG3</t>
  </si>
  <si>
    <t>Meliuz</t>
  </si>
  <si>
    <t>CASH3</t>
  </si>
  <si>
    <t>Mercado Libre</t>
  </si>
  <si>
    <t>MELI34</t>
  </si>
  <si>
    <t>Meta Platforms, Inc</t>
  </si>
  <si>
    <t>M1TA34</t>
  </si>
  <si>
    <t>Metal Leve</t>
  </si>
  <si>
    <t>LEVE3</t>
  </si>
  <si>
    <t>Microsoft Corp</t>
  </si>
  <si>
    <t>MSFT34</t>
  </si>
  <si>
    <t>Microstrategy Inc</t>
  </si>
  <si>
    <t>M2ST34</t>
  </si>
  <si>
    <t>Mills</t>
  </si>
  <si>
    <t>MILS3</t>
  </si>
  <si>
    <t>Minerva</t>
  </si>
  <si>
    <t>BEEF3</t>
  </si>
  <si>
    <t>Mitre Realty</t>
  </si>
  <si>
    <t>MTRE3</t>
  </si>
  <si>
    <t>Moura Dubeux</t>
  </si>
  <si>
    <t>MDNE3</t>
  </si>
  <si>
    <t>Movida</t>
  </si>
  <si>
    <t>MOVI3</t>
  </si>
  <si>
    <t>MRV</t>
  </si>
  <si>
    <t>MRVE3</t>
  </si>
  <si>
    <t>Multiplan</t>
  </si>
  <si>
    <t>MULT3</t>
  </si>
  <si>
    <t>Neoenergia</t>
  </si>
  <si>
    <t>NEOE3</t>
  </si>
  <si>
    <t>Netflix, Inc</t>
  </si>
  <si>
    <t>NFLX34</t>
  </si>
  <si>
    <t>Nu Holdings Ltd.</t>
  </si>
  <si>
    <t>ROXO34</t>
  </si>
  <si>
    <t>Nvidia Corp</t>
  </si>
  <si>
    <t>NVDC34</t>
  </si>
  <si>
    <t>Oceanpact</t>
  </si>
  <si>
    <t>OPCT3</t>
  </si>
  <si>
    <t>Odontoprev</t>
  </si>
  <si>
    <t>ODPV3</t>
  </si>
  <si>
    <t>Oi</t>
  </si>
  <si>
    <t>OIBR3</t>
  </si>
  <si>
    <t>Oncoclinicas</t>
  </si>
  <si>
    <t>ONCO3</t>
  </si>
  <si>
    <t>Orizon</t>
  </si>
  <si>
    <t>ORVR3</t>
  </si>
  <si>
    <t>P.Acucar-Cbd</t>
  </si>
  <si>
    <t>PCAR3</t>
  </si>
  <si>
    <t>Pague Menos</t>
  </si>
  <si>
    <t>PGMN3</t>
  </si>
  <si>
    <t>Palantir Technologies Inc</t>
  </si>
  <si>
    <t>P2LT34</t>
  </si>
  <si>
    <t>Paranapanema</t>
  </si>
  <si>
    <t>PMAM3</t>
  </si>
  <si>
    <t>Petrobras</t>
  </si>
  <si>
    <t>PETR3</t>
  </si>
  <si>
    <t>PETR4</t>
  </si>
  <si>
    <t>Paypal</t>
  </si>
  <si>
    <t>RECV3</t>
  </si>
  <si>
    <t>Petrorio</t>
  </si>
  <si>
    <t>PRIO3</t>
  </si>
  <si>
    <t>PETZ3</t>
  </si>
  <si>
    <t>PLPL3</t>
  </si>
  <si>
    <t>Porto Seguro</t>
  </si>
  <si>
    <t>PSSA3</t>
  </si>
  <si>
    <t>POSI3</t>
  </si>
  <si>
    <t>PRNR3</t>
  </si>
  <si>
    <t>QUAL3</t>
  </si>
  <si>
    <t>Quero-Quero</t>
  </si>
  <si>
    <t>LJQQ3</t>
  </si>
  <si>
    <t>RaiaDrogasil</t>
  </si>
  <si>
    <t>RADL3</t>
  </si>
  <si>
    <t>RAIZ4</t>
  </si>
  <si>
    <t>RAPT4</t>
  </si>
  <si>
    <t>Recrusul</t>
  </si>
  <si>
    <t>RCSL4</t>
  </si>
  <si>
    <t>Rede D Or</t>
  </si>
  <si>
    <t>RDOR3</t>
  </si>
  <si>
    <t>RAIL3</t>
  </si>
  <si>
    <t>Sabesp</t>
  </si>
  <si>
    <t>SBSP3</t>
  </si>
  <si>
    <t>Sanepar</t>
  </si>
  <si>
    <t>SAPR4</t>
  </si>
  <si>
    <t>SAPR11</t>
  </si>
  <si>
    <t>Santander BR</t>
  </si>
  <si>
    <t>SANB11</t>
  </si>
  <si>
    <t>Santos Brp</t>
  </si>
  <si>
    <t>STBP3</t>
  </si>
  <si>
    <t>Sao Martinho</t>
  </si>
  <si>
    <t>SMTO3</t>
  </si>
  <si>
    <t>Schulz</t>
  </si>
  <si>
    <t>SHUL4</t>
  </si>
  <si>
    <t>Ser Educa</t>
  </si>
  <si>
    <t>SEER3</t>
  </si>
  <si>
    <t>Serena</t>
  </si>
  <si>
    <t>SRNA3</t>
  </si>
  <si>
    <t>Sid Nacional</t>
  </si>
  <si>
    <t>CSNA3</t>
  </si>
  <si>
    <t>Simpar</t>
  </si>
  <si>
    <t>SIMH3</t>
  </si>
  <si>
    <t>SLC Agricola</t>
  </si>
  <si>
    <t>SLCE3</t>
  </si>
  <si>
    <t>Smart Fit</t>
  </si>
  <si>
    <t>SMFT3</t>
  </si>
  <si>
    <t>Stoneco Ltd.</t>
  </si>
  <si>
    <t>STOC34</t>
  </si>
  <si>
    <t>Suzano S.A.</t>
  </si>
  <si>
    <t>SUZB3</t>
  </si>
  <si>
    <t>Syn Prop Tec</t>
  </si>
  <si>
    <t>SYNE3</t>
  </si>
  <si>
    <t>Taesa</t>
  </si>
  <si>
    <t>TAEE4</t>
  </si>
  <si>
    <t>TAEE11</t>
  </si>
  <si>
    <t>TSMC34</t>
  </si>
  <si>
    <t>Taurus Armas</t>
  </si>
  <si>
    <t>TASA4</t>
  </si>
  <si>
    <t>Tegma</t>
  </si>
  <si>
    <t>TGMA3</t>
  </si>
  <si>
    <t>Telef Brasil</t>
  </si>
  <si>
    <t>VIVT3</t>
  </si>
  <si>
    <t>Tenda</t>
  </si>
  <si>
    <t>TEND3</t>
  </si>
  <si>
    <t>Tesla, Inc</t>
  </si>
  <si>
    <t>TSLA34</t>
  </si>
  <si>
    <t>Tim</t>
  </si>
  <si>
    <t>TIMS3</t>
  </si>
  <si>
    <t>Totvs</t>
  </si>
  <si>
    <t>TOTS3</t>
  </si>
  <si>
    <t>Track Field</t>
  </si>
  <si>
    <t>TFCO4</t>
  </si>
  <si>
    <t>Trisul</t>
  </si>
  <si>
    <t>TRIS3</t>
  </si>
  <si>
    <t>Tupy</t>
  </si>
  <si>
    <t>TUPY3</t>
  </si>
  <si>
    <t>Ultrapar</t>
  </si>
  <si>
    <t>UGPA3</t>
  </si>
  <si>
    <t>Unipar</t>
  </si>
  <si>
    <t>UNIP6</t>
  </si>
  <si>
    <t>Usiminas</t>
  </si>
  <si>
    <t>USIM5</t>
  </si>
  <si>
    <t>Vale</t>
  </si>
  <si>
    <t>VALE3</t>
  </si>
  <si>
    <t>Valid</t>
  </si>
  <si>
    <t>VLID3</t>
  </si>
  <si>
    <t>Vamos</t>
  </si>
  <si>
    <t>VAMO3</t>
  </si>
  <si>
    <t>Vibra</t>
  </si>
  <si>
    <t>VBBR3</t>
  </si>
  <si>
    <t>Vitrueduca</t>
  </si>
  <si>
    <t>VTRU3</t>
  </si>
  <si>
    <t>Vivara S.A.</t>
  </si>
  <si>
    <t>VIVA3</t>
  </si>
  <si>
    <t>Vulcabras</t>
  </si>
  <si>
    <t>VULC3</t>
  </si>
  <si>
    <t>Weg</t>
  </si>
  <si>
    <t>WEGE3</t>
  </si>
  <si>
    <t>Wilson Sons</t>
  </si>
  <si>
    <t>PORT3</t>
  </si>
  <si>
    <t>Wiz Co</t>
  </si>
  <si>
    <t>WIZC3</t>
  </si>
  <si>
    <t>Xp Inc.</t>
  </si>
  <si>
    <t>XPBR31</t>
  </si>
  <si>
    <t>Yduqs Part</t>
  </si>
  <si>
    <t>YDUQ3</t>
  </si>
  <si>
    <t>Zamp S.A.</t>
  </si>
  <si>
    <t>ZAMP3</t>
  </si>
  <si>
    <t>BB Etf Ibov</t>
  </si>
  <si>
    <t>BBOV11</t>
  </si>
  <si>
    <t>Etf BV Coin</t>
  </si>
  <si>
    <t>COIN11</t>
  </si>
  <si>
    <t>Etf BV Spyi</t>
  </si>
  <si>
    <t>SPYI11</t>
  </si>
  <si>
    <t>Hashdex Btcn</t>
  </si>
  <si>
    <t>BITH11</t>
  </si>
  <si>
    <t>Hashdex Eth</t>
  </si>
  <si>
    <t>ETHE11</t>
  </si>
  <si>
    <t>Hashdex Nci</t>
  </si>
  <si>
    <t>HASH11</t>
  </si>
  <si>
    <t>Investo Wrld</t>
  </si>
  <si>
    <t>WRLD11</t>
  </si>
  <si>
    <t>Ishares Bova Ci</t>
  </si>
  <si>
    <t>BOVA11</t>
  </si>
  <si>
    <t>Ishares S&amp;P 500</t>
  </si>
  <si>
    <t>IVVB11</t>
  </si>
  <si>
    <t>Ishares Smal Ci</t>
  </si>
  <si>
    <t>SMAL11</t>
  </si>
  <si>
    <t>It Now Ibov</t>
  </si>
  <si>
    <t>BOVV11</t>
  </si>
  <si>
    <t>It Now Idiv</t>
  </si>
  <si>
    <t>DIVO11</t>
  </si>
  <si>
    <t>It Now SP BR</t>
  </si>
  <si>
    <t>SPXR11</t>
  </si>
  <si>
    <t>It Now Spxi</t>
  </si>
  <si>
    <t>SPXI11</t>
  </si>
  <si>
    <t>It Now Teck</t>
  </si>
  <si>
    <t>TECK11</t>
  </si>
  <si>
    <t>Nu Ibov Div</t>
  </si>
  <si>
    <t>NSDV11</t>
  </si>
  <si>
    <t>Nu Rend Ibov</t>
  </si>
  <si>
    <t>NDIV11</t>
  </si>
  <si>
    <t>Qr Bitcoin</t>
  </si>
  <si>
    <t>QBTC11</t>
  </si>
  <si>
    <t>Trend Europa</t>
  </si>
  <si>
    <t>EURP11</t>
  </si>
  <si>
    <t>Trend Ibovx</t>
  </si>
  <si>
    <t>BOVX11</t>
  </si>
  <si>
    <t>Trend Nasdaq</t>
  </si>
  <si>
    <t>NASD11</t>
  </si>
  <si>
    <t>Trend Ouro</t>
  </si>
  <si>
    <t>GOLD11</t>
  </si>
  <si>
    <t>Petrorecsa</t>
  </si>
  <si>
    <t>Helbor</t>
  </si>
  <si>
    <t>HBOR3</t>
  </si>
  <si>
    <t>Planoeplano</t>
  </si>
  <si>
    <t>Unifique</t>
  </si>
  <si>
    <t>FIQE3</t>
  </si>
  <si>
    <t>CMIG3</t>
  </si>
  <si>
    <t>Multilaser</t>
  </si>
  <si>
    <t>MLAS3</t>
  </si>
  <si>
    <t>Viveo</t>
  </si>
  <si>
    <t>VVEO3</t>
  </si>
  <si>
    <t>Broadcom Inc</t>
  </si>
  <si>
    <t>AVGO34</t>
  </si>
  <si>
    <t>Jallesmachad</t>
  </si>
  <si>
    <t>JALL3</t>
  </si>
  <si>
    <t>Mater Dei</t>
  </si>
  <si>
    <t>MATD3</t>
  </si>
  <si>
    <t>Melnick</t>
  </si>
  <si>
    <t>MELK3</t>
  </si>
  <si>
    <t>Rumo S.A.</t>
  </si>
  <si>
    <t>BRAP3</t>
  </si>
  <si>
    <t>Desktopsigma</t>
  </si>
  <si>
    <t>DESK3</t>
  </si>
  <si>
    <t>Enjoei</t>
  </si>
  <si>
    <t>ENJU3</t>
  </si>
  <si>
    <t>Pine</t>
  </si>
  <si>
    <t>PINE4</t>
  </si>
  <si>
    <t>Raizen</t>
  </si>
  <si>
    <t>SANB4</t>
  </si>
  <si>
    <t>Taiwan Semiconductor Manufacturing Company Limited</t>
  </si>
  <si>
    <t>Positivo Tec</t>
  </si>
  <si>
    <t>USIM3</t>
  </si>
  <si>
    <t>It Now Small</t>
  </si>
  <si>
    <t>SMAC11</t>
  </si>
  <si>
    <t>Vaneck Gold Miners ETF</t>
  </si>
  <si>
    <t>GDXB39</t>
  </si>
  <si>
    <t>Petz</t>
  </si>
  <si>
    <t>Coca Cola Co</t>
  </si>
  <si>
    <t>COCA34</t>
  </si>
  <si>
    <t>CVCB3 está em tendência de alta no curto prazo e acima de 2,49 projetaria de 3,2 a 4,36. Tem suportes em 2,26 e 1,9.</t>
  </si>
  <si>
    <t>PGMN3 está em tendência de alta no curto prazo e acima de 3,51 projetaria de 4,01 a 4,82. Tem suportes em 3,33 e 3,07.</t>
  </si>
  <si>
    <t>Pdd Holdings Inc.</t>
  </si>
  <si>
    <t>P1DD34</t>
  </si>
  <si>
    <t>Portobello</t>
  </si>
  <si>
    <t>PTBL3</t>
  </si>
  <si>
    <t>Priner</t>
  </si>
  <si>
    <t>LJQQ3 está em tendência de alta no curto prazo e acima de 3,1 projetaria de 3,86 a 5,09. Tem suportes em 2,81 e 2,42.</t>
  </si>
  <si>
    <t>Spotify Technology S.A.</t>
  </si>
  <si>
    <t>S1PO34</t>
  </si>
  <si>
    <t>Btc iShares Core MSCI Europe ETF</t>
  </si>
  <si>
    <t>BIEU39</t>
  </si>
  <si>
    <t>Etf Brad Bov</t>
  </si>
  <si>
    <t>BOVB11</t>
  </si>
  <si>
    <t>Fundo Buena Vista II Fundo de Índice</t>
  </si>
  <si>
    <t>QQQI11</t>
  </si>
  <si>
    <t>Investo Gldx</t>
  </si>
  <si>
    <t>GLDX11</t>
  </si>
  <si>
    <t>iShares Bitcoin Trust</t>
  </si>
  <si>
    <t>IBIT39</t>
  </si>
  <si>
    <t>iShares Gold Trust</t>
  </si>
  <si>
    <t>BIAU39</t>
  </si>
  <si>
    <t>iShares US Financials ETF</t>
  </si>
  <si>
    <t>BIYF39</t>
  </si>
  <si>
    <t>Trend Acwi</t>
  </si>
  <si>
    <t>ACWI11</t>
  </si>
  <si>
    <t>TTEN3 está em tendência de alta no curto prazo e acima de 17,12 projetaria de 19,83 a 24,23. Tem suportes em 16,16 e 14,8. O padrão de volume favorece a alta.</t>
  </si>
  <si>
    <t>ABCB4 está em tendência de alta no curto prazo e acima de 21,46 projetaria de 23,12 a 25,82. Tem suportes em 21,05 e 20,21. O IFR sobrecomprado alerta realizações se perder 21,05.</t>
  </si>
  <si>
    <t>Advanced Micro Devices, Inc</t>
  </si>
  <si>
    <t>A1MD34</t>
  </si>
  <si>
    <t>A1MD34 está em tendência de alta no curto prazo e acima de 100,43 projetaria de 126,96 a 169,89. Tem suportes em 66,91 e 53,64.</t>
  </si>
  <si>
    <t>Aeris</t>
  </si>
  <si>
    <t>AERI3</t>
  </si>
  <si>
    <t>AERI3 está em tendência de alta no curto prazo e acima de 8,69 projetaria de 11,87 a 17,02. Tem suportes em 4,19 e 2,59.</t>
  </si>
  <si>
    <t>BABA34 está em tendência de baixa no curto prazo e abaixo de 23,78 projetaria de 19,83 a 15,88. Tem resistências em 24,36  e 32,25.</t>
  </si>
  <si>
    <t>ALOS3 está em tendência de alta no curto prazo e acima de 21,37 projetaria de 24,18 a 28,73. Tem suportes em 20,93 e 19,52. O IFR sobrecomprado alerta realizações se perder 20,93.</t>
  </si>
  <si>
    <t>ALPA4 está em tendência de alta no curto prazo e acima de 7,49 projetaria de 8,49 a 10,12. Tem suportes em 7,2 e 6,69.</t>
  </si>
  <si>
    <t>GOGL34 está em tendência de alta no curto prazo e acima de 101,78 projetaria de 122,03 a 154,8. Tem suportes em 74,85 e 64,72.</t>
  </si>
  <si>
    <t>ALUP11 está em tendência de alta no curto prazo e acima de 30,36 projetaria de 33,72 a 39,18. Tem suportes em 29,84 e 28,15. O padrão de volume favorece a alta. O IFR sobrecomprado alerta realizações se perder 29,84.</t>
  </si>
  <si>
    <t>AMZO34 está em tendência de alta no curto prazo e acima de 71,03 projetaria de 85,56 a 109,08. Tem suportes em 52,46 e 45,19.</t>
  </si>
  <si>
    <t>ABEV3 está em tendência de alta no curto prazo e acima de 14,34 projetaria de 16,63 a 20,35. Tem suportes em 14,05 e 12,9. O IFR sobrecomprado alerta realizações se perder 14,05.</t>
  </si>
  <si>
    <t>AMBP3 está em tendência de alta no curto prazo e acima de 151 projetaria de 181,28 a 230,28. Tem suportes em 137,75 e 122,6.</t>
  </si>
  <si>
    <t>AMER3 está em tendência de baixa no curto prazo e abaixo de 5,67 projetaria de 4,21 a 2,75. Tem resistências em 5,98  e 8,89.</t>
  </si>
  <si>
    <t>AAPL34 está em tendência de alta no curto prazo e acima de 80,4 projetaria de 98,66 a 128,22. Tem suportes em 58,96 e 49,82.</t>
  </si>
  <si>
    <t>ARML3 está em tendência de alta no curto prazo e acima de 5,9 projetaria de 7,34 a 9,67. Tem suportes em 4,42 e 3,69.</t>
  </si>
  <si>
    <t>ASAI3 está em tendência de alta no curto prazo e acima de 9,37 projetaria de 11,92 a 16,06. Tem suportes em 9,09 e 7,81. O IFR sobrecomprado alerta realizações se perder 9,09.</t>
  </si>
  <si>
    <t>AURA33 está em tendência de alta no curto prazo e acima de 39,75 projetaria de 50,16 a 67,02. Tem suportes em 36,3 e 31,09.</t>
  </si>
  <si>
    <t>AURE3 está em tendência de alta no curto prazo e acima de 9,09 projetaria de 10,2 a 12. Tem suportes em 8,85 e 8,29. O IFR sobrecomprado alerta realizações se perder 8,85.</t>
  </si>
  <si>
    <t>AMOB3 está em tendência de alta no curto prazo e acima de 0,38 projetaria de 0,47 a 0,62. Tem suportes em 0,23 e 0,18. O padrão de volume favorece a alta.</t>
  </si>
  <si>
    <t>AZEV4 está em tendência de baixa no curto prazo e abaixo de 0,74 projetaria de 0,49 a 0,25. Tem resistências em 0,81  e 1,29.</t>
  </si>
  <si>
    <t>AZTE3 está em tendência de baixa no curto prazo e abaixo de 0,69 projetaria de 0,33 a -0,02. Tem resistências em 0,76  e 1,47. O IFR sobrevendido alerta para recuperações se superar 0,76</t>
  </si>
  <si>
    <t>AZUL4 está em tendência de baixa no curto prazo e abaixo de 1,65 projetaria de 0,63 a -0,38. Tem resistências em 2,15  e 4,18. O IFR sobrevendido alerta para recuperações se superar 2,15</t>
  </si>
  <si>
    <t>AZZA3 está em tendência de alta no curto prazo e acima de 35,16 projetaria de 43,76 a 57,68. Tem suportes em 30,14 e 25,83. O padrão de volume favorece a alta. O IFR sobrecomprado alerta realizações se perder 30,14.</t>
  </si>
  <si>
    <t>B3SA3 está em tendência de alta no curto prazo e acima de 13,68 projetaria de 16,16 a 20,18. Tem suportes em 13,36 e 12,11. O IFR sobrecomprado alerta realizações se perder 13,36.</t>
  </si>
  <si>
    <t>BPAN4 está em tendência de alta no curto prazo e acima de 7,74 projetaria de 8,72 a 10,32. Tem suportes em 7,42 e 6,92.</t>
  </si>
  <si>
    <t>BRSR6 está em tendência de alta no curto prazo e acima de 11,36 projetaria de 12,59 a 14,59. Tem suportes em 11,19 e 10,57. O IFR sobrecomprado alerta realizações se perder 11,19.</t>
  </si>
  <si>
    <t>BBSE3 está em tendência de alta no curto prazo e acima de 42,58 projetaria de 48,09 a 57,03. Tem suportes em 41,83 e 39,07. O IFR sobrecomprado alerta realizações se perder 41,83.</t>
  </si>
  <si>
    <t>BMOB3 está em tendência de alta no curto prazo e acima de 18,27 projetaria de 21,89 a 27,76. Tem suportes em 17,72 e 15,9. O IFR sobrecomprado alerta realizações se perder 17,72.</t>
  </si>
  <si>
    <t>BERK34 está em tendência de baixa no curto prazo e abaixo de 149,48 projetaria de 142,1 a 134,72. Tem resistências em 152,03  e 166,78.</t>
  </si>
  <si>
    <t>BLAU3 está em tendência de baixa no curto prazo e abaixo de 12,37 projetaria de 11,5 a 10,63. Tem resistências em 12,75  e 14,48.</t>
  </si>
  <si>
    <t>SOJA3 está em tendência de alta no curto prazo e acima de 11,23 projetaria de 12,26 a 13,94. Tem suportes em 10,43 e 9,91.</t>
  </si>
  <si>
    <t>BRBI11 está em tendência de alta no curto prazo e acima de 14,8 projetaria de 16,54 a 19,36. Tem suportes em 14,43 e 13,55.</t>
  </si>
  <si>
    <t>BBDC3 está em tendência de alta no curto prazo e acima de 12,08 projetaria de 13,38 a 15,49. Tem suportes em 11,94 e 11,28. O IFR sobrecomprado alerta realizações se perder 11,94.</t>
  </si>
  <si>
    <t>BBDC4 está em tendência de alta no curto prazo e acima de 13,57 projetaria de 15,27 a 18,03. Tem suportes em 13,32 e 12,46. O IFR sobrecomprado alerta realizações se perder 13,32.</t>
  </si>
  <si>
    <t>BRAP3 está em tendência de alta no curto prazo e acima de 16,32 projetaria de 17,75 a 20,08. Tem suportes em 15,39 e 14,67.</t>
  </si>
  <si>
    <t>BRAP4 está em tendência de alta no curto prazo e acima de 17,55 projetaria de 19,33 a 22,21. Tem suportes em 16,39 e 15,49.</t>
  </si>
  <si>
    <t>BBAS3 está em tendência de alta no curto prazo e acima de 28,98 projetaria de 32,59 a 38,43. Tem suportes em 27,85 e 26,04.</t>
  </si>
  <si>
    <t>AGRO3 está em tendência de baixa no curto prazo e abaixo de 21,42 projetaria de 20,38 a 19,34. Tem resistências em 21,84  e 23,91.</t>
  </si>
  <si>
    <t>BRKM5 está em tendência de alta no curto prazo e acima de 15,12 projetaria de 19,08 a 25,49. Tem suportes em 11,16 e 9,17.</t>
  </si>
  <si>
    <t>BRAV3 está em tendência de baixa no curto prazo e abaixo de 17,85 projetaria de 14,68 a 11,51. Tem resistências em 18,84  e 25,17.</t>
  </si>
  <si>
    <t>BRFS3 está em tendência de alta no curto prazo e acima de 26,09 projetaria de 31,51 a 40,29. Tem suportes em 22,62 e 19,9. O IFR sobrecomprado alerta realizações se perder 22,62.</t>
  </si>
  <si>
    <t>AVGO34 está em tendência de alta no curto prazo e acima de 21,91 projetaria de 28,28 a 38,61. Tem suportes em 15,24 e 12,05.</t>
  </si>
  <si>
    <t>BPAC11 está em tendência de alta no curto prazo e acima de 37,31 projetaria de 43,97 a 54,74. Tem suportes em 36,56 e 33,22. O IFR sobrecomprado alerta realizações se perder 36,56.</t>
  </si>
  <si>
    <t>CXSE3 está em tendência de alta no curto prazo e acima de 16,83 projetaria de 18,71 a 21,77. Tem suportes em 16,51 e 15,56. O IFR sobrecomprado alerta realizações se perder 16,51.</t>
  </si>
  <si>
    <t>CAML3 está em tendência de alta no curto prazo e acima de 5,99 projetaria de 7,57 a 10,14. Tem suportes em 4,23 e 3,43. O padrão de volume favorece a alta.</t>
  </si>
  <si>
    <t>CRFB3 está em tendência de alta no curto prazo e acima de 8,76 projetaria de 11,01 a 14,66. Tem suportes em 8,58 e 7,45. O IFR sobrecomprado alerta realizações se perder 8,58.</t>
  </si>
  <si>
    <t>BHIA3 está em tendência de baixa no curto prazo e abaixo de 5,4 projetaria de 2,73 a 0,07. Tem resistências em 5,89  e 11,21.</t>
  </si>
  <si>
    <t>CBAV3 está em tendência de baixa no curto prazo e abaixo de 4,05 projetaria de 3,24 a 2,43. Tem resistências em 4,2  e 5,81.</t>
  </si>
  <si>
    <t>CCRO3 está em tendência de alta no curto prazo e acima de 13,38 projetaria de 15,55 a 19,07. Tem suportes em 13,14 e 12,05. O IFR sobrecomprado alerta realizações se perder 13,14.</t>
  </si>
  <si>
    <t>CEAB3 está em tendência de alta no curto prazo e acima de 13,66 projetaria de 17,57 a 23,91. Tem suportes em 13,3 e 11,34. O IFR sobrecomprado alerta realizações se perder 13,3.</t>
  </si>
  <si>
    <t>CMIG3 está em tendência de alta no curto prazo e acima de 15,64 projetaria de 16,76 a 18,57. Tem suportes em 15 e 14,43.</t>
  </si>
  <si>
    <t>CMIG4 está em tendência de alta no curto prazo e acima de 11,35 projetaria de 12,3 a 13,84. Tem suportes em 10,82 e 10,34.</t>
  </si>
  <si>
    <t>COCA34 está em tendência de baixa no curto prazo e abaixo de 67,19 projetaria de 63,6 a 60,01. Tem resistências em 68,2  e 75,37.</t>
  </si>
  <si>
    <t>COGN3 está em tendência de alta no curto prazo e acima de 2,66 projetaria de 3,66 a 5,29. Tem suportes em 2,51 e 2.</t>
  </si>
  <si>
    <t>C2OI34 está em tendência de alta no curto prazo e acima de 74,86 projetaria de 100,25 a 141,35. Tem suportes em 44,81 e 32,11.</t>
  </si>
  <si>
    <t>CSMG3 está em tendência de alta no curto prazo e acima de 24,4 projetaria de 27,7 a 33,05. Tem suportes em 21,12 e 19,46.</t>
  </si>
  <si>
    <t>CPLE3 está em tendência de alta no curto prazo e acima de 10,41 projetaria de 12,16 a 14,99. Tem suportes em 10,21 e 9,33. O padrão de volume favorece a alta. O IFR sobrecomprado alerta realizações se perder 10,21.</t>
  </si>
  <si>
    <t>CPLE6 está em tendência de alta no curto prazo e acima de 11,47 projetaria de 13,37 a 16,44. Tem suportes em 11,28 e 10,32. O padrão de volume favorece a alta. O IFR sobrecomprado alerta realizações se perder 11,28.</t>
  </si>
  <si>
    <t>CSAN3 está em tendência de alta no curto prazo e acima de 9,32 projetaria de 11,09 a 13,96. Tem suportes em 7,63 e 6,74.</t>
  </si>
  <si>
    <t>CPFE3 está em tendência de alta no curto prazo e acima de 40,06 projetaria de 45,7 a 54,83. Tem suportes em 38,87 e 36,04. O padrão de volume favorece a alta. O IFR sobrecomprado alerta realizações se perder 38,87.</t>
  </si>
  <si>
    <t>CSED3 está em tendência de alta no curto prazo e acima de 4,08 projetaria de 4,74 a 5,82. Tem suportes em 3,96 e 3,62. O IFR sobrecomprado alerta realizações se perder 3,96.</t>
  </si>
  <si>
    <t>CMIN3 está em tendência de alta no curto prazo e acima de 6,51 projetaria de 7,69 a 9,6. Tem suportes em 6,04 e 5,44.</t>
  </si>
  <si>
    <t>CURY3 está em tendência de alta no curto prazo e acima de 27,99 projetaria de 35,21 a 46,89. Tem suportes em 27,11 e 23,49.</t>
  </si>
  <si>
    <t>CYRE3 está em tendência de alta no curto prazo e acima de 25,91 projetaria de 32,38 a 42,86. Tem suportes em 24,47 e 21,23. O padrão de volume favorece a alta.</t>
  </si>
  <si>
    <t>DESK3 está em tendência de alta no curto prazo e acima de 10,78 projetaria de 12,62 a 15,61. Tem suportes em 9,52 e 8,59. O IFR sobrecomprado alerta realizações se perder 9,52.</t>
  </si>
  <si>
    <t>DXCO3 está em tendência de alta no curto prazo e acima de 6,43 projetaria de 7,31 a 8,74. Tem suportes em 5,45 e 5. O padrão de volume favorece a alta.</t>
  </si>
  <si>
    <t>PNVL3 está em tendência de alta no curto prazo e acima de 9,34 projetaria de 10,32 a 11,91. Tem suportes em 8,89 e 8,39.</t>
  </si>
  <si>
    <t>DIRR3 está em tendência de alta no curto prazo e acima de 36,83 projetaria de 44,83 a 57,78. Tem suportes em 35,66 e 31,65. O IFR sobrecomprado alerta realizações se perder 35,66.</t>
  </si>
  <si>
    <t>ECOR3 está em tendência de alta no curto prazo e acima de 7,15 projetaria de 9,06 a 12,16. Tem suportes em 6,9 e 5,94. O padrão de volume favorece a alta. O IFR sobrecomprado alerta realizações se perder 6,9.</t>
  </si>
  <si>
    <t>ELET3 está em tendência de alta no curto prazo e acima de 44,2 projetaria de 50,89 a 61,73. Tem suportes em 43,33 e 39,98.</t>
  </si>
  <si>
    <t>ELET6 está em tendência de alta no curto prazo e acima de 47,75 projetaria de 54,33 a 64,99. Tem suportes em 47,12 e 43,82. O IFR sobrecomprado alerta realizações se perder 47,12.</t>
  </si>
  <si>
    <t>ELMD3 está em tendência de alta no curto prazo e acima de 31,86 projetaria de 34,12 a 37,79. Tem suportes em 30,32 e 29,18.</t>
  </si>
  <si>
    <t>Eli Lilly And Company</t>
  </si>
  <si>
    <t>LILY34</t>
  </si>
  <si>
    <t>LILY34 está em tendência de alta no curto prazo e acima de 180,7 projetaria de 210,14 a 257,79. Tem suportes em 163,26 e 148,53.</t>
  </si>
  <si>
    <t>EMBR3 está em tendência de alta no curto prazo e acima de 79,83 projetaria de 95,45 a 120,74. Tem suportes em 62,95 e 55,13.</t>
  </si>
  <si>
    <t>ENGI11 está em tendência de alta no curto prazo e acima de 46,87 projetaria de 55,01 a 68,18. Tem suportes em 45,07 e 40,99. O IFR sobrecomprado alerta realizações se perder 45,07.</t>
  </si>
  <si>
    <t>ENEV3 está em tendência de alta no curto prazo e acima de 13,62 projetaria de 16,25 a 20,52. Tem suportes em 13,26 e 11,94. O IFR sobrecomprado alerta realizações se perder 13,26.</t>
  </si>
  <si>
    <t>EGIE3 está em tendência de alta no curto prazo e acima de 41,09 projetaria de 45,23 a 51,93. Tem suportes em 40,12 e 38,04. O IFR sobrecomprado alerta realizações se perder 40,12.</t>
  </si>
  <si>
    <t>ENJU3 está em tendência de alta no curto prazo e acima de 1,46 projetaria de 1,76 a 2,26. Tem suportes em 1,17 e 1,01.</t>
  </si>
  <si>
    <t>EQTL3 está em tendência de alta no curto prazo e acima de 36,29 projetaria de 42,55 a 52,69. Tem suportes em 35,81 e 32,67. O IFR sobrecomprado alerta realizações se perder 35,81.</t>
  </si>
  <si>
    <t>EVEN3 está em tendência de alta no curto prazo e acima de 7,02 projetaria de 8,1 a 9,86. Tem suportes em 5,84 e 5,29.</t>
  </si>
  <si>
    <t>EZTC3 está em tendência de baixa no curto prazo e abaixo de 14,02 projetaria de 12,31 a 10,61. Tem resistências em 14,35  e 17,75.</t>
  </si>
  <si>
    <t>FESA4 está em tendência de alta no curto prazo e acima de 8,25 projetaria de 9,26 a 10,91. Tem suportes em 7,16 e 6,65.</t>
  </si>
  <si>
    <t>FLRY3 está em tendência de alta no curto prazo e acima de 13,13 projetaria de 14,68 a 17,19. Tem suportes em 12,8 e 12,02. O IFR sobrecomprado alerta realizações se perder 12,8.</t>
  </si>
  <si>
    <t>FRAS3 está em tendência de alta no curto prazo e acima de 29,11 projetaria de 34,73 a 43,84. Tem suportes em 28,78 e 25,96. O IFR sobrecomprado alerta realizações se perder 28,78.</t>
  </si>
  <si>
    <t>Freeport-Mcmoran Inc</t>
  </si>
  <si>
    <t>FCXO34</t>
  </si>
  <si>
    <t>FCXO34 está em tendência de alta no curto prazo e acima de 84,32 projetaria de 102,54 a 132,03. Tem suportes em 69,26 e 60,14.</t>
  </si>
  <si>
    <t>GFSA3 está em tendência de baixa no curto prazo e abaixo de 1,35 projetaria de 0,82 a 0,29. Tem resistências em 1,59  e 2,64.</t>
  </si>
  <si>
    <t>GGBR4 está em tendência de alta no curto prazo e acima de 18,76 projetaria de 21,86 a 26,89. Tem suportes em 15,29 e 13,73.</t>
  </si>
  <si>
    <t>GOAU4 está em tendência de alta no curto prazo e acima de 10,6 projetaria de 12,41 a 15,34. Tem suportes em 8,55 e 7,64.</t>
  </si>
  <si>
    <t>GOLL4 está em tendência de baixa no curto prazo e abaixo de 1,27 projetaria de 1,05 a 0,83. Tem resistências em 1,36  e 1,79.</t>
  </si>
  <si>
    <t>GGPS3 está em tendência de alta no curto prazo e acima de 15,39 projetaria de 17,41 a 20,69. Tem suportes em 14,93 e 13,91. O IFR sobrecomprado alerta realizações se perder 14,93.</t>
  </si>
  <si>
    <t>GRND3 está em tendência de baixa no curto prazo e abaixo de 5,29 projetaria de 4,94 a 4,6. Tem resistências em 5,37  e 6,05.</t>
  </si>
  <si>
    <t>GMAT3 está em tendência de alta no curto prazo e acima de 7,79 projetaria de 9,02 a 11,01. Tem suportes em 7,56 e 6,94.</t>
  </si>
  <si>
    <t>NTCO3 está em tendência de alta no curto prazo e acima de 14,34 projetaria de 17,67 a 23,06. Tem suportes em 9,92 e 8,25.</t>
  </si>
  <si>
    <t>SBFG3 está em tendência de baixa no curto prazo e abaixo de 10,59 projetaria de 9,63 a 8,67. Tem resistências em 10,96  e 12,87.</t>
  </si>
  <si>
    <t>GUAR3 está em tendência de alta no curto prazo e acima de 8,35 projetaria de 10,07 a 12,86. Tem suportes em 8,13 e 7,26. O IFR sobrecomprado alerta realizações se perder 8,13.</t>
  </si>
  <si>
    <t>HAPV3 está em tendência de alta no curto prazo e acima de 2,61 projetaria de 2,99 a 3,62. Tem suportes em 2,43 e 2,23. O padrão de volume favorece a alta.</t>
  </si>
  <si>
    <t>HBOR3 está em tendência de alta no curto prazo e acima de 2,26 projetaria de 2,89 a 3,91. Tem suportes em 2,11 e 1,79. O padrão de volume favorece a alta. O IFR sobrecomprado alerta realizações se perder 2,11.</t>
  </si>
  <si>
    <t>HBSA3 está em tendência de alta no curto prazo e acima de 3,14 projetaria de 4,17 a 5,84. Tem suportes em 2,78 e 2,26. O IFR sobrecomprado alerta realizações se perder 2,78.</t>
  </si>
  <si>
    <t>HYPE3 está em tendência de alta no curto prazo e acima de 24,44 projetaria de 28,82 a 35,91. Tem suportes em 22,97 e 20,77. O IFR sobrecomprado alerta realizações se perder 22,97.</t>
  </si>
  <si>
    <t>IGTI11 está em tendência de alta no curto prazo e acima de 20,56 projetaria de 23,35 a 27,86. Tem suportes em 20,16 e 18,76. O IFR sobrecomprado alerta realizações se perder 20,16.</t>
  </si>
  <si>
    <t>Infracomm</t>
  </si>
  <si>
    <t>IFCM3</t>
  </si>
  <si>
    <t>IFCM3 está em tendência de baixa no curto prazo e abaixo de 0,07 projetaria de 0,03 a 0. Tem resistências em 0,09  e 0,16.</t>
  </si>
  <si>
    <t>ITLC34 está em tendência de baixa no curto prazo e abaixo de 18,93 projetaria de 16,32 a 13,72. Tem resistências em 19,82  e 25,02.</t>
  </si>
  <si>
    <t>INTB3 está em tendência de alta no curto prazo e acima de 15,62 projetaria de 18,31 a 22,68. Tem suportes em 13,62 e 12,27.</t>
  </si>
  <si>
    <t>INBR32 está em tendência de alta no curto prazo e acima de 38,21 projetaria de 46,9 a 60,97. Tem suportes em 36,8 e 32,45. O IFR sobrecomprado alerta realizações se perder 36,8.</t>
  </si>
  <si>
    <t>MYPK3 está em tendência de alta no curto prazo e acima de 13,84 projetaria de 15,71 a 18,75. Tem suportes em 12,36 e 11,42.</t>
  </si>
  <si>
    <t>RANI3 está em tendência de alta no curto prazo e acima de 7,62 projetaria de 8,61 a 10,21. Tem suportes em 7,43 e 6,93. O IFR sobrecomprado alerta realizações se perder 7,43.</t>
  </si>
  <si>
    <t>IRBR3 está em tendência de baixa no curto prazo e abaixo de 45,4 projetaria de 39,59 a 33,78. Tem resistências em 47,75  e 59,36.</t>
  </si>
  <si>
    <t>ISAE4 está em tendência de alta no curto prazo e acima de 23,49 projetaria de 25,41 a 28,51. Tem suportes em 23,24 e 22,27. O padrão de volume favorece a alta. O IFR sobrecomprado alerta realizações se perder 23,24.</t>
  </si>
  <si>
    <t>ITSA4 está em tendência de alta no curto prazo e acima de 10,66 projetaria de 12,34 a 15,07. Tem suportes em 10,53 e 9,68. O IFR sobrecomprado alerta realizações se perder 10,53.</t>
  </si>
  <si>
    <t>ITUB3 está em tendência de alta no curto prazo e acima de 31,12 projetaria de 36,33 a 44,76. Tem suportes em 30,14 e 27,53. O padrão de volume favorece a alta. O IFR sobrecomprado alerta realizações se perder 30,14.</t>
  </si>
  <si>
    <t>ITUB4 está em tendência de alta no curto prazo e acima de 35,07 projetaria de 40,77 a 50,01. Tem suportes em 34,47 e 31,61. O IFR sobrecomprado alerta realizações se perder 34,47.</t>
  </si>
  <si>
    <t>JALL3 está em tendência de alta no curto prazo e acima de 4,8 projetaria de 5,46 a 6,54. Tem suportes em 4,04 e 3,7.</t>
  </si>
  <si>
    <t>JBSS3 está em tendência de alta no curto prazo e acima de 48,4 projetaria de 59,52 a 77,52. Tem suportes em 46,81 e 41,24. O IFR sobrecomprado alerta realizações se perder 46,81.</t>
  </si>
  <si>
    <t>JHSF3 está em tendência de alta no curto prazo e acima de 5,31 projetaria de 6,44 a 8,28. Tem suportes em 5,05 e 4,48. O padrão de volume favorece a alta. O IFR sobrecomprado alerta realizações se perder 5,05.</t>
  </si>
  <si>
    <t>Jpmorgan Chase &amp; Co</t>
  </si>
  <si>
    <t>JPMC34</t>
  </si>
  <si>
    <t>JPMC34 está em tendência de alta no curto prazo e acima de 160,36 projetaria de 186,43 a 228,63. Tem suportes em 136,45 e 123,41.</t>
  </si>
  <si>
    <t>JSLG3 está em tendência de alta no curto prazo e acima de 6,97 projetaria de 8,18 a 10,15. Tem suportes em 6,61 e 6.</t>
  </si>
  <si>
    <t>KEPL3 está em tendência de alta no curto prazo e acima de 9,91 projetaria de 11,79 a 14,84. Tem suportes em 7,78 e 6,83.</t>
  </si>
  <si>
    <t>KLBN3 está em tendência de alta no curto prazo e acima de 4,96 projetaria de 5,78 a 7,12. Tem suportes em 3,8 e 3,38.</t>
  </si>
  <si>
    <t>KLBN4 está em tendência de alta no curto prazo e acima de 4,62 projetaria de 5,3 a 6,41. Tem suportes em 3,7 e 3,35.</t>
  </si>
  <si>
    <t>KLBN11 está em tendência de alta no curto prazo e acima de 23,47 projetaria de 27,06 a 32,88. Tem suportes em 18,58 e 16,78.</t>
  </si>
  <si>
    <t>LAVV3 está em tendência de alta no curto prazo e acima de 10,37 projetaria de 12,64 a 16,33. Tem suportes em 9,94 e 8,8. O padrão de volume favorece a alta.</t>
  </si>
  <si>
    <t>LIGT3 está em tendência de alta no curto prazo e acima de 5,45 projetaria de 6,59 a 8,44. Tem suportes em 4,93 e 4,35.</t>
  </si>
  <si>
    <t>RENT3 está em tendência de alta no curto prazo e acima de 43,7 projetaria de 54,41 a 71,74. Tem suportes em 42,33 e 36,97. O padrão de volume favorece a alta. O IFR sobrecomprado alerta realizações se perder 42,33.</t>
  </si>
  <si>
    <t>LOGG3 está em tendência de alta no curto prazo e acima de 20,58 projetaria de 23,41 a 27,99. Tem suportes em 19,95 e 18,53. O IFR sobrecomprado alerta realizações se perder 19,95.</t>
  </si>
  <si>
    <t>LREN3 está em tendência de alta no curto prazo e acima de 14,61 projetaria de 17,06 a 21,03. Tem suportes em 13,91 e 12,68. O padrão de volume favorece a alta. O IFR sobrecomprado alerta realizações se perder 13,91.</t>
  </si>
  <si>
    <t>LWSA3 está em tendência de alta no curto prazo e acima de 3,97 projetaria de 4,89 a 6,39. Tem suportes em 3,72 e 3,25. O IFR sobrecomprado alerta realizações se perder 3,72.</t>
  </si>
  <si>
    <t>MDIA3 está em tendência de alta no curto prazo e acima de 25,94 projetaria de 30,35 a 37,49. Tem suportes em 24,75 e 22,54.</t>
  </si>
  <si>
    <t>MGLU3 está em tendência de baixa no curto prazo e abaixo de 9,88 projetaria de 8,03 a 6,19. Tem resistências em 10,44  e 14,12.</t>
  </si>
  <si>
    <t>POMO3 está em tendência de alta no curto prazo e acima de 6,22 projetaria de 7,26 a 8,94. Tem suportes em 5,24 e 4,71.</t>
  </si>
  <si>
    <t>POMO4 está em tendência de alta no curto prazo e acima de 8,37 projetaria de 9,97 a 12,56. Tem suportes em 6,74 e 5,93. O IFR sobrecomprado alerta realizações se perder 6,74.</t>
  </si>
  <si>
    <t>MRFG3 está em tendência de alta no curto prazo e acima de 22,91 projetaria de 28,79 a 38,31. Tem suportes em 21,81 e 18,86.</t>
  </si>
  <si>
    <t>MATD3 está em tendência de alta no curto prazo e acima de 4,82 projetaria de 5,72 a 7,19. Tem suportes em 4,7 e 4,24. O IFR sobrecomprado alerta realizações se perder 4,7.</t>
  </si>
  <si>
    <t>CASH3 está em tendência de alta no curto prazo e acima de 6,63 projetaria de 9,11 a 13,13. Tem suportes em 5,88 e 4,63. O IFR sobrecomprado alerta realizações se perder 5,88.</t>
  </si>
  <si>
    <t>MELK3 está em tendência de alta no curto prazo e acima de 3,49 projetaria de 3,91 a 4,6. Tem suportes em 3,28 e 3,06. O padrão de volume favorece a alta.</t>
  </si>
  <si>
    <t>MELI34 está em tendência de alta no curto prazo e acima de 114,47 projetaria de 132,9 a 162,73. Tem suportes em 103 e 93,78.</t>
  </si>
  <si>
    <t>M1TA34 está em tendência de baixa no curto prazo e abaixo de 109,85 projetaria de 93,83 a 77,82. Tem resistências em 113  e 145,02.</t>
  </si>
  <si>
    <t>LEVE3 está em tendência de alta no curto prazo e acima de 31,2 projetaria de 34,35 a 39,46. Tem suportes em 30,89 e 29,31. O IFR sobrecomprado alerta realizações se perder 30,89.</t>
  </si>
  <si>
    <t>MSFT34 está em tendência de alta no curto prazo e acima de 113,45 projetaria de 131,17 a 159,86. Tem suportes em 91,35 e 82,48.</t>
  </si>
  <si>
    <t>M2ST34 está em tendência de alta no curto prazo e acima de 37 projetaria de 47,92 a 65,59. Tem suportes em 28,85 e 23,38.</t>
  </si>
  <si>
    <t>MILS3 está em tendência de alta no curto prazo e acima de 10,07 projetaria de 11,31 a 13,32. Tem suportes em 9,9 e 9,27. O padrão de volume favorece a alta.</t>
  </si>
  <si>
    <t>BEEF3 está em tendência de alta no curto prazo e acima de 8,24 projetaria de 10,71 a 14,71. Tem suportes em 7,11 e 5,87.</t>
  </si>
  <si>
    <t>MTRE3 está em tendência de alta no curto prazo e acima de 4,03 projetaria de 4,87 a 6,24. Tem suportes em 3,91 e 3,48. O IFR sobrecomprado alerta realizações se perder 3,91.</t>
  </si>
  <si>
    <t>Morgan Stanley</t>
  </si>
  <si>
    <t>MSBR34</t>
  </si>
  <si>
    <t>MSBR34 está em tendência de alta no curto prazo e acima de 174,18 projetaria de 212,81 a 275,33. Tem suportes em 129,97 e 110,65.</t>
  </si>
  <si>
    <t>MDNE3 está em tendência de alta no curto prazo e acima de 16,74 projetaria de 20,86 a 27,53. Tem suportes em 15,81 e 13,74.</t>
  </si>
  <si>
    <t>MOVI3 está em tendência de alta no curto prazo e acima de 7,24 projetaria de 9,67 a 13,61. Tem suportes em 7,04 e 5,82. O IFR sobrecomprado alerta realizações se perder 7,04.</t>
  </si>
  <si>
    <t>MRVE3 está em tendência de alta no curto prazo e acima de 6,33 projetaria de 7,5 a 9,4. Tem suportes em 6,03 e 5,44. O IFR sobrecomprado alerta realizações se perder 6,03.</t>
  </si>
  <si>
    <t>MLAS3 está em tendência de baixa no curto prazo e abaixo de 1,23 projetaria de 1,11 a 0,99. Tem resistências em 1,34  e 1,57.</t>
  </si>
  <si>
    <t>MULT3 está em tendência de alta no curto prazo e acima de 25,82 projetaria de 29,57 a 35,65. Tem suportes em 25,07 e 23,19. O IFR sobrecomprado alerta realizações se perder 25,07.</t>
  </si>
  <si>
    <t>NEOE3 está em tendência de alta no curto prazo e acima de 22,41 projetaria de 25,38 a 30,19. Tem suportes em 21,97 e 20,48. O IFR sobrecomprado alerta realizações se perder 21,97.</t>
  </si>
  <si>
    <t>NFLX34 está em tendência de alta no curto prazo e acima de 126 projetaria de 144,03 a 173,22. Tem suportes em 122,34 e 113,32. O padrão de volume favorece a alta. O IFR sobrecomprado alerta realizações se perder 122,34.</t>
  </si>
  <si>
    <t>ROXO34 está em tendência de alta no curto prazo e acima de 13,45 projetaria de 16,36 a 21,08. Tem suportes em 11,22 e 9,76.</t>
  </si>
  <si>
    <t>NVDC34 está em tendência de baixa no curto prazo e abaixo de 12,55 projetaria de 9,83 a 7,11. Tem resistências em 13,01  e 18,44.</t>
  </si>
  <si>
    <t>OPCT3 está em tendência de alta no curto prazo e acima de 5,92 projetaria de 6,58 a 7,65. Tem suportes em 5,36 e 5,02.</t>
  </si>
  <si>
    <t>ODPV3 está em tendência de alta no curto prazo e acima de 11,82 projetaria de 12,91 a 14,68. Tem suportes em 10,65 e 10,1.</t>
  </si>
  <si>
    <t>OIBR3 está em tendência de baixa no curto prazo e abaixo de 0,59 projetaria de 0,21 a -0,15. Tem resistências em 0,61  e 1,35.</t>
  </si>
  <si>
    <t>ORVR3 está em tendência de alta no curto prazo e acima de 49,39 projetaria de 57,64 a 70,99. Tem suportes em 48 e 43,87. O IFR sobrecomprado alerta realizações se perder 48.</t>
  </si>
  <si>
    <t>PCAR3 está em tendência de alta no curto prazo e acima de 4,62 projetaria de 6,02 a 8,29. Tem suportes em 4,2 e 3,49.</t>
  </si>
  <si>
    <t>P2LT34 está em tendência de alta no curto prazo e acima de 238,15 projetaria de 305,41 a 414,26. Tem suportes em 206,4 e 172,76. O padrão de volume favorece a alta. O IFR sobrecomprado alerta realizações se perder 206,4.</t>
  </si>
  <si>
    <t>PMAM3 está em tendência de alta no curto prazo e acima de 2,71 projetaria de 3,87 a 5,75. Tem suportes em 2,17 e 1,58.</t>
  </si>
  <si>
    <t>P1DD34 está em tendência de baixa no curto prazo e abaixo de 57,9 projetaria de 50,41 a 42,93. Tem resistências em 59,42  e 74,38.</t>
  </si>
  <si>
    <t>PETR3 está em tendência de baixa no curto prazo e abaixo de 32,41 projetaria de 29,39 a 26,37. Tem resistências em 32,98  e 39,01.</t>
  </si>
  <si>
    <t>PETR4 está em tendência de baixa no curto prazo e abaixo de 30,25 projetaria de 27,87 a 25,49. Tem resistências em 30,78  e 35,53.</t>
  </si>
  <si>
    <t>RECV3 está em tendência de baixa no curto prazo e abaixo de 13,01 projetaria de 11,73 a 10,45. Tem resistências em 13,62  e 16,17.</t>
  </si>
  <si>
    <t>PRIO3 está em tendência de baixa no curto prazo e abaixo de 33,57 projetaria de 30,16 a 26,75. Tem resistências em 35,19  e 42.</t>
  </si>
  <si>
    <t>PETZ3 está em tendência de alta no curto prazo e acima de 5,12 projetaria de 5,95 a 7,3. Tem suportes em 4,48 e 4,06. O padrão de volume favorece a alta. O IFR sobrecomprado alerta realizações se perder 4,48.</t>
  </si>
  <si>
    <t>PINE4 está em tendência de alta no curto prazo e acima de 4,85 projetaria de 5,46 a 6,44. Tem suportes em 4,46 e 4,15. O padrão de volume favorece a alta. O IFR sobrecomprado alerta realizações se perder 4,46.</t>
  </si>
  <si>
    <t>PLPL3 está em tendência de baixa no curto prazo e abaixo de 11,48 projetaria de 10,03 a 8,59. Tem resistências em 11,94  e 14,82.</t>
  </si>
  <si>
    <t>PSSA3 está em tendência de alta no curto prazo e acima de 42,85 projetaria de 48,38 a 57,35. Tem suportes em 42,35 e 39,58. O IFR sobrecomprado alerta realizações se perder 42,35.</t>
  </si>
  <si>
    <t>PTBL3 está em tendência de alta no curto prazo e acima de 4,46 projetaria de 5,2 a 6,41. Tem suportes em 4,18 e 3,8.</t>
  </si>
  <si>
    <t>POSI3 está em tendência de alta no curto prazo e acima de 6,2 projetaria de 7,13 a 8,64. Tem suportes em 5,79 e 5,32. O IFR sobrecomprado alerta realizações se perder 5,79.</t>
  </si>
  <si>
    <t>PRNR3 está em tendência de alta no curto prazo e acima de 17,97 projetaria de 21,13 a 26,25. Tem suportes em 17,18 e 15,59.</t>
  </si>
  <si>
    <t>QUAL3 está em tendência de alta no curto prazo e acima de 2,29 projetaria de 2,8 a 3,64. Tem suportes em 2,18 e 1,92. O IFR sobrecomprado alerta realizações se perder 2,18.</t>
  </si>
  <si>
    <t>RADL3 está em tendência de baixa no curto prazo e abaixo de 19,76 projetaria de 17,99 a 16,22. Tem resistências em 20,29  e 23,82.</t>
  </si>
  <si>
    <t>RAIZ4 está em tendência de alta no curto prazo e acima de 2,23 projetaria de 2,6 a 3,21. Tem suportes em 1,78 e 1,59.</t>
  </si>
  <si>
    <t>Randon Part</t>
  </si>
  <si>
    <t>RAPT4 está em tendência de alta no curto prazo e acima de 10,11 projetaria de 11,47 a 13,68. Tem suportes em 9,14 e 8,45. O IFR sobrecomprado alerta realizações se perder 9,14.</t>
  </si>
  <si>
    <t>RCSL3</t>
  </si>
  <si>
    <t>RCSL3 está em tendência de baixa no curto prazo e abaixo de 2,46 projetaria de 0,68 a -1,09. Tem resistências em 2,95  e 6,5.</t>
  </si>
  <si>
    <t>RCSL4 está em tendência de baixa no curto prazo e abaixo de 1,17 projetaria de 0,87 a 0,58. Tem resistências em 1,51  e 2,09.</t>
  </si>
  <si>
    <t>RDOR3 está em tendência de alta no curto prazo e acima de 31,89 projetaria de 36,38 a 43,66. Tem suportes em 31,17 e 28,92. O IFR sobrecomprado alerta realizações se perder 31,17.</t>
  </si>
  <si>
    <t>RAIL3 está em tendência de alta no curto prazo e acima de 20,07 projetaria de 22,61 a 26,73. Tem suportes em 19,4 e 18,12. O IFR sobrecomprado alerta realizações se perder 19,4.</t>
  </si>
  <si>
    <t>SBSP3 está em tendência de alta no curto prazo e acima de 115,85 projetaria de 134,05 a 163,5. Tem suportes em 114,55 e 105,44. O padrão de volume favorece a alta. O IFR sobrecomprado alerta realizações se perder 114,55.</t>
  </si>
  <si>
    <t>Salesforce, Inc</t>
  </si>
  <si>
    <t>SSFO34</t>
  </si>
  <si>
    <t>SSFO34 está em tendência de alta no curto prazo e acima de 98,16 projetaria de 120,85 a 157,58. Tem suportes em 67,77 e 56,42.</t>
  </si>
  <si>
    <t>SAPR4 está em tendência de alta no curto prazo e acima de 6,03 projetaria de 6,66 a 7,68. Tem suportes em 5,89 e 5,57.</t>
  </si>
  <si>
    <t>SAPR11 está em tendência de alta no curto prazo e acima de 30,07 projetaria de 33,2 a 38,28. Tem suportes em 29,6 e 28,03.</t>
  </si>
  <si>
    <t>SANB4 está em tendência de alta no curto prazo e acima de 14,85 projetaria de 16,77 a 19,89. Tem suportes em 14,59 e 13,62. O padrão de volume favorece a alta. O IFR sobrecomprado alerta realizações se perder 14,59.</t>
  </si>
  <si>
    <t>SANB11 está em tendência de alta no curto prazo e acima de 28,25 projetaria de 31,81 a 37,58. Tem suportes em 27,86 e 26,07. O IFR sobrecomprado alerta realizações se perder 27,86.</t>
  </si>
  <si>
    <t>STBP3 está em tendência de alta no curto prazo e acima de 13,56 projetaria de 14,18 a 15,2. Tem suportes em 13,49 e 13,17. O IFR sobrecomprado alerta realizações se perder 13,49.</t>
  </si>
  <si>
    <t>Sao Carlos</t>
  </si>
  <si>
    <t>SCAR3</t>
  </si>
  <si>
    <t>SCAR3 está em tendência de alta no curto prazo e acima de 19,71 projetaria de 22,42 a 26,81. Tem suportes em 17,71 e 16,35. O IFR sobrecomprado alerta realizações se perder 17,71.</t>
  </si>
  <si>
    <t>SMTO3 está em tendência de alta no curto prazo e acima de 25,18 projetaria de 29,41 a 36,26. Tem suportes em 20,05 e 17,93.</t>
  </si>
  <si>
    <t>SHUL4 está em tendência de alta no curto prazo e acima de 6,16 projetaria de 6,87 a 8,03. Tem suportes em 5,42 e 5,06.</t>
  </si>
  <si>
    <t>SEER3 está em tendência de alta no curto prazo e acima de 6,1 projetaria de 7,39 a 9,49. Tem suportes em 5,92 e 5,27. O padrão de volume favorece a alta. O IFR sobrecomprado alerta realizações se perder 5,92.</t>
  </si>
  <si>
    <t>SRNA3 está em tendência de alta no curto prazo e acima de 10,09 projetaria de 13,06 a 17,87. Tem suportes em 9,85 e 8,36. O IFR sobrecomprado alerta realizações se perder 9,85.</t>
  </si>
  <si>
    <t>CSNA3 está em tendência de alta no curto prazo e acima de 10,33 projetaria de 12,12 a 15,02. Tem suportes em 9,35 e 8,45.</t>
  </si>
  <si>
    <t>SIMH3 está em tendência de alta no curto prazo e acima de 5,71 projetaria de 7,39 a 10,11. Tem suportes em 5,35 e 4,5.</t>
  </si>
  <si>
    <t>SLCE3 está em tendência de alta no curto prazo e acima de 21 projetaria de 23,46 a 27,45. Tem suportes em 19,8 e 18,56.</t>
  </si>
  <si>
    <t>SMFT3 está em tendência de alta no curto prazo e acima de 24,56 projetaria de 29,61 a 37,8. Tem suportes em 23,99 e 21,46. O IFR sobrecomprado alerta realizações se perder 23,99.</t>
  </si>
  <si>
    <t>S1PO34 está em tendência de alta no curto prazo e acima de 941,4 projetaria de 1101,4 a 1360,3. Tem suportes em 845,1 e 765,09.</t>
  </si>
  <si>
    <t>STOC34 está em tendência de alta no curto prazo e acima de 82,08 projetaria de 103,64 a 138,54. Tem suportes em 78,93 e 68,14. O padrão de volume favorece a alta. O IFR sobrecomprado alerta realizações se perder 78,93.</t>
  </si>
  <si>
    <t>SUZB3 está em tendência de baixa no curto prazo e abaixo de 50,26 projetaria de 46,08 a 41,91. Tem resistências em 51,47  e 59,81.</t>
  </si>
  <si>
    <t>SYNE3 está em tendência de alta no curto prazo e acima de 5,99 projetaria de 6,92 a 8,44. Tem suportes em 5,62 e 5,15. O padrão de volume favorece a alta. O IFR sobrecomprado alerta realizações se perder 5,62.</t>
  </si>
  <si>
    <t>TAEE4 está em tendência de alta no curto prazo e acima de 12,1 projetaria de 12,98 a 14,42. Tem suportes em 11,91 e 11,46. O padrão de volume favorece a alta. O IFR sobrecomprado alerta realizações se perder 11,91.</t>
  </si>
  <si>
    <t>TAEE11 está em tendência de alta no curto prazo e acima de 36,38 projetaria de 39,22 a 43,82. Tem suportes em 35,81 e 34,38. O IFR sobrecomprado alerta realizações se perder 35,81.</t>
  </si>
  <si>
    <t>TSMC34 está em tendência de alta no curto prazo e acima de 169,19 projetaria de 212,68 a 283,06. Tem suportes em 113,82 e 92,07.</t>
  </si>
  <si>
    <t>TASA4 está em tendência de alta no curto prazo e acima de 9,43 projetaria de 10,43 a 12,06. Tem suportes em 8,63 e 8,12.</t>
  </si>
  <si>
    <t>Technos</t>
  </si>
  <si>
    <t>TECN3</t>
  </si>
  <si>
    <t>TECN3 está em tendência de alta no curto prazo e acima de 6,3 projetaria de 7,1 a 8,41. Tem suportes em 5,92 e 5,51.</t>
  </si>
  <si>
    <t>TGMA3 está em tendência de alta no curto prazo e acima de 36,48 projetaria de 42,27 a 51,65. Tem suportes em 35,8 e 32,9. O IFR sobrecomprado alerta realizações se perder 35,8.</t>
  </si>
  <si>
    <t>VIVT3 está em tendência de alta no curto prazo e acima de 27,72 projetaria de 30,99 a 36,28. Tem suportes em 27,03 e 25,39. O IFR sobrecomprado alerta realizações se perder 27,03.</t>
  </si>
  <si>
    <t>TEND3 está em tendência de alta no curto prazo e acima de 17,22 projetaria de 20,58 a 26,03. Tem suportes em 16,2 e 14,51. O padrão de volume favorece a alta.</t>
  </si>
  <si>
    <t>TSLA34 está em tendência de alta no curto prazo e acima de 90,48 projetaria de 121,94 a 172,86. Tem suportes em 48,44 e 32,7.</t>
  </si>
  <si>
    <t>TIMS3 está em tendência de alta no curto prazo e acima de 18,8 projetaria de 22,44 a 28,34. Tem suportes em 18,55 e 16,72. O IFR sobrecomprado alerta realizações se perder 18,55.</t>
  </si>
  <si>
    <t>TOTS3 está em tendência de alta no curto prazo e acima de 37,8 projetaria de 45,22 a 57,24. Tem suportes em 36,96 e 33,24. O IFR sobrecomprado alerta realizações se perder 36,96.</t>
  </si>
  <si>
    <t>TFCO4 está em tendência de alta no curto prazo e acima de 11,61 projetaria de 13,65 a 16,96. Tem suportes em 11,25 e 10,22. O padrão de volume favorece a alta. O IFR sobrecomprado alerta realizações se perder 11,25.</t>
  </si>
  <si>
    <t>TRIS3 está em tendência de alta no curto prazo e acima de 6,8 projetaria de 8,54 a 11,37. Tem suportes em 6,6 e 5,72. O padrão de volume favorece a alta. O IFR sobrecomprado alerta realizações se perder 6,6.</t>
  </si>
  <si>
    <t>TUPY3 está em tendência de alta no curto prazo e acima de 24,71 projetaria de 29,48 a 37,2. Tem suportes em 22,41 e 20,02.</t>
  </si>
  <si>
    <t>Uber Technologies, Inc</t>
  </si>
  <si>
    <t>U1BE34</t>
  </si>
  <si>
    <t>U1BE34 está em tendência de alta no curto prazo e acima de 120,2 projetaria de 139,17 a 169,88. Tem suportes em 109,49 e 100.</t>
  </si>
  <si>
    <t>UGPA3 está em tendência de alta no curto prazo e acima de 18,37 projetaria de 20,59 a 24,2. Tem suportes em 17,88 e 16,76.</t>
  </si>
  <si>
    <t>FIQE3 está em tendência de alta no curto prazo e acima de 3,88 projetaria de 4,28 a 4,93. Tem suportes em 3,8 e 3,59. O IFR sobrecomprado alerta realizações se perder 3,8.</t>
  </si>
  <si>
    <t>UNIP6 está em tendência de baixa no curto prazo e abaixo de 54,13 projetaria de 49,37 a 44,61. Tem resistências em 55,41  e 64,92.</t>
  </si>
  <si>
    <t>USIM3 está em tendência de alta no curto prazo e acima de 6,29 projetaria de 7,24 a 8,79. Tem suportes em 5,65 e 5,17.</t>
  </si>
  <si>
    <t>USIM5 está em tendência de alta no curto prazo e acima de 6,27 projetaria de 7,25 a 8,84. Tem suportes em 5,67 e 5,17.</t>
  </si>
  <si>
    <t>VALE3 está em tendência de baixa no curto prazo e abaixo de 53,63 projetaria de 50,63 a 47,64. Tem resistências em 54,18  e 60,16.</t>
  </si>
  <si>
    <t>VLID3 está em tendência de baixa no curto prazo e abaixo de 24,05 projetaria de 22,34 a 20,63. Tem resistências em 24,52  e 27,93.</t>
  </si>
  <si>
    <t>VAMO3 está em tendência de alta no curto prazo e acima de 5,53 projetaria de 6,75 a 8,74. Tem suportes em 5,18 e 4,56.</t>
  </si>
  <si>
    <t>VBBR3 está em tendência de alta no curto prazo e acima de 19,31 projetaria de 21,76 a 25,74. Tem suportes em 18,79 e 17,56. O IFR sobrecomprado alerta realizações se perder 18,79.</t>
  </si>
  <si>
    <t>Visa Inc</t>
  </si>
  <si>
    <t>VISA34</t>
  </si>
  <si>
    <t>VISA34 está em tendência de baixa no curto prazo e abaixo de 93,79 projetaria de 88,14 a 82,49. Tem resistências em 95,88  e 107,17.</t>
  </si>
  <si>
    <t>VTRU3 está em tendência de alta no curto prazo e acima de 8,1 projetaria de 9,85 a 12,69. Tem suportes em 7,38 e 6,5.</t>
  </si>
  <si>
    <t>Vittia</t>
  </si>
  <si>
    <t>VITT3</t>
  </si>
  <si>
    <t>VITT3 está em tendência de baixa no curto prazo e abaixo de 4,9 projetaria de 4,62 a 4,34. Tem resistências em 5,03  e 5,58.</t>
  </si>
  <si>
    <t>VIVA3 está em tendência de alta no curto prazo e acima de 22,04 projetaria de 25,91 a 32,19. Tem suportes em 21,22 e 19,28. O padrão de volume favorece a alta. O IFR sobrecomprado alerta realizações se perder 21,22.</t>
  </si>
  <si>
    <t>VVEO3 está em tendência de baixa no curto prazo e abaixo de 1,12 projetaria de 0,76 a 0,41. Tem resistências em 1,23  e 1,93. O IFR sobrevendido alerta para recuperações se superar 1,23</t>
  </si>
  <si>
    <t>VULC3 está em tendência de alta no curto prazo e acima de 17,21 projetaria de 18,93 a 21,72. Tem suportes em 16,42 e 15,55.</t>
  </si>
  <si>
    <t>WEGE3 está em tendência de alta no curto prazo e acima de 57,44 projetaria de 66,58 a 81,37. Tem suportes em 49,92 e 45,34. O padrão de volume favorece a alta. O IFR sobrecomprado alerta realizações se perder 49,92.</t>
  </si>
  <si>
    <t>PORT3 está em tendência de alta no curto prazo e acima de 17,35 projetaria de 18,31 a 19,87. Tem suportes em 17,09 e 16,6.</t>
  </si>
  <si>
    <t>WIZC3 está em tendência de alta no curto prazo e acima de 6,28 projetaria de 7,13 a 8,52. Tem suportes em 5,84 e 5,41.</t>
  </si>
  <si>
    <t>YDUQ3 está em tendência de alta no curto prazo e acima de 15,1 projetaria de 19,51 a 26,66. Tem suportes em 14,21 e 12. O padrão de volume favorece a alta.</t>
  </si>
  <si>
    <t>ZAMP3 está em tendência de alta no curto prazo e acima de 3,27 projetaria de 3,99 a 5,17. Tem suportes em 3,07 e 2,7.</t>
  </si>
  <si>
    <t>BBOV11 está em tendência de alta no curto prazo e acima de 70,69 projetaria de 76,22 a 85,17. Tem suportes em 70,35 e 67,58. O padrão de volume favorece a alta. O IFR sobrecomprado alerta realizações se perder 70,35.</t>
  </si>
  <si>
    <t>BIEU39 está em tendência de alta no curto prazo e acima de 61,18 projetaria de 66,42 a 74,9. Tem suportes em 58,22 e 55,59.</t>
  </si>
  <si>
    <t>BOVB11 está em tendência de alta no curto prazo e acima de 139 projetaria de 150,42 a 168,91. Tem suportes em 137,24 e 131,52. O padrão de volume favorece a alta. O IFR sobrecomprado alerta realizações se perder 137,24.</t>
  </si>
  <si>
    <t>COIN11 está em tendência de alta no curto prazo e acima de 105,36 projetaria de 126,22 a 159,98. Tem suportes em 83,11 e 72,67.</t>
  </si>
  <si>
    <t>Etf BV Iwmi</t>
  </si>
  <si>
    <t>IWMI11</t>
  </si>
  <si>
    <t>IWMI11 está em tendência de alta no curto prazo e acima de 95,89 projetaria de 111,51 a 136,79. Tem suportes em 75,35 e 67,53.</t>
  </si>
  <si>
    <t>SPYI11 está em tendência de alta no curto prazo e acima de 125,36 projetaria de 142,43 a 170,06. Tem suportes em 105,7 e 97,16.</t>
  </si>
  <si>
    <t>First Trust Nasdaq-100 Equal Weighted</t>
  </si>
  <si>
    <t>BQQW39</t>
  </si>
  <si>
    <t>BQQW39 está em tendência de alta no curto prazo e acima de 75,92 projetaria de 82,67 a 93,59. Tem suportes em 67,77 e 64,39. O padrão de volume favorece a alta.</t>
  </si>
  <si>
    <t>QQQI11 está em tendência de alta no curto prazo e acima de 112,91 projetaria de 130,88 a 159,98. Tem suportes em 92,41 e 83,42.</t>
  </si>
  <si>
    <t>BITH11 está em tendência de alta no curto prazo e acima de 150,33 projetaria de 180 a 228,02. Tem suportes em 121,1 e 106,26.</t>
  </si>
  <si>
    <t>ETHE11 está em tendência de alta no curto prazo e acima de 66,88 projetaria de 92,57 a 134,14. Tem suportes em 28,79 e 15,94.</t>
  </si>
  <si>
    <t>HASH11 está em tendência de alta no curto prazo e acima de 94,88 projetaria de 117,22 a 153,37. Tem suportes em 69,73 e 58,55.</t>
  </si>
  <si>
    <t>GLDX11 está em tendência de alta no curto prazo e acima de 95,62 projetaria de 105,27 a 120,89. Tem suportes em 87,74 e 82,91. O padrão de volume favorece a alta.</t>
  </si>
  <si>
    <t>WRLD11 está em tendência de alta no curto prazo e acima de 132,99 projetaria de 149,54 a 176,33. Tem suportes em 116,82 e 108,54.</t>
  </si>
  <si>
    <t>IBIT39 está em tendência de alta no curto prazo e acima de 123,84 projetaria de 148,21 a 187,65. Tem suportes em 100,5 e 88,31.</t>
  </si>
  <si>
    <t>BOVA11 está em tendência de alta no curto prazo e acima de 132,46 projetaria de 143,08 a 160,28. Tem suportes em 131,45 e 126,13. O IFR sobrecomprado alerta realizações se perder 131,45.</t>
  </si>
  <si>
    <t>BIAU39 está em tendência de alta no curto prazo e acima de 93,7 projetaria de 105,56 a 124,76. Tem suportes em 87,68 e 81,74. O padrão de volume favorece a alta.</t>
  </si>
  <si>
    <t>iShares MSCI Acwi (All Country World Index)</t>
  </si>
  <si>
    <t>BACW39</t>
  </si>
  <si>
    <t>BACW39 está em tendência de alta no curto prazo e acima de 76,08 projetaria de 86,09 a 102,3. Tem suportes em 65,32 e 60,31.</t>
  </si>
  <si>
    <t>IVVB11 está em tendência de baixa no curto prazo e abaixo de 347,23 projetaria de 316,94 a 286,65. Tem resistências em 351,9  e 412,47.</t>
  </si>
  <si>
    <t>SMAL11 está em tendência de alta no curto prazo e acima de 102,74 projetaria de 114,22 a 132,81. Tem suportes em 101,18 e 95,43. O IFR sobrecomprado alerta realizações se perder 101,18.</t>
  </si>
  <si>
    <t>BIYF39 está em tendência de alta no curto prazo e acima de 48,98 projetaria de 56,33 a 68,23. Tem suportes em 41,17 e 37,49.</t>
  </si>
  <si>
    <t>BOVV11 está em tendência de alta no curto prazo e acima de 139 projetaria de 151,89 a 172,76. Tem suportes em 137,94 e 131,49. O IFR sobrecomprado alerta realizações se perder 137,94.</t>
  </si>
  <si>
    <t>DIVO11 está em tendência de alta no curto prazo e acima de 99 projetaria de 106,4 a 118,38. Tem suportes em 98,32 e 94,61. O IFR sobrecomprado alerta realizações se perder 98,32.</t>
  </si>
  <si>
    <t>It Now Ifnc Fundo de Indice</t>
  </si>
  <si>
    <t>FIND11</t>
  </si>
  <si>
    <t>FIND11 está em tendência de alta no curto prazo e acima de 143,87 projetaria de 163,2 a 194,48. Tem suportes em 142,38 e 132,71. O IFR sobrecomprado alerta realizações se perder 142,38.</t>
  </si>
  <si>
    <t>SMAC11 está em tendência de alta no curto prazo e acima de 53,68 projetaria de 59,66 a 69,34. Tem suportes em 53 e 50. O IFR sobrecomprado alerta realizações se perder 53.</t>
  </si>
  <si>
    <t>SPXR11 está em tendência de alta no curto prazo e acima de 56,5 projetaria de 65,58 a 80,28. Tem suportes em 47,31 e 42,76.</t>
  </si>
  <si>
    <t>SPXI11 está em tendência de alta no curto prazo e acima de 405,8 projetaria de 464,35 a 559,1. Tem suportes em 338 e 308,72.</t>
  </si>
  <si>
    <t>TECK11 está em tendência de alta no curto prazo e acima de 110,78 projetaria de 132,38 a 167,34. Tem suportes em 89,61 e 78,8.</t>
  </si>
  <si>
    <t>NSDV11 está em tendência de alta no curto prazo e acima de 124,13 projetaria de 134,57 a 151,47. Tem suportes em 122,8 e 117,57. O IFR sobrecomprado alerta realizações se perder 122,8.</t>
  </si>
  <si>
    <t>NDIV11 está em tendência de alta no curto prazo e acima de 110,29 projetaria de 119,62 a 134,73. Tem suportes em 109,55 e 104,88. O IFR sobrecomprado alerta realizações se perder 109,55.</t>
  </si>
  <si>
    <t>QBTC11 está em tendência de alta no curto prazo e acima de 40 projetaria de 47,84 a 60,54. Tem suportes em 32,14 e 28,21.</t>
  </si>
  <si>
    <t>Qr Cme Cf</t>
  </si>
  <si>
    <t>QSOL11</t>
  </si>
  <si>
    <t>QSOL11 está em tendência de alta no curto prazo e acima de 19,57 projetaria de 27,08 a 39,24. Tem suportes em 10,25 e 6,49.</t>
  </si>
  <si>
    <t>Solana Hash</t>
  </si>
  <si>
    <t>SOLH11</t>
  </si>
  <si>
    <t>SOLH11 está em tendência de alta no curto prazo e acima de 44,5 projetaria de 61,72 a 89,59. Tem suportes em 23,08 e 14,46.</t>
  </si>
  <si>
    <t>ACWI11 está em tendência de alta no curto prazo e acima de 15,63 projetaria de 17,6 a 20,8. Tem suportes em 13,63 e 12,64.</t>
  </si>
  <si>
    <t>BOVX11 está em tendência de alta no curto prazo e acima de 13,83 projetaria de 14,94 a 16,75. Tem suportes em 13,66 e 13,1. O padrão de volume favorece a alta. O IFR sobrecomprado alerta realizações se perder 13,66.</t>
  </si>
  <si>
    <t>NASD11 está em tendência de alta no curto prazo e acima de 18,88 projetaria de 22,14 a 27,42. Tem suportes em 15,14 e 13,5.</t>
  </si>
  <si>
    <t>GOLD11 está em tendência de alta no curto prazo e acima de 20,82 projetaria de 23,29 a 27,3. Tem suportes em 19,45 e 18,21.</t>
  </si>
  <si>
    <t>Trend Us Lrg</t>
  </si>
  <si>
    <t>USAL11</t>
  </si>
  <si>
    <t>USAL11 está em tendência de alta no curto prazo e acima de 16,07 projetaria de 18,45 a 22,31. Tem suportes em 13,28 e 12,08.</t>
  </si>
  <si>
    <t>GDXB39 está em tendência de alta no curto prazo e acima de 103,44 projetaria de 124,68 a 159,06. Tem suportes em 91,34 e 80,71. O padrão de volume favorece a alta.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</si>
</sst>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2"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0">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93495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93495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 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 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 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agentes autônomos de investimento que desempenham suas atividades por meio da XP, em conformidade com a Resolução CVM nº 16/2021, os quais encontram-se registrados na Associação Nacional das Corretoras e Distribuidoras de Títulos e Valores Mobiliários – ANCORD. O agente autônomo de investimento não pode realizar consultoria, administração ou gestão de patrimônio de clientes, devendo atuar como intermediário e solicitar autorização prévia do cliente para a realização de qualquer operação no mercado de capitais.                                       </a:t>
          </a:r>
        </a:p>
        <a:p>
          <a:r>
            <a:rPr lang="pt-BR" sz="1100" b="0" i="0">
              <a:effectLst/>
              <a:latin typeface="+mn-lt"/>
              <a:ea typeface="+mn-ea"/>
              <a:cs typeface="+mn-cs"/>
            </a:rPr>
            <a:t>7) Os produtos apresentados neste relatório podem não ser adequados para todos os tipos de cliente. Antes de qualquer decisão, os clientes deverão realizar o processo de suitability e confirmar se os produtos apresentados são indicados para o seu perfil de investidor. Este material não sugere qualquer alteração de carteira, mas somente orientação sobre produtos adequados a determinado perfil de investidor.                                            </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agentes autônomos da XP e clientes da XP, podendo também ser divulgado no site da XP. Fica proibida sua reprodução ou redistribuição para qualquer pessoa, no todo ou em parte, qualquer que seja o propósito, sem o prévio consentimento expresso da XP Investimentos.                                 </a:t>
          </a:r>
        </a:p>
        <a:p>
          <a:r>
            <a:rPr lang="pt-BR" sz="1100" b="0" i="0">
              <a:effectLst/>
              <a:latin typeface="+mn-lt"/>
              <a:ea typeface="+mn-ea"/>
              <a:cs typeface="+mn-cs"/>
            </a:rPr>
            <a:t>10)SAC.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11)O custo da operação e a política de cobrança estão definidos nas tabelas de custos operacionais disponibilizadas no site da XP Investimentos: www.xpi.com.br.                                       </a:t>
          </a:r>
        </a:p>
        <a:p>
          <a:r>
            <a:rPr lang="pt-BR" sz="1100" b="0" i="0">
              <a:effectLst/>
              <a:latin typeface="+mn-lt"/>
              <a:ea typeface="+mn-ea"/>
              <a:cs typeface="+mn-cs"/>
            </a:rPr>
            <a:t>12)A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 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 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O investimento em ações é indicado para investidores de perfil moderado e agressivo, de acordo com a política de suitability praticada pela XP Investimentos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 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 podem afetar o desempenho do investimento, podendo resultar até mesmo em significativas perdas patrimoniais. A duração recomendada para o investimento é de médio-longo prazo. Não há quaisquer garantias sobre o patrimônio do cliente neste tipo de produto                                            </a:t>
          </a:r>
        </a:p>
        <a:p>
          <a:r>
            <a:rPr lang="pt-BR" sz="1100" b="0" i="0">
              <a:effectLst/>
              <a:latin typeface="+mn-lt"/>
              <a:ea typeface="+mn-ea"/>
              <a:cs typeface="+mn-cs"/>
            </a:rPr>
            <a:t>15)O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 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 capital investido. A duração recomendada para o investimento é de curto prazo e o patrimônio do cliente não está garantido neste tipo de produto.                                            </a:t>
          </a:r>
        </a:p>
        <a:p>
          <a:r>
            <a:rPr lang="pt-BR" sz="1100" b="0" i="0">
              <a:effectLst/>
              <a:latin typeface="+mn-lt"/>
              <a:ea typeface="+mn-ea"/>
              <a:cs typeface="+mn-cs"/>
            </a:rPr>
            <a:t>16)O investimento em termos é indicado para investidores de perfil agressivo, de acordo com a política de suitability praticada pela XP Investimentos. São contratos para compra ou a venda de uma determinada quantidade de ações, a um preço fixado, para liquidação em prazo determinado. O prazo do contrato a Termo é livremente escolhido pelos investidores, obedecendo o prazo mínimo de 16 dias e máximo de 999 dias 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17)O investimento em Mercados Futuros embute riscos de perdas patrimoniais significativos, e por isso é indicado para investidores de perfil agressivo, de acordo com a política de suitability praticada pela XP Investimentos.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 macroeconômico podem afetar o desempenho do investimento.                                    </a:t>
          </a:r>
        </a:p>
        <a:p>
          <a:r>
            <a:rPr lang="pt-BR" sz="1100" b="0" i="0">
              <a:effectLst/>
              <a:latin typeface="+mn-lt"/>
              <a:ea typeface="+mn-ea"/>
              <a:cs typeface="+mn-cs"/>
            </a:rPr>
            <a:t>18)ESTA INSTITUIÇÃO É ADERENTE AO CÓDIGO ANBIMA DE REGULAÇÃO E MELHORES PRÁTICAS PARA ATIVIDADE DE DISTRIBUIÇÃO DE PRODUTOS DE INVESTIMENTO NO VAREJO.                                  </a:t>
          </a:r>
        </a:p>
        <a:p>
          <a:r>
            <a:rPr lang="pt-BR" sz="1100" b="0" i="0">
              <a:effectLst/>
              <a:latin typeface="+mn-lt"/>
              <a:ea typeface="+mn-ea"/>
              <a:cs typeface="+mn-cs"/>
            </a:rPr>
            <a:t>“Disclaimer para utilização na situação em que o emissor esteja restrito em RF/RV: Em atendimento à Resolução CVM nº20/2021, informamos que a XP Investimentos CCTVM S.A. e/ou suas afiliadas (“”XP Investimentos”” ou “”XP””) mantém relacionamento comercial com a sociedade [informar nome do emissor], inclusive prestando serviços de assessoria com interesses financeiros e comerciais relevantes. Assim, o leitor deve ter ciência de tal informação e fazer sua própria análise e julgamento sobre eventual existência de conflito de interesses ou sobre a imparcialidade deste relatório. Cabe ressaltar que, opiniões emitidas anteriormente sobre a sociedade não estão abarcadas pelo posicionamento vigente. A cobertura da companhia emissora está suspensa por ora, mas o que foi publicado até então não perde sua validade ou eficácia. A XP Investimentos, expressamente, se limita e reserva o direito de recursar-se a atender qualquer solicitação baseada no conteúdo de informações especulativas sobre o relacionamento com a referida sociedade. ”      </a:t>
          </a:r>
        </a:p>
        <a:p>
          <a:br>
            <a:rPr lang="pt-BR"/>
          </a:br>
          <a:endParaRPr kumimoji="0" lang="pt-BR" sz="1100" b="0" i="0" u="none" strike="noStrike" cap="none" spc="0" normalizeH="0" baseline="0">
            <a:ln>
              <a:noFill/>
            </a:ln>
            <a:solidFill>
              <a:srgbClr val="000000"/>
            </a:solidFill>
            <a:effectLst/>
            <a:uFillTx/>
            <a:latin typeface="+mn-lt"/>
            <a:ea typeface="+mn-ea"/>
            <a:cs typeface="+mn-cs"/>
            <a:sym typeface="Helvetica"/>
          </a:endParaRP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286" zoomScaleNormal="100" workbookViewId="0">
      <selection activeCell="V288" sqref="V288"/>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21" t="s">
        <v>12</v>
      </c>
      <c r="W6" s="21" t="s">
        <v>13</v>
      </c>
      <c r="X6" s="21"/>
      <c r="Y6" s="21" t="s">
        <v>0</v>
      </c>
    </row>
    <row r="7" spans="2:259" ht="15" customHeight="1" x14ac:dyDescent="0.25">
      <c r="B7" s="3"/>
      <c r="C7" s="31"/>
      <c r="D7" s="32"/>
      <c r="E7" s="32"/>
      <c r="F7" s="32"/>
      <c r="G7" s="32"/>
      <c r="H7" s="32"/>
      <c r="I7" s="32"/>
      <c r="J7" s="32"/>
      <c r="K7" s="32"/>
      <c r="L7" s="32"/>
      <c r="M7" s="32"/>
      <c r="N7" s="32"/>
      <c r="O7" s="33"/>
      <c r="P7" s="32"/>
      <c r="Q7" s="34"/>
      <c r="R7" s="23"/>
      <c r="V7" s="21">
        <f>COUNTIF($P$15:$P$350,"ALTA")</f>
        <v>234</v>
      </c>
      <c r="W7" s="21">
        <f>COUNTIF($P$15:$P$350,"Baixa")</f>
        <v>42</v>
      </c>
      <c r="X7" s="21"/>
      <c r="Y7" s="21">
        <f>V7+W7</f>
        <v>276</v>
      </c>
    </row>
    <row r="8" spans="2:259" ht="15" customHeight="1" x14ac:dyDescent="0.25">
      <c r="B8" s="3"/>
      <c r="C8" s="31"/>
      <c r="D8" s="32"/>
      <c r="E8" s="32"/>
      <c r="F8" s="32"/>
      <c r="G8" s="32"/>
      <c r="H8" s="32"/>
      <c r="I8" s="32"/>
      <c r="J8" s="32"/>
      <c r="K8" s="32"/>
      <c r="L8" s="32"/>
      <c r="M8" s="32"/>
      <c r="N8" s="32"/>
      <c r="O8" s="33"/>
      <c r="P8" s="32"/>
      <c r="Q8" s="34"/>
      <c r="R8" s="23"/>
      <c r="V8" s="37">
        <f>V7/Y7</f>
        <v>0.84782608695652173</v>
      </c>
      <c r="W8" s="37">
        <f>W7/Y7</f>
        <v>0.15217391304347827</v>
      </c>
      <c r="X8" s="21"/>
      <c r="Y8" s="21"/>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c r="U10" s="1" t="s">
        <v>14</v>
      </c>
    </row>
    <row r="11" spans="2:259" ht="31.5" customHeight="1" x14ac:dyDescent="0.25">
      <c r="B11" s="3"/>
      <c r="C11" s="48" t="s">
        <v>2</v>
      </c>
      <c r="D11" s="48"/>
      <c r="E11" s="48"/>
      <c r="F11" s="48"/>
      <c r="G11" s="48"/>
      <c r="H11" s="48"/>
      <c r="I11" s="48"/>
      <c r="J11" s="48"/>
      <c r="K11" s="48"/>
      <c r="L11" s="48"/>
      <c r="M11" s="48"/>
      <c r="N11" s="48"/>
      <c r="O11" s="48"/>
      <c r="P11" s="48"/>
      <c r="Q11" s="49"/>
      <c r="R11" s="4"/>
    </row>
    <row r="12" spans="2:259" ht="136.5" customHeight="1" x14ac:dyDescent="0.25">
      <c r="B12" s="3"/>
      <c r="C12" s="46" t="s">
        <v>11</v>
      </c>
      <c r="D12" s="47"/>
      <c r="E12" s="47"/>
      <c r="F12" s="47"/>
      <c r="G12" s="47"/>
      <c r="H12" s="47"/>
      <c r="I12" s="47"/>
      <c r="J12" s="47"/>
      <c r="K12" s="47"/>
      <c r="L12" s="47"/>
      <c r="M12" s="47"/>
      <c r="N12" s="47"/>
      <c r="O12" s="47"/>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45776</v>
      </c>
      <c r="R13" s="23"/>
    </row>
    <row r="14" spans="2:259" ht="25.15" customHeight="1" x14ac:dyDescent="0.25">
      <c r="B14" s="3"/>
      <c r="C14" s="44" t="s">
        <v>0</v>
      </c>
      <c r="D14" s="44"/>
      <c r="E14" s="6"/>
      <c r="F14" s="44" t="s">
        <v>1</v>
      </c>
      <c r="G14" s="44"/>
      <c r="H14" s="44"/>
      <c r="I14" s="6"/>
      <c r="J14" s="45" t="s">
        <v>5</v>
      </c>
      <c r="K14" s="45"/>
      <c r="L14" s="45"/>
      <c r="M14" s="7"/>
      <c r="N14" s="7" t="s">
        <v>6</v>
      </c>
      <c r="O14" s="6" t="s">
        <v>7</v>
      </c>
      <c r="P14" s="5" t="s">
        <v>8</v>
      </c>
      <c r="Q14" s="8" t="s">
        <v>10</v>
      </c>
      <c r="R14" s="4"/>
    </row>
    <row r="15" spans="2:259" s="12" customFormat="1" ht="54" customHeight="1" x14ac:dyDescent="0.25">
      <c r="B15" s="3"/>
      <c r="C15" s="9" t="s">
        <v>15</v>
      </c>
      <c r="D15" s="19" t="s">
        <v>16</v>
      </c>
      <c r="E15" s="16"/>
      <c r="F15" s="18">
        <v>16.16</v>
      </c>
      <c r="G15" s="18">
        <v>14.8</v>
      </c>
      <c r="H15" s="18">
        <v>13.44</v>
      </c>
      <c r="I15" s="17"/>
      <c r="J15" s="18">
        <v>17.12</v>
      </c>
      <c r="K15" s="18">
        <v>19.829999999999998</v>
      </c>
      <c r="L15" s="18">
        <v>24.23</v>
      </c>
      <c r="M15" s="18"/>
      <c r="N15" s="18">
        <v>69.715338947000006</v>
      </c>
      <c r="O15" s="18">
        <v>20.118642158</v>
      </c>
      <c r="P15" s="19" t="s">
        <v>26</v>
      </c>
      <c r="Q15" s="14" t="s">
        <v>523</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18</v>
      </c>
      <c r="D16" s="20" t="s">
        <v>19</v>
      </c>
      <c r="E16" s="16"/>
      <c r="F16" s="17">
        <v>21.05</v>
      </c>
      <c r="G16" s="17">
        <v>20.21</v>
      </c>
      <c r="H16" s="17">
        <v>19.38</v>
      </c>
      <c r="I16" s="17"/>
      <c r="J16" s="17">
        <v>21.46</v>
      </c>
      <c r="K16" s="17">
        <v>23.12</v>
      </c>
      <c r="L16" s="17">
        <v>25.82</v>
      </c>
      <c r="M16" s="17"/>
      <c r="N16" s="17">
        <v>71.361006707000001</v>
      </c>
      <c r="O16" s="36">
        <v>10.458518736</v>
      </c>
      <c r="P16" s="20" t="s">
        <v>26</v>
      </c>
      <c r="Q16" s="15" t="s">
        <v>524</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525</v>
      </c>
      <c r="D17" s="19" t="s">
        <v>526</v>
      </c>
      <c r="E17" s="16"/>
      <c r="F17" s="18">
        <v>66.91</v>
      </c>
      <c r="G17" s="18">
        <v>53.64</v>
      </c>
      <c r="H17" s="18">
        <v>40.369999999999997</v>
      </c>
      <c r="I17" s="17"/>
      <c r="J17" s="18">
        <v>100.43</v>
      </c>
      <c r="K17" s="18">
        <v>126.96</v>
      </c>
      <c r="L17" s="18">
        <v>169.89</v>
      </c>
      <c r="M17" s="18"/>
      <c r="N17" s="18">
        <v>50.813530360999998</v>
      </c>
      <c r="O17" s="18">
        <v>1.6361030121</v>
      </c>
      <c r="P17" s="19" t="s">
        <v>26</v>
      </c>
      <c r="Q17" s="14" t="s">
        <v>527</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528</v>
      </c>
      <c r="D18" s="20" t="s">
        <v>529</v>
      </c>
      <c r="E18" s="16"/>
      <c r="F18" s="17">
        <v>4.1900000000000004</v>
      </c>
      <c r="G18" s="17">
        <v>2.59</v>
      </c>
      <c r="H18" s="17">
        <v>1</v>
      </c>
      <c r="I18" s="17"/>
      <c r="J18" s="17">
        <v>8.69</v>
      </c>
      <c r="K18" s="17">
        <v>11.87</v>
      </c>
      <c r="L18" s="17">
        <v>17.02</v>
      </c>
      <c r="M18" s="17"/>
      <c r="N18" s="17">
        <v>67.543675499000003</v>
      </c>
      <c r="O18" s="36">
        <v>1.7553002632000001</v>
      </c>
      <c r="P18" s="20" t="s">
        <v>26</v>
      </c>
      <c r="Q18" s="15" t="s">
        <v>530</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20</v>
      </c>
      <c r="D19" s="19" t="s">
        <v>21</v>
      </c>
      <c r="E19" s="16"/>
      <c r="F19" s="18">
        <v>23.78</v>
      </c>
      <c r="G19" s="18">
        <v>19.829999999999998</v>
      </c>
      <c r="H19" s="18">
        <v>15.88</v>
      </c>
      <c r="I19" s="17"/>
      <c r="J19" s="18">
        <v>24.36</v>
      </c>
      <c r="K19" s="18">
        <v>32.25</v>
      </c>
      <c r="L19" s="18">
        <v>45.03</v>
      </c>
      <c r="M19" s="18"/>
      <c r="N19" s="18">
        <v>47.521506584000001</v>
      </c>
      <c r="O19" s="18">
        <v>12.486041248999999</v>
      </c>
      <c r="P19" s="19" t="s">
        <v>17</v>
      </c>
      <c r="Q19" s="14" t="s">
        <v>531</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22</v>
      </c>
      <c r="D20" s="20" t="s">
        <v>23</v>
      </c>
      <c r="E20" s="16"/>
      <c r="F20" s="17">
        <v>20.93</v>
      </c>
      <c r="G20" s="17">
        <v>19.52</v>
      </c>
      <c r="H20" s="17">
        <v>18.11</v>
      </c>
      <c r="I20" s="17"/>
      <c r="J20" s="17">
        <v>21.37</v>
      </c>
      <c r="K20" s="17">
        <v>24.18</v>
      </c>
      <c r="L20" s="17">
        <v>28.73</v>
      </c>
      <c r="M20" s="17"/>
      <c r="N20" s="17">
        <v>79.722278724000006</v>
      </c>
      <c r="O20" s="36">
        <v>82.342979683999999</v>
      </c>
      <c r="P20" s="20" t="s">
        <v>26</v>
      </c>
      <c r="Q20" s="15" t="s">
        <v>532</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24</v>
      </c>
      <c r="D21" s="19" t="s">
        <v>25</v>
      </c>
      <c r="E21" s="16"/>
      <c r="F21" s="18">
        <v>7.2</v>
      </c>
      <c r="G21" s="18">
        <v>6.69</v>
      </c>
      <c r="H21" s="18">
        <v>6.19</v>
      </c>
      <c r="I21" s="17"/>
      <c r="J21" s="18">
        <v>7.49</v>
      </c>
      <c r="K21" s="18">
        <v>8.49</v>
      </c>
      <c r="L21" s="18">
        <v>10.119999999999999</v>
      </c>
      <c r="M21" s="18"/>
      <c r="N21" s="18">
        <v>58.488961342000003</v>
      </c>
      <c r="O21" s="18">
        <v>13.675704263</v>
      </c>
      <c r="P21" s="19" t="s">
        <v>26</v>
      </c>
      <c r="Q21" s="14" t="s">
        <v>533</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27</v>
      </c>
      <c r="D22" s="20" t="s">
        <v>28</v>
      </c>
      <c r="E22" s="16"/>
      <c r="F22" s="17">
        <v>74.849999999999994</v>
      </c>
      <c r="G22" s="17">
        <v>64.72</v>
      </c>
      <c r="H22" s="17">
        <v>54.59</v>
      </c>
      <c r="I22" s="17"/>
      <c r="J22" s="17">
        <v>101.78</v>
      </c>
      <c r="K22" s="17">
        <v>122.03</v>
      </c>
      <c r="L22" s="17">
        <v>154.80000000000001</v>
      </c>
      <c r="M22" s="17"/>
      <c r="N22" s="17">
        <v>49.616277033999999</v>
      </c>
      <c r="O22" s="36">
        <v>20.796421206999998</v>
      </c>
      <c r="P22" s="20" t="s">
        <v>26</v>
      </c>
      <c r="Q22" s="15" t="s">
        <v>534</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29</v>
      </c>
      <c r="D23" s="19" t="s">
        <v>30</v>
      </c>
      <c r="E23" s="16"/>
      <c r="F23" s="18">
        <v>29.84</v>
      </c>
      <c r="G23" s="18">
        <v>28.15</v>
      </c>
      <c r="H23" s="18">
        <v>26.47</v>
      </c>
      <c r="I23" s="17"/>
      <c r="J23" s="18">
        <v>30.36</v>
      </c>
      <c r="K23" s="18">
        <v>33.72</v>
      </c>
      <c r="L23" s="18">
        <v>39.18</v>
      </c>
      <c r="M23" s="18"/>
      <c r="N23" s="18">
        <v>72.591715984999993</v>
      </c>
      <c r="O23" s="18">
        <v>31.180151316</v>
      </c>
      <c r="P23" s="19" t="s">
        <v>26</v>
      </c>
      <c r="Q23" s="14" t="s">
        <v>535</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31</v>
      </c>
      <c r="D24" s="20" t="s">
        <v>32</v>
      </c>
      <c r="E24" s="16"/>
      <c r="F24" s="17">
        <v>52.46</v>
      </c>
      <c r="G24" s="17">
        <v>45.19</v>
      </c>
      <c r="H24" s="17">
        <v>37.92</v>
      </c>
      <c r="I24" s="17"/>
      <c r="J24" s="17">
        <v>71.03</v>
      </c>
      <c r="K24" s="17">
        <v>85.56</v>
      </c>
      <c r="L24" s="17">
        <v>109.08</v>
      </c>
      <c r="M24" s="17"/>
      <c r="N24" s="17">
        <v>50.005204077999998</v>
      </c>
      <c r="O24" s="36">
        <v>34.79109107</v>
      </c>
      <c r="P24" s="20" t="s">
        <v>26</v>
      </c>
      <c r="Q24" s="15" t="s">
        <v>536</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33</v>
      </c>
      <c r="D25" s="19" t="s">
        <v>34</v>
      </c>
      <c r="E25" s="16"/>
      <c r="F25" s="18">
        <v>14.05</v>
      </c>
      <c r="G25" s="18">
        <v>12.9</v>
      </c>
      <c r="H25" s="18">
        <v>11.75</v>
      </c>
      <c r="I25" s="17"/>
      <c r="J25" s="18">
        <v>14.34</v>
      </c>
      <c r="K25" s="18">
        <v>16.63</v>
      </c>
      <c r="L25" s="18">
        <v>20.350000000000001</v>
      </c>
      <c r="M25" s="18"/>
      <c r="N25" s="18">
        <v>73.172110954999994</v>
      </c>
      <c r="O25" s="18">
        <v>527.61664363</v>
      </c>
      <c r="P25" s="19" t="s">
        <v>26</v>
      </c>
      <c r="Q25" s="14" t="s">
        <v>537</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35</v>
      </c>
      <c r="D26" s="20" t="s">
        <v>36</v>
      </c>
      <c r="E26" s="16"/>
      <c r="F26" s="17">
        <v>137.75</v>
      </c>
      <c r="G26" s="17">
        <v>122.6</v>
      </c>
      <c r="H26" s="17">
        <v>107.46</v>
      </c>
      <c r="I26" s="17"/>
      <c r="J26" s="17">
        <v>151</v>
      </c>
      <c r="K26" s="17">
        <v>181.28</v>
      </c>
      <c r="L26" s="17">
        <v>230.28</v>
      </c>
      <c r="M26" s="17"/>
      <c r="N26" s="17">
        <v>55.223392462</v>
      </c>
      <c r="O26" s="36">
        <v>10.646112946999999</v>
      </c>
      <c r="P26" s="20" t="s">
        <v>26</v>
      </c>
      <c r="Q26" s="15" t="s">
        <v>538</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37</v>
      </c>
      <c r="D27" s="19" t="s">
        <v>38</v>
      </c>
      <c r="E27" s="16"/>
      <c r="F27" s="18">
        <v>5.67</v>
      </c>
      <c r="G27" s="18">
        <v>4.21</v>
      </c>
      <c r="H27" s="18">
        <v>2.75</v>
      </c>
      <c r="I27" s="17"/>
      <c r="J27" s="18">
        <v>5.98</v>
      </c>
      <c r="K27" s="18">
        <v>8.89</v>
      </c>
      <c r="L27" s="18">
        <v>13.61</v>
      </c>
      <c r="M27" s="18"/>
      <c r="N27" s="18">
        <v>43.703838349999998</v>
      </c>
      <c r="O27" s="18">
        <v>24.268490474</v>
      </c>
      <c r="P27" s="19" t="s">
        <v>17</v>
      </c>
      <c r="Q27" s="14" t="s">
        <v>539</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39</v>
      </c>
      <c r="D28" s="20" t="s">
        <v>40</v>
      </c>
      <c r="E28" s="16"/>
      <c r="F28" s="17" t="s">
        <v>41</v>
      </c>
      <c r="G28" s="17" t="s">
        <v>41</v>
      </c>
      <c r="H28" s="17" t="s">
        <v>41</v>
      </c>
      <c r="I28" s="17"/>
      <c r="J28" s="17" t="s">
        <v>41</v>
      </c>
      <c r="K28" s="17" t="s">
        <v>41</v>
      </c>
      <c r="L28" s="17" t="s">
        <v>41</v>
      </c>
      <c r="M28" s="17"/>
      <c r="N28" s="17" t="s">
        <v>41</v>
      </c>
      <c r="O28" s="36" t="s">
        <v>41</v>
      </c>
      <c r="P28" s="20" t="s">
        <v>41</v>
      </c>
      <c r="Q28" s="15" t="s">
        <v>42</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43</v>
      </c>
      <c r="D29" s="19" t="s">
        <v>44</v>
      </c>
      <c r="E29" s="16"/>
      <c r="F29" s="18">
        <v>58.96</v>
      </c>
      <c r="G29" s="18">
        <v>49.82</v>
      </c>
      <c r="H29" s="18">
        <v>40.69</v>
      </c>
      <c r="I29" s="17"/>
      <c r="J29" s="18">
        <v>80.400000000000006</v>
      </c>
      <c r="K29" s="18">
        <v>98.66</v>
      </c>
      <c r="L29" s="18">
        <v>128.22</v>
      </c>
      <c r="M29" s="18"/>
      <c r="N29" s="18">
        <v>53.168037069999997</v>
      </c>
      <c r="O29" s="18">
        <v>26.963441864</v>
      </c>
      <c r="P29" s="19" t="s">
        <v>26</v>
      </c>
      <c r="Q29" s="14" t="s">
        <v>540</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45</v>
      </c>
      <c r="D30" s="20" t="s">
        <v>46</v>
      </c>
      <c r="E30" s="16"/>
      <c r="F30" s="17">
        <v>4.42</v>
      </c>
      <c r="G30" s="17">
        <v>3.69</v>
      </c>
      <c r="H30" s="17">
        <v>2.97</v>
      </c>
      <c r="I30" s="17"/>
      <c r="J30" s="17">
        <v>5.9</v>
      </c>
      <c r="K30" s="17">
        <v>7.34</v>
      </c>
      <c r="L30" s="17">
        <v>9.67</v>
      </c>
      <c r="M30" s="17"/>
      <c r="N30" s="17">
        <v>54.853948942999999</v>
      </c>
      <c r="O30" s="36">
        <v>7.2648173158000002</v>
      </c>
      <c r="P30" s="20" t="s">
        <v>26</v>
      </c>
      <c r="Q30" s="15" t="s">
        <v>541</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47</v>
      </c>
      <c r="D31" s="19" t="s">
        <v>48</v>
      </c>
      <c r="E31" s="16"/>
      <c r="F31" s="18">
        <v>9.09</v>
      </c>
      <c r="G31" s="18">
        <v>7.81</v>
      </c>
      <c r="H31" s="18">
        <v>6.53</v>
      </c>
      <c r="I31" s="17"/>
      <c r="J31" s="18">
        <v>9.3699999999999992</v>
      </c>
      <c r="K31" s="18">
        <v>11.92</v>
      </c>
      <c r="L31" s="18">
        <v>16.059999999999999</v>
      </c>
      <c r="M31" s="18"/>
      <c r="N31" s="18">
        <v>76.992628898000007</v>
      </c>
      <c r="O31" s="18">
        <v>113.26420936</v>
      </c>
      <c r="P31" s="19" t="s">
        <v>26</v>
      </c>
      <c r="Q31" s="14" t="s">
        <v>542</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49</v>
      </c>
      <c r="D32" s="20" t="s">
        <v>50</v>
      </c>
      <c r="E32" s="16"/>
      <c r="F32" s="17">
        <v>36.299999999999997</v>
      </c>
      <c r="G32" s="17">
        <v>31.09</v>
      </c>
      <c r="H32" s="17">
        <v>25.88</v>
      </c>
      <c r="I32" s="17"/>
      <c r="J32" s="17">
        <v>39.75</v>
      </c>
      <c r="K32" s="17">
        <v>50.16</v>
      </c>
      <c r="L32" s="17">
        <v>67.02</v>
      </c>
      <c r="M32" s="17"/>
      <c r="N32" s="17">
        <v>55.707865865000002</v>
      </c>
      <c r="O32" s="36">
        <v>12.639821994</v>
      </c>
      <c r="P32" s="20" t="s">
        <v>26</v>
      </c>
      <c r="Q32" s="15" t="s">
        <v>543</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51</v>
      </c>
      <c r="D33" s="19" t="s">
        <v>52</v>
      </c>
      <c r="E33" s="16"/>
      <c r="F33" s="18">
        <v>8.85</v>
      </c>
      <c r="G33" s="18">
        <v>8.2899999999999991</v>
      </c>
      <c r="H33" s="18">
        <v>7.73</v>
      </c>
      <c r="I33" s="17"/>
      <c r="J33" s="18">
        <v>9.09</v>
      </c>
      <c r="K33" s="18">
        <v>10.199999999999999</v>
      </c>
      <c r="L33" s="18">
        <v>12</v>
      </c>
      <c r="M33" s="18"/>
      <c r="N33" s="18">
        <v>81.048469413000007</v>
      </c>
      <c r="O33" s="18">
        <v>44.697841947000001</v>
      </c>
      <c r="P33" s="19" t="s">
        <v>26</v>
      </c>
      <c r="Q33" s="14" t="s">
        <v>544</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53</v>
      </c>
      <c r="D34" s="20" t="s">
        <v>54</v>
      </c>
      <c r="E34" s="16"/>
      <c r="F34" s="17">
        <v>0.23</v>
      </c>
      <c r="G34" s="17">
        <v>0.18</v>
      </c>
      <c r="H34" s="17">
        <v>0.13</v>
      </c>
      <c r="I34" s="17"/>
      <c r="J34" s="17">
        <v>0.38</v>
      </c>
      <c r="K34" s="17">
        <v>0.47</v>
      </c>
      <c r="L34" s="17">
        <v>0.62</v>
      </c>
      <c r="M34" s="17"/>
      <c r="N34" s="17">
        <v>63.607130060000003</v>
      </c>
      <c r="O34" s="36">
        <v>2.3412840525999998</v>
      </c>
      <c r="P34" s="20" t="s">
        <v>26</v>
      </c>
      <c r="Q34" s="15" t="s">
        <v>545</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55</v>
      </c>
      <c r="D35" s="19" t="s">
        <v>56</v>
      </c>
      <c r="E35" s="16"/>
      <c r="F35" s="18">
        <v>0.74</v>
      </c>
      <c r="G35" s="18">
        <v>0.49</v>
      </c>
      <c r="H35" s="18">
        <v>0.25</v>
      </c>
      <c r="I35" s="17"/>
      <c r="J35" s="18">
        <v>0.81</v>
      </c>
      <c r="K35" s="18">
        <v>1.29</v>
      </c>
      <c r="L35" s="18">
        <v>2.09</v>
      </c>
      <c r="M35" s="18"/>
      <c r="N35" s="18">
        <v>32.713504985</v>
      </c>
      <c r="O35" s="18">
        <v>4.0289135789000001</v>
      </c>
      <c r="P35" s="19" t="s">
        <v>17</v>
      </c>
      <c r="Q35" s="14" t="s">
        <v>546</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57</v>
      </c>
      <c r="D36" s="20" t="s">
        <v>58</v>
      </c>
      <c r="E36" s="16"/>
      <c r="F36" s="17">
        <v>0.69</v>
      </c>
      <c r="G36" s="17">
        <v>0.33</v>
      </c>
      <c r="H36" s="17">
        <v>-0.02</v>
      </c>
      <c r="I36" s="17"/>
      <c r="J36" s="17">
        <v>0.76</v>
      </c>
      <c r="K36" s="17">
        <v>1.47</v>
      </c>
      <c r="L36" s="17">
        <v>2.64</v>
      </c>
      <c r="M36" s="17"/>
      <c r="N36" s="17">
        <v>15.829506298</v>
      </c>
      <c r="O36" s="36">
        <v>2.7942022631999999</v>
      </c>
      <c r="P36" s="20" t="s">
        <v>17</v>
      </c>
      <c r="Q36" s="15" t="s">
        <v>547</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59</v>
      </c>
      <c r="D37" s="19" t="s">
        <v>60</v>
      </c>
      <c r="E37" s="16"/>
      <c r="F37" s="18">
        <v>1.65</v>
      </c>
      <c r="G37" s="18">
        <v>0.63</v>
      </c>
      <c r="H37" s="18">
        <v>-0.38</v>
      </c>
      <c r="I37" s="17"/>
      <c r="J37" s="18">
        <v>2.15</v>
      </c>
      <c r="K37" s="18">
        <v>4.18</v>
      </c>
      <c r="L37" s="18">
        <v>7.48</v>
      </c>
      <c r="M37" s="18"/>
      <c r="N37" s="18">
        <v>19.108507693</v>
      </c>
      <c r="O37" s="18">
        <v>121.60895973000001</v>
      </c>
      <c r="P37" s="19" t="s">
        <v>17</v>
      </c>
      <c r="Q37" s="14" t="s">
        <v>548</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61</v>
      </c>
      <c r="D38" s="20" t="s">
        <v>62</v>
      </c>
      <c r="E38" s="16"/>
      <c r="F38" s="17">
        <v>30.14</v>
      </c>
      <c r="G38" s="17">
        <v>25.83</v>
      </c>
      <c r="H38" s="17">
        <v>21.53</v>
      </c>
      <c r="I38" s="17"/>
      <c r="J38" s="17">
        <v>35.159999999999997</v>
      </c>
      <c r="K38" s="17">
        <v>43.76</v>
      </c>
      <c r="L38" s="17">
        <v>57.68</v>
      </c>
      <c r="M38" s="17"/>
      <c r="N38" s="17">
        <v>85.377900521000001</v>
      </c>
      <c r="O38" s="36">
        <v>51.977734052999999</v>
      </c>
      <c r="P38" s="20" t="s">
        <v>26</v>
      </c>
      <c r="Q38" s="15" t="s">
        <v>549</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63</v>
      </c>
      <c r="D39" s="19" t="s">
        <v>64</v>
      </c>
      <c r="E39" s="16"/>
      <c r="F39" s="18">
        <v>13.36</v>
      </c>
      <c r="G39" s="18">
        <v>12.11</v>
      </c>
      <c r="H39" s="18">
        <v>10.87</v>
      </c>
      <c r="I39" s="17"/>
      <c r="J39" s="18">
        <v>13.68</v>
      </c>
      <c r="K39" s="18">
        <v>16.16</v>
      </c>
      <c r="L39" s="18">
        <v>20.18</v>
      </c>
      <c r="M39" s="18"/>
      <c r="N39" s="18">
        <v>75.127124295000002</v>
      </c>
      <c r="O39" s="18">
        <v>472.78779173999999</v>
      </c>
      <c r="P39" s="19" t="s">
        <v>26</v>
      </c>
      <c r="Q39" s="14" t="s">
        <v>550</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65</v>
      </c>
      <c r="D40" s="20" t="s">
        <v>66</v>
      </c>
      <c r="E40" s="16"/>
      <c r="F40" s="17">
        <v>7.42</v>
      </c>
      <c r="G40" s="17">
        <v>6.92</v>
      </c>
      <c r="H40" s="17">
        <v>6.43</v>
      </c>
      <c r="I40" s="17"/>
      <c r="J40" s="17">
        <v>7.74</v>
      </c>
      <c r="K40" s="17">
        <v>8.7200000000000006</v>
      </c>
      <c r="L40" s="17">
        <v>10.32</v>
      </c>
      <c r="M40" s="17"/>
      <c r="N40" s="17">
        <v>61.707139415999997</v>
      </c>
      <c r="O40" s="36">
        <v>9.1345197368000015</v>
      </c>
      <c r="P40" s="20" t="s">
        <v>26</v>
      </c>
      <c r="Q40" s="15" t="s">
        <v>551</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67</v>
      </c>
      <c r="D41" s="19" t="s">
        <v>68</v>
      </c>
      <c r="E41" s="16"/>
      <c r="F41" s="18">
        <v>11.19</v>
      </c>
      <c r="G41" s="18">
        <v>10.57</v>
      </c>
      <c r="H41" s="18">
        <v>9.9499999999999993</v>
      </c>
      <c r="I41" s="17"/>
      <c r="J41" s="18">
        <v>11.36</v>
      </c>
      <c r="K41" s="18">
        <v>12.59</v>
      </c>
      <c r="L41" s="18">
        <v>14.59</v>
      </c>
      <c r="M41" s="18"/>
      <c r="N41" s="18">
        <v>70.765503214000006</v>
      </c>
      <c r="O41" s="18">
        <v>12.318284</v>
      </c>
      <c r="P41" s="19" t="s">
        <v>26</v>
      </c>
      <c r="Q41" s="14" t="s">
        <v>552</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69</v>
      </c>
      <c r="D42" s="20" t="s">
        <v>70</v>
      </c>
      <c r="E42" s="16"/>
      <c r="F42" s="17">
        <v>41.83</v>
      </c>
      <c r="G42" s="17">
        <v>39.07</v>
      </c>
      <c r="H42" s="17">
        <v>36.31</v>
      </c>
      <c r="I42" s="17"/>
      <c r="J42" s="17">
        <v>42.58</v>
      </c>
      <c r="K42" s="17">
        <v>48.09</v>
      </c>
      <c r="L42" s="17">
        <v>57.03</v>
      </c>
      <c r="M42" s="17"/>
      <c r="N42" s="17">
        <v>74.872311126</v>
      </c>
      <c r="O42" s="36">
        <v>194.26661311000001</v>
      </c>
      <c r="P42" s="20" t="s">
        <v>26</v>
      </c>
      <c r="Q42" s="15" t="s">
        <v>553</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71</v>
      </c>
      <c r="D43" s="20" t="s">
        <v>72</v>
      </c>
      <c r="E43" s="16"/>
      <c r="F43" s="17">
        <v>17.72</v>
      </c>
      <c r="G43" s="17">
        <v>15.9</v>
      </c>
      <c r="H43" s="17">
        <v>14.09</v>
      </c>
      <c r="I43" s="17"/>
      <c r="J43" s="17">
        <v>18.27</v>
      </c>
      <c r="K43" s="17">
        <v>21.89</v>
      </c>
      <c r="L43" s="17">
        <v>27.76</v>
      </c>
      <c r="M43" s="17"/>
      <c r="N43" s="17">
        <v>81.425062036</v>
      </c>
      <c r="O43" s="36">
        <v>7.5983426841999995</v>
      </c>
      <c r="P43" s="20" t="s">
        <v>26</v>
      </c>
      <c r="Q43" s="15" t="s">
        <v>554</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73</v>
      </c>
      <c r="D44" s="19" t="s">
        <v>74</v>
      </c>
      <c r="E44" s="16"/>
      <c r="F44" s="18">
        <v>149.47999999999999</v>
      </c>
      <c r="G44" s="18">
        <v>142.1</v>
      </c>
      <c r="H44" s="18">
        <v>134.72</v>
      </c>
      <c r="I44" s="17"/>
      <c r="J44" s="18">
        <v>152.03</v>
      </c>
      <c r="K44" s="18">
        <v>166.78</v>
      </c>
      <c r="L44" s="18">
        <v>190.65</v>
      </c>
      <c r="M44" s="18"/>
      <c r="N44" s="18">
        <v>47.652019123999999</v>
      </c>
      <c r="O44" s="18">
        <v>6.2609327994999999</v>
      </c>
      <c r="P44" s="19" t="s">
        <v>17</v>
      </c>
      <c r="Q44" s="14" t="s">
        <v>555</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75</v>
      </c>
      <c r="D45" s="20" t="s">
        <v>76</v>
      </c>
      <c r="E45" s="16"/>
      <c r="F45" s="17">
        <v>12.37</v>
      </c>
      <c r="G45" s="17">
        <v>11.5</v>
      </c>
      <c r="H45" s="17">
        <v>10.63</v>
      </c>
      <c r="I45" s="17"/>
      <c r="J45" s="17">
        <v>12.75</v>
      </c>
      <c r="K45" s="17">
        <v>14.48</v>
      </c>
      <c r="L45" s="17">
        <v>17.28</v>
      </c>
      <c r="M45" s="17"/>
      <c r="N45" s="17">
        <v>43.839192347000001</v>
      </c>
      <c r="O45" s="36">
        <v>5.0993100525999999</v>
      </c>
      <c r="P45" s="20" t="s">
        <v>17</v>
      </c>
      <c r="Q45" s="15" t="s">
        <v>556</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77</v>
      </c>
      <c r="D46" s="19" t="s">
        <v>78</v>
      </c>
      <c r="E46" s="16"/>
      <c r="F46" s="18">
        <v>10.43</v>
      </c>
      <c r="G46" s="18">
        <v>9.91</v>
      </c>
      <c r="H46" s="18">
        <v>9.39</v>
      </c>
      <c r="I46" s="17"/>
      <c r="J46" s="18">
        <v>11.23</v>
      </c>
      <c r="K46" s="18">
        <v>12.26</v>
      </c>
      <c r="L46" s="18">
        <v>13.94</v>
      </c>
      <c r="M46" s="18"/>
      <c r="N46" s="18">
        <v>54.725395591999998</v>
      </c>
      <c r="O46" s="18">
        <v>10.278299209999998</v>
      </c>
      <c r="P46" s="19" t="s">
        <v>26</v>
      </c>
      <c r="Q46" s="14" t="s">
        <v>557</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79</v>
      </c>
      <c r="D47" s="20" t="s">
        <v>80</v>
      </c>
      <c r="E47" s="16"/>
      <c r="F47" s="17">
        <v>14.43</v>
      </c>
      <c r="G47" s="17">
        <v>13.55</v>
      </c>
      <c r="H47" s="17">
        <v>12.68</v>
      </c>
      <c r="I47" s="17"/>
      <c r="J47" s="17">
        <v>14.8</v>
      </c>
      <c r="K47" s="17">
        <v>16.54</v>
      </c>
      <c r="L47" s="17">
        <v>19.36</v>
      </c>
      <c r="M47" s="17"/>
      <c r="N47" s="17">
        <v>69.823343600000001</v>
      </c>
      <c r="O47" s="36">
        <v>4.0015453683999995</v>
      </c>
      <c r="P47" s="20" t="s">
        <v>26</v>
      </c>
      <c r="Q47" s="15" t="s">
        <v>558</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81</v>
      </c>
      <c r="D48" s="19" t="s">
        <v>82</v>
      </c>
      <c r="E48" s="16"/>
      <c r="F48" s="18">
        <v>11.94</v>
      </c>
      <c r="G48" s="18">
        <v>11.28</v>
      </c>
      <c r="H48" s="18">
        <v>10.63</v>
      </c>
      <c r="I48" s="17"/>
      <c r="J48" s="18">
        <v>12.08</v>
      </c>
      <c r="K48" s="18">
        <v>13.38</v>
      </c>
      <c r="L48" s="18">
        <v>15.49</v>
      </c>
      <c r="M48" s="18"/>
      <c r="N48" s="18">
        <v>73.684504047999994</v>
      </c>
      <c r="O48" s="18">
        <v>89.407241420999995</v>
      </c>
      <c r="P48" s="19" t="s">
        <v>26</v>
      </c>
      <c r="Q48" s="14" t="s">
        <v>559</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81</v>
      </c>
      <c r="D49" s="20" t="s">
        <v>83</v>
      </c>
      <c r="E49" s="16"/>
      <c r="F49" s="17">
        <v>13.32</v>
      </c>
      <c r="G49" s="17">
        <v>12.46</v>
      </c>
      <c r="H49" s="17">
        <v>11.61</v>
      </c>
      <c r="I49" s="17"/>
      <c r="J49" s="17">
        <v>13.57</v>
      </c>
      <c r="K49" s="17">
        <v>15.27</v>
      </c>
      <c r="L49" s="17">
        <v>18.03</v>
      </c>
      <c r="M49" s="17"/>
      <c r="N49" s="17">
        <v>74.750679112</v>
      </c>
      <c r="O49" s="36">
        <v>420.80108783999998</v>
      </c>
      <c r="P49" s="20" t="s">
        <v>26</v>
      </c>
      <c r="Q49" s="15" t="s">
        <v>560</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84</v>
      </c>
      <c r="D50" s="19" t="s">
        <v>478</v>
      </c>
      <c r="E50" s="16"/>
      <c r="F50" s="18">
        <v>15.39</v>
      </c>
      <c r="G50" s="18">
        <v>14.67</v>
      </c>
      <c r="H50" s="18">
        <v>13.95</v>
      </c>
      <c r="I50" s="17"/>
      <c r="J50" s="18">
        <v>16.32</v>
      </c>
      <c r="K50" s="18">
        <v>17.75</v>
      </c>
      <c r="L50" s="18">
        <v>20.079999999999998</v>
      </c>
      <c r="M50" s="18"/>
      <c r="N50" s="18">
        <v>51.298081181999997</v>
      </c>
      <c r="O50" s="18">
        <v>1.6170393684</v>
      </c>
      <c r="P50" s="19" t="s">
        <v>26</v>
      </c>
      <c r="Q50" s="14" t="s">
        <v>561</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84</v>
      </c>
      <c r="D51" s="20" t="s">
        <v>85</v>
      </c>
      <c r="E51" s="16"/>
      <c r="F51" s="17">
        <v>16.39</v>
      </c>
      <c r="G51" s="17">
        <v>15.49</v>
      </c>
      <c r="H51" s="17">
        <v>14.6</v>
      </c>
      <c r="I51" s="17"/>
      <c r="J51" s="17">
        <v>17.55</v>
      </c>
      <c r="K51" s="17">
        <v>19.329999999999998</v>
      </c>
      <c r="L51" s="17">
        <v>22.21</v>
      </c>
      <c r="M51" s="17"/>
      <c r="N51" s="17">
        <v>54.163736133999997</v>
      </c>
      <c r="O51" s="36">
        <v>104.87470721</v>
      </c>
      <c r="P51" s="20" t="s">
        <v>26</v>
      </c>
      <c r="Q51" s="15" t="s">
        <v>562</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86</v>
      </c>
      <c r="D52" s="19" t="s">
        <v>87</v>
      </c>
      <c r="E52" s="16"/>
      <c r="F52" s="18">
        <v>27.85</v>
      </c>
      <c r="G52" s="18">
        <v>26.04</v>
      </c>
      <c r="H52" s="18">
        <v>24.23</v>
      </c>
      <c r="I52" s="17"/>
      <c r="J52" s="18">
        <v>28.98</v>
      </c>
      <c r="K52" s="18">
        <v>32.590000000000003</v>
      </c>
      <c r="L52" s="18">
        <v>38.43</v>
      </c>
      <c r="M52" s="18"/>
      <c r="N52" s="18">
        <v>59.749154761</v>
      </c>
      <c r="O52" s="18">
        <v>513.14427363000004</v>
      </c>
      <c r="P52" s="19" t="s">
        <v>26</v>
      </c>
      <c r="Q52" s="14" t="s">
        <v>563</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88</v>
      </c>
      <c r="D53" s="20" t="s">
        <v>89</v>
      </c>
      <c r="E53" s="16"/>
      <c r="F53" s="17">
        <v>21.42</v>
      </c>
      <c r="G53" s="17">
        <v>20.38</v>
      </c>
      <c r="H53" s="17">
        <v>19.34</v>
      </c>
      <c r="I53" s="17"/>
      <c r="J53" s="17">
        <v>21.84</v>
      </c>
      <c r="K53" s="17">
        <v>23.91</v>
      </c>
      <c r="L53" s="17">
        <v>27.27</v>
      </c>
      <c r="M53" s="17"/>
      <c r="N53" s="17">
        <v>43.499712189999997</v>
      </c>
      <c r="O53" s="36">
        <v>4.8333471578999996</v>
      </c>
      <c r="P53" s="20" t="s">
        <v>17</v>
      </c>
      <c r="Q53" s="15" t="s">
        <v>564</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90</v>
      </c>
      <c r="D54" s="19" t="s">
        <v>91</v>
      </c>
      <c r="E54" s="16"/>
      <c r="F54" s="18">
        <v>11.16</v>
      </c>
      <c r="G54" s="18">
        <v>9.17</v>
      </c>
      <c r="H54" s="18">
        <v>7.19</v>
      </c>
      <c r="I54" s="17"/>
      <c r="J54" s="18">
        <v>15.12</v>
      </c>
      <c r="K54" s="18">
        <v>19.079999999999998</v>
      </c>
      <c r="L54" s="18">
        <v>25.49</v>
      </c>
      <c r="M54" s="18"/>
      <c r="N54" s="18">
        <v>59.272912300999998</v>
      </c>
      <c r="O54" s="18">
        <v>39.501402421000002</v>
      </c>
      <c r="P54" s="19" t="s">
        <v>26</v>
      </c>
      <c r="Q54" s="14" t="s">
        <v>565</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92</v>
      </c>
      <c r="D55" s="20" t="s">
        <v>93</v>
      </c>
      <c r="E55" s="16"/>
      <c r="F55" s="17">
        <v>17.850000000000001</v>
      </c>
      <c r="G55" s="17">
        <v>14.68</v>
      </c>
      <c r="H55" s="17">
        <v>11.51</v>
      </c>
      <c r="I55" s="17"/>
      <c r="J55" s="17">
        <v>18.84</v>
      </c>
      <c r="K55" s="17">
        <v>25.17</v>
      </c>
      <c r="L55" s="17">
        <v>35.42</v>
      </c>
      <c r="M55" s="17"/>
      <c r="N55" s="17">
        <v>41.648851612000001</v>
      </c>
      <c r="O55" s="36">
        <v>282.64399621000001</v>
      </c>
      <c r="P55" s="20" t="s">
        <v>17</v>
      </c>
      <c r="Q55" s="15" t="s">
        <v>566</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94</v>
      </c>
      <c r="D56" s="19" t="s">
        <v>95</v>
      </c>
      <c r="E56" s="16"/>
      <c r="F56" s="18">
        <v>22.62</v>
      </c>
      <c r="G56" s="18">
        <v>19.899999999999999</v>
      </c>
      <c r="H56" s="18">
        <v>17.190000000000001</v>
      </c>
      <c r="I56" s="17"/>
      <c r="J56" s="18">
        <v>26.09</v>
      </c>
      <c r="K56" s="18">
        <v>31.51</v>
      </c>
      <c r="L56" s="18">
        <v>40.29</v>
      </c>
      <c r="M56" s="18"/>
      <c r="N56" s="18">
        <v>75.297848227000003</v>
      </c>
      <c r="O56" s="18">
        <v>148.39700926</v>
      </c>
      <c r="P56" s="19" t="s">
        <v>26</v>
      </c>
      <c r="Q56" s="14" t="s">
        <v>567</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469</v>
      </c>
      <c r="D57" s="20" t="s">
        <v>470</v>
      </c>
      <c r="E57" s="16"/>
      <c r="F57" s="17">
        <v>15.24</v>
      </c>
      <c r="G57" s="17">
        <v>12.05</v>
      </c>
      <c r="H57" s="17">
        <v>8.86</v>
      </c>
      <c r="I57" s="17"/>
      <c r="J57" s="17">
        <v>21.91</v>
      </c>
      <c r="K57" s="17">
        <v>28.28</v>
      </c>
      <c r="L57" s="17">
        <v>38.61</v>
      </c>
      <c r="M57" s="17"/>
      <c r="N57" s="17">
        <v>59.367479801999998</v>
      </c>
      <c r="O57" s="36">
        <v>5.9396025790000007</v>
      </c>
      <c r="P57" s="20" t="s">
        <v>26</v>
      </c>
      <c r="Q57" s="15" t="s">
        <v>568</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96</v>
      </c>
      <c r="D58" s="19" t="s">
        <v>97</v>
      </c>
      <c r="E58" s="16"/>
      <c r="F58" s="18">
        <v>36.56</v>
      </c>
      <c r="G58" s="18">
        <v>33.22</v>
      </c>
      <c r="H58" s="18">
        <v>29.89</v>
      </c>
      <c r="I58" s="17"/>
      <c r="J58" s="18">
        <v>37.31</v>
      </c>
      <c r="K58" s="18">
        <v>43.97</v>
      </c>
      <c r="L58" s="18">
        <v>54.74</v>
      </c>
      <c r="M58" s="18"/>
      <c r="N58" s="18">
        <v>77.367426687999995</v>
      </c>
      <c r="O58" s="18">
        <v>299.03368568000002</v>
      </c>
      <c r="P58" s="19" t="s">
        <v>26</v>
      </c>
      <c r="Q58" s="14" t="s">
        <v>569</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98</v>
      </c>
      <c r="D59" s="19" t="s">
        <v>99</v>
      </c>
      <c r="E59" s="16"/>
      <c r="F59" s="18">
        <v>16.510000000000002</v>
      </c>
      <c r="G59" s="18">
        <v>15.56</v>
      </c>
      <c r="H59" s="18">
        <v>14.62</v>
      </c>
      <c r="I59" s="17"/>
      <c r="J59" s="18">
        <v>16.829999999999998</v>
      </c>
      <c r="K59" s="18">
        <v>18.71</v>
      </c>
      <c r="L59" s="18">
        <v>21.77</v>
      </c>
      <c r="M59" s="18"/>
      <c r="N59" s="18">
        <v>78.366275942000001</v>
      </c>
      <c r="O59" s="18">
        <v>66.399876737</v>
      </c>
      <c r="P59" s="19" t="s">
        <v>26</v>
      </c>
      <c r="Q59" s="14" t="s">
        <v>570</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100</v>
      </c>
      <c r="D60" s="20" t="s">
        <v>101</v>
      </c>
      <c r="E60" s="16"/>
      <c r="F60" s="17">
        <v>4.2300000000000004</v>
      </c>
      <c r="G60" s="17">
        <v>3.43</v>
      </c>
      <c r="H60" s="17">
        <v>2.64</v>
      </c>
      <c r="I60" s="17"/>
      <c r="J60" s="17">
        <v>5.99</v>
      </c>
      <c r="K60" s="17">
        <v>7.57</v>
      </c>
      <c r="L60" s="17">
        <v>10.14</v>
      </c>
      <c r="M60" s="17"/>
      <c r="N60" s="17">
        <v>69.943208486000003</v>
      </c>
      <c r="O60" s="36">
        <v>8.6708391052999989</v>
      </c>
      <c r="P60" s="20" t="s">
        <v>26</v>
      </c>
      <c r="Q60" s="15" t="s">
        <v>571</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102</v>
      </c>
      <c r="D61" s="19" t="s">
        <v>103</v>
      </c>
      <c r="E61" s="16"/>
      <c r="F61" s="18">
        <v>8.58</v>
      </c>
      <c r="G61" s="18">
        <v>7.45</v>
      </c>
      <c r="H61" s="18">
        <v>6.32</v>
      </c>
      <c r="I61" s="17"/>
      <c r="J61" s="18">
        <v>8.76</v>
      </c>
      <c r="K61" s="18">
        <v>11.01</v>
      </c>
      <c r="L61" s="18">
        <v>14.66</v>
      </c>
      <c r="M61" s="18"/>
      <c r="N61" s="18">
        <v>87.345838588999996</v>
      </c>
      <c r="O61" s="18">
        <v>285.21168815999999</v>
      </c>
      <c r="P61" s="19" t="s">
        <v>26</v>
      </c>
      <c r="Q61" s="14" t="s">
        <v>572</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104</v>
      </c>
      <c r="D62" s="20" t="s">
        <v>105</v>
      </c>
      <c r="E62" s="16"/>
      <c r="F62" s="17">
        <v>5.4</v>
      </c>
      <c r="G62" s="17">
        <v>2.73</v>
      </c>
      <c r="H62" s="17">
        <v>7.0000000000000007E-2</v>
      </c>
      <c r="I62" s="17"/>
      <c r="J62" s="17">
        <v>5.89</v>
      </c>
      <c r="K62" s="17">
        <v>11.21</v>
      </c>
      <c r="L62" s="17">
        <v>19.82</v>
      </c>
      <c r="M62" s="17"/>
      <c r="N62" s="17">
        <v>32.128786148000003</v>
      </c>
      <c r="O62" s="36">
        <v>58.537882842000002</v>
      </c>
      <c r="P62" s="20" t="s">
        <v>17</v>
      </c>
      <c r="Q62" s="15" t="s">
        <v>573</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106</v>
      </c>
      <c r="D63" s="19" t="s">
        <v>107</v>
      </c>
      <c r="E63" s="16"/>
      <c r="F63" s="18">
        <v>4.05</v>
      </c>
      <c r="G63" s="18">
        <v>3.24</v>
      </c>
      <c r="H63" s="18">
        <v>2.4300000000000002</v>
      </c>
      <c r="I63" s="17"/>
      <c r="J63" s="18">
        <v>4.2</v>
      </c>
      <c r="K63" s="18">
        <v>5.81</v>
      </c>
      <c r="L63" s="18">
        <v>8.42</v>
      </c>
      <c r="M63" s="18"/>
      <c r="N63" s="18">
        <v>44.619932832000003</v>
      </c>
      <c r="O63" s="18">
        <v>34.985697000000002</v>
      </c>
      <c r="P63" s="19" t="s">
        <v>17</v>
      </c>
      <c r="Q63" s="14" t="s">
        <v>574</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108</v>
      </c>
      <c r="D64" s="20" t="s">
        <v>109</v>
      </c>
      <c r="E64" s="16"/>
      <c r="F64" s="17">
        <v>13.14</v>
      </c>
      <c r="G64" s="17">
        <v>12.05</v>
      </c>
      <c r="H64" s="17">
        <v>10.96</v>
      </c>
      <c r="I64" s="17"/>
      <c r="J64" s="17">
        <v>13.38</v>
      </c>
      <c r="K64" s="17">
        <v>15.55</v>
      </c>
      <c r="L64" s="17">
        <v>19.07</v>
      </c>
      <c r="M64" s="17"/>
      <c r="N64" s="17">
        <v>78.251868606000002</v>
      </c>
      <c r="O64" s="36">
        <v>163.28671173999999</v>
      </c>
      <c r="P64" s="20" t="s">
        <v>26</v>
      </c>
      <c r="Q64" s="15" t="s">
        <v>575</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110</v>
      </c>
      <c r="D65" s="19" t="s">
        <v>111</v>
      </c>
      <c r="E65" s="16"/>
      <c r="F65" s="18">
        <v>13.3</v>
      </c>
      <c r="G65" s="18">
        <v>11.34</v>
      </c>
      <c r="H65" s="18">
        <v>9.3800000000000008</v>
      </c>
      <c r="I65" s="17"/>
      <c r="J65" s="18">
        <v>13.66</v>
      </c>
      <c r="K65" s="18">
        <v>17.57</v>
      </c>
      <c r="L65" s="18">
        <v>23.91</v>
      </c>
      <c r="M65" s="18"/>
      <c r="N65" s="18">
        <v>77.126028774999995</v>
      </c>
      <c r="O65" s="18">
        <v>43.232506737000001</v>
      </c>
      <c r="P65" s="19" t="s">
        <v>26</v>
      </c>
      <c r="Q65" s="14" t="s">
        <v>576</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112</v>
      </c>
      <c r="D66" s="20" t="s">
        <v>464</v>
      </c>
      <c r="E66" s="16"/>
      <c r="F66" s="17">
        <v>15</v>
      </c>
      <c r="G66" s="17">
        <v>14.43</v>
      </c>
      <c r="H66" s="17">
        <v>13.87</v>
      </c>
      <c r="I66" s="17"/>
      <c r="J66" s="17">
        <v>15.64</v>
      </c>
      <c r="K66" s="17">
        <v>16.760000000000002</v>
      </c>
      <c r="L66" s="17">
        <v>18.57</v>
      </c>
      <c r="M66" s="17"/>
      <c r="N66" s="17">
        <v>62.737868521000003</v>
      </c>
      <c r="O66" s="36">
        <v>2.4891346841999997</v>
      </c>
      <c r="P66" s="20" t="s">
        <v>26</v>
      </c>
      <c r="Q66" s="15" t="s">
        <v>577</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112</v>
      </c>
      <c r="D67" s="19" t="s">
        <v>113</v>
      </c>
      <c r="E67" s="16"/>
      <c r="F67" s="18">
        <v>10.82</v>
      </c>
      <c r="G67" s="18">
        <v>10.34</v>
      </c>
      <c r="H67" s="18">
        <v>9.86</v>
      </c>
      <c r="I67" s="17"/>
      <c r="J67" s="18">
        <v>11.35</v>
      </c>
      <c r="K67" s="18">
        <v>12.3</v>
      </c>
      <c r="L67" s="18">
        <v>13.84</v>
      </c>
      <c r="M67" s="18"/>
      <c r="N67" s="18">
        <v>69.098647244000006</v>
      </c>
      <c r="O67" s="18">
        <v>178.13493495</v>
      </c>
      <c r="P67" s="19" t="s">
        <v>26</v>
      </c>
      <c r="Q67" s="14" t="s">
        <v>578</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495</v>
      </c>
      <c r="D68" s="20" t="s">
        <v>496</v>
      </c>
      <c r="E68" s="16"/>
      <c r="F68" s="17">
        <v>67.19</v>
      </c>
      <c r="G68" s="17">
        <v>63.6</v>
      </c>
      <c r="H68" s="17">
        <v>60.01</v>
      </c>
      <c r="I68" s="17"/>
      <c r="J68" s="17">
        <v>68.2</v>
      </c>
      <c r="K68" s="17">
        <v>75.37</v>
      </c>
      <c r="L68" s="17">
        <v>86.98</v>
      </c>
      <c r="M68" s="17"/>
      <c r="N68" s="17">
        <v>34.949929064999999</v>
      </c>
      <c r="O68" s="36">
        <v>2.3246646125999999</v>
      </c>
      <c r="P68" s="20" t="s">
        <v>17</v>
      </c>
      <c r="Q68" s="15" t="s">
        <v>579</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114</v>
      </c>
      <c r="D69" s="19" t="s">
        <v>115</v>
      </c>
      <c r="E69" s="16"/>
      <c r="F69" s="18">
        <v>2.5099999999999998</v>
      </c>
      <c r="G69" s="18">
        <v>2</v>
      </c>
      <c r="H69" s="18">
        <v>1.5</v>
      </c>
      <c r="I69" s="17"/>
      <c r="J69" s="18">
        <v>2.66</v>
      </c>
      <c r="K69" s="18">
        <v>3.66</v>
      </c>
      <c r="L69" s="18">
        <v>5.29</v>
      </c>
      <c r="M69" s="18"/>
      <c r="N69" s="18">
        <v>66.293219491000002</v>
      </c>
      <c r="O69" s="18">
        <v>156.16622446999997</v>
      </c>
      <c r="P69" s="19" t="s">
        <v>26</v>
      </c>
      <c r="Q69" s="14" t="s">
        <v>580</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116</v>
      </c>
      <c r="D70" s="20" t="s">
        <v>117</v>
      </c>
      <c r="E70" s="16"/>
      <c r="F70" s="17">
        <v>44.81</v>
      </c>
      <c r="G70" s="17">
        <v>32.11</v>
      </c>
      <c r="H70" s="17">
        <v>19.41</v>
      </c>
      <c r="I70" s="17"/>
      <c r="J70" s="17">
        <v>74.86</v>
      </c>
      <c r="K70" s="17">
        <v>100.25</v>
      </c>
      <c r="L70" s="17">
        <v>141.35</v>
      </c>
      <c r="M70" s="17"/>
      <c r="N70" s="17">
        <v>62.214883976000003</v>
      </c>
      <c r="O70" s="36">
        <v>6.2815888183999995</v>
      </c>
      <c r="P70" s="20" t="s">
        <v>26</v>
      </c>
      <c r="Q70" s="15" t="s">
        <v>581</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118</v>
      </c>
      <c r="D71" s="19" t="s">
        <v>119</v>
      </c>
      <c r="E71" s="16"/>
      <c r="F71" s="18">
        <v>21.12</v>
      </c>
      <c r="G71" s="18">
        <v>19.46</v>
      </c>
      <c r="H71" s="18">
        <v>17.809999999999999</v>
      </c>
      <c r="I71" s="17"/>
      <c r="J71" s="18">
        <v>24.4</v>
      </c>
      <c r="K71" s="18">
        <v>27.7</v>
      </c>
      <c r="L71" s="18">
        <v>33.049999999999997</v>
      </c>
      <c r="M71" s="18"/>
      <c r="N71" s="18">
        <v>67.110118466000003</v>
      </c>
      <c r="O71" s="18">
        <v>41.356690842000006</v>
      </c>
      <c r="P71" s="19" t="s">
        <v>26</v>
      </c>
      <c r="Q71" s="14" t="s">
        <v>582</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120</v>
      </c>
      <c r="D72" s="20" t="s">
        <v>121</v>
      </c>
      <c r="E72" s="16"/>
      <c r="F72" s="17">
        <v>10.210000000000001</v>
      </c>
      <c r="G72" s="17">
        <v>9.33</v>
      </c>
      <c r="H72" s="17">
        <v>8.4499999999999993</v>
      </c>
      <c r="I72" s="17"/>
      <c r="J72" s="17">
        <v>10.41</v>
      </c>
      <c r="K72" s="17">
        <v>12.16</v>
      </c>
      <c r="L72" s="17">
        <v>14.99</v>
      </c>
      <c r="M72" s="17"/>
      <c r="N72" s="17">
        <v>87.368174550000006</v>
      </c>
      <c r="O72" s="36">
        <v>59.611967105000005</v>
      </c>
      <c r="P72" s="20" t="s">
        <v>26</v>
      </c>
      <c r="Q72" s="15" t="s">
        <v>583</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120</v>
      </c>
      <c r="D73" s="19" t="s">
        <v>122</v>
      </c>
      <c r="E73" s="16"/>
      <c r="F73" s="18">
        <v>11.28</v>
      </c>
      <c r="G73" s="18">
        <v>10.32</v>
      </c>
      <c r="H73" s="18">
        <v>9.3699999999999992</v>
      </c>
      <c r="I73" s="17"/>
      <c r="J73" s="18">
        <v>11.47</v>
      </c>
      <c r="K73" s="18">
        <v>13.37</v>
      </c>
      <c r="L73" s="18">
        <v>16.440000000000001</v>
      </c>
      <c r="M73" s="18"/>
      <c r="N73" s="18">
        <v>86.441602763000006</v>
      </c>
      <c r="O73" s="18">
        <v>174.26492537000001</v>
      </c>
      <c r="P73" s="19" t="s">
        <v>26</v>
      </c>
      <c r="Q73" s="14" t="s">
        <v>584</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123</v>
      </c>
      <c r="D74" s="20" t="s">
        <v>124</v>
      </c>
      <c r="E74" s="16"/>
      <c r="F74" s="17">
        <v>7.63</v>
      </c>
      <c r="G74" s="17">
        <v>6.74</v>
      </c>
      <c r="H74" s="17">
        <v>5.85</v>
      </c>
      <c r="I74" s="17"/>
      <c r="J74" s="17">
        <v>9.32</v>
      </c>
      <c r="K74" s="17">
        <v>11.09</v>
      </c>
      <c r="L74" s="17">
        <v>13.96</v>
      </c>
      <c r="M74" s="17"/>
      <c r="N74" s="17">
        <v>62.700910817</v>
      </c>
      <c r="O74" s="36">
        <v>135.98325216000001</v>
      </c>
      <c r="P74" s="20" t="s">
        <v>26</v>
      </c>
      <c r="Q74" s="15" t="s">
        <v>585</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125</v>
      </c>
      <c r="D75" s="19" t="s">
        <v>126</v>
      </c>
      <c r="E75" s="16"/>
      <c r="F75" s="18">
        <v>38.869999999999997</v>
      </c>
      <c r="G75" s="18">
        <v>36.04</v>
      </c>
      <c r="H75" s="18">
        <v>33.22</v>
      </c>
      <c r="I75" s="17"/>
      <c r="J75" s="18">
        <v>40.06</v>
      </c>
      <c r="K75" s="18">
        <v>45.7</v>
      </c>
      <c r="L75" s="18">
        <v>54.83</v>
      </c>
      <c r="M75" s="18"/>
      <c r="N75" s="18">
        <v>70.471292242999994</v>
      </c>
      <c r="O75" s="18">
        <v>65.969752842000005</v>
      </c>
      <c r="P75" s="19" t="s">
        <v>26</v>
      </c>
      <c r="Q75" s="14" t="s">
        <v>586</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127</v>
      </c>
      <c r="D76" s="20" t="s">
        <v>128</v>
      </c>
      <c r="E76" s="16"/>
      <c r="F76" s="17">
        <v>3.96</v>
      </c>
      <c r="G76" s="17">
        <v>3.62</v>
      </c>
      <c r="H76" s="17">
        <v>3.29</v>
      </c>
      <c r="I76" s="17"/>
      <c r="J76" s="17">
        <v>4.08</v>
      </c>
      <c r="K76" s="17">
        <v>4.74</v>
      </c>
      <c r="L76" s="17">
        <v>5.82</v>
      </c>
      <c r="M76" s="17"/>
      <c r="N76" s="17">
        <v>72.384990880999993</v>
      </c>
      <c r="O76" s="36">
        <v>3.5232938946999997</v>
      </c>
      <c r="P76" s="20" t="s">
        <v>26</v>
      </c>
      <c r="Q76" s="15" t="s">
        <v>587</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129</v>
      </c>
      <c r="D77" s="19" t="s">
        <v>130</v>
      </c>
      <c r="E77" s="16"/>
      <c r="F77" s="18">
        <v>6.04</v>
      </c>
      <c r="G77" s="18">
        <v>5.44</v>
      </c>
      <c r="H77" s="18">
        <v>4.8499999999999996</v>
      </c>
      <c r="I77" s="17"/>
      <c r="J77" s="18">
        <v>6.51</v>
      </c>
      <c r="K77" s="18">
        <v>7.69</v>
      </c>
      <c r="L77" s="18">
        <v>9.6</v>
      </c>
      <c r="M77" s="18"/>
      <c r="N77" s="18">
        <v>57.848994384999997</v>
      </c>
      <c r="O77" s="18">
        <v>46.425408000000004</v>
      </c>
      <c r="P77" s="19" t="s">
        <v>26</v>
      </c>
      <c r="Q77" s="14" t="s">
        <v>588</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131</v>
      </c>
      <c r="D78" s="20" t="s">
        <v>132</v>
      </c>
      <c r="E78" s="16"/>
      <c r="F78" s="17">
        <v>27.11</v>
      </c>
      <c r="G78" s="17">
        <v>23.49</v>
      </c>
      <c r="H78" s="17">
        <v>19.88</v>
      </c>
      <c r="I78" s="17"/>
      <c r="J78" s="17">
        <v>27.99</v>
      </c>
      <c r="K78" s="17">
        <v>35.21</v>
      </c>
      <c r="L78" s="17">
        <v>46.89</v>
      </c>
      <c r="M78" s="17"/>
      <c r="N78" s="17">
        <v>69.193334117999996</v>
      </c>
      <c r="O78" s="36">
        <v>51.687273316000002</v>
      </c>
      <c r="P78" s="20" t="s">
        <v>26</v>
      </c>
      <c r="Q78" s="15" t="s">
        <v>589</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133</v>
      </c>
      <c r="D79" s="19" t="s">
        <v>134</v>
      </c>
      <c r="E79" s="16"/>
      <c r="F79" s="18">
        <v>2.2599999999999998</v>
      </c>
      <c r="G79" s="18">
        <v>1.9</v>
      </c>
      <c r="H79" s="18">
        <v>1.54</v>
      </c>
      <c r="I79" s="17"/>
      <c r="J79" s="18">
        <v>2.4900000000000002</v>
      </c>
      <c r="K79" s="18">
        <v>3.2</v>
      </c>
      <c r="L79" s="18">
        <v>4.3600000000000003</v>
      </c>
      <c r="M79" s="18"/>
      <c r="N79" s="18">
        <v>58.349528458999998</v>
      </c>
      <c r="O79" s="18">
        <v>43.404747053000001</v>
      </c>
      <c r="P79" s="19" t="s">
        <v>26</v>
      </c>
      <c r="Q79" s="14" t="s">
        <v>497</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135</v>
      </c>
      <c r="D80" s="20" t="s">
        <v>136</v>
      </c>
      <c r="E80" s="16"/>
      <c r="F80" s="17">
        <v>24.47</v>
      </c>
      <c r="G80" s="17">
        <v>21.23</v>
      </c>
      <c r="H80" s="17">
        <v>17.989999999999998</v>
      </c>
      <c r="I80" s="17"/>
      <c r="J80" s="17">
        <v>25.91</v>
      </c>
      <c r="K80" s="17">
        <v>32.380000000000003</v>
      </c>
      <c r="L80" s="17">
        <v>42.86</v>
      </c>
      <c r="M80" s="17"/>
      <c r="N80" s="17">
        <v>59.684221383000001</v>
      </c>
      <c r="O80" s="36">
        <v>145.73108626000001</v>
      </c>
      <c r="P80" s="20" t="s">
        <v>26</v>
      </c>
      <c r="Q80" s="15" t="s">
        <v>590</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479</v>
      </c>
      <c r="D81" s="19" t="s">
        <v>480</v>
      </c>
      <c r="E81" s="16"/>
      <c r="F81" s="18">
        <v>9.52</v>
      </c>
      <c r="G81" s="18">
        <v>8.59</v>
      </c>
      <c r="H81" s="18">
        <v>7.67</v>
      </c>
      <c r="I81" s="17"/>
      <c r="J81" s="18">
        <v>10.78</v>
      </c>
      <c r="K81" s="18">
        <v>12.62</v>
      </c>
      <c r="L81" s="18">
        <v>15.61</v>
      </c>
      <c r="M81" s="18"/>
      <c r="N81" s="18">
        <v>71.863036629999996</v>
      </c>
      <c r="O81" s="18">
        <v>3.0591777895000001</v>
      </c>
      <c r="P81" s="19" t="s">
        <v>26</v>
      </c>
      <c r="Q81" s="14" t="s">
        <v>591</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137</v>
      </c>
      <c r="D82" s="20" t="s">
        <v>138</v>
      </c>
      <c r="E82" s="16"/>
      <c r="F82" s="17">
        <v>5.45</v>
      </c>
      <c r="G82" s="17">
        <v>5</v>
      </c>
      <c r="H82" s="17">
        <v>4.5599999999999996</v>
      </c>
      <c r="I82" s="17"/>
      <c r="J82" s="17">
        <v>6.43</v>
      </c>
      <c r="K82" s="17">
        <v>7.31</v>
      </c>
      <c r="L82" s="17">
        <v>8.74</v>
      </c>
      <c r="M82" s="17"/>
      <c r="N82" s="17">
        <v>62.480518789999998</v>
      </c>
      <c r="O82" s="36">
        <v>19.390772262999999</v>
      </c>
      <c r="P82" s="20" t="s">
        <v>26</v>
      </c>
      <c r="Q82" s="15" t="s">
        <v>592</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139</v>
      </c>
      <c r="D83" s="19" t="s">
        <v>140</v>
      </c>
      <c r="E83" s="16"/>
      <c r="F83" s="18">
        <v>8.89</v>
      </c>
      <c r="G83" s="18">
        <v>8.39</v>
      </c>
      <c r="H83" s="18">
        <v>7.9</v>
      </c>
      <c r="I83" s="17"/>
      <c r="J83" s="18">
        <v>9.34</v>
      </c>
      <c r="K83" s="18">
        <v>10.32</v>
      </c>
      <c r="L83" s="18">
        <v>11.91</v>
      </c>
      <c r="M83" s="18"/>
      <c r="N83" s="18">
        <v>66.909359817999999</v>
      </c>
      <c r="O83" s="18">
        <v>2.3622121053000003</v>
      </c>
      <c r="P83" s="19" t="s">
        <v>26</v>
      </c>
      <c r="Q83" s="14" t="s">
        <v>593</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141</v>
      </c>
      <c r="D84" s="20" t="s">
        <v>142</v>
      </c>
      <c r="E84" s="16"/>
      <c r="F84" s="17">
        <v>35.659999999999997</v>
      </c>
      <c r="G84" s="17">
        <v>31.65</v>
      </c>
      <c r="H84" s="17">
        <v>27.65</v>
      </c>
      <c r="I84" s="17"/>
      <c r="J84" s="17">
        <v>36.83</v>
      </c>
      <c r="K84" s="17">
        <v>44.83</v>
      </c>
      <c r="L84" s="17">
        <v>57.78</v>
      </c>
      <c r="M84" s="17"/>
      <c r="N84" s="17">
        <v>76.791098786999996</v>
      </c>
      <c r="O84" s="36">
        <v>66.474329421000007</v>
      </c>
      <c r="P84" s="20" t="s">
        <v>26</v>
      </c>
      <c r="Q84" s="15" t="s">
        <v>594</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143</v>
      </c>
      <c r="D85" s="19" t="s">
        <v>144</v>
      </c>
      <c r="E85" s="16"/>
      <c r="F85" s="18">
        <v>6.9</v>
      </c>
      <c r="G85" s="18">
        <v>5.94</v>
      </c>
      <c r="H85" s="18">
        <v>4.9800000000000004</v>
      </c>
      <c r="I85" s="17"/>
      <c r="J85" s="18">
        <v>7.15</v>
      </c>
      <c r="K85" s="18">
        <v>9.06</v>
      </c>
      <c r="L85" s="18">
        <v>12.16</v>
      </c>
      <c r="M85" s="18"/>
      <c r="N85" s="18">
        <v>81.312555529999997</v>
      </c>
      <c r="O85" s="18">
        <v>35.319496684000001</v>
      </c>
      <c r="P85" s="19" t="s">
        <v>26</v>
      </c>
      <c r="Q85" s="14" t="s">
        <v>595</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145</v>
      </c>
      <c r="D86" s="20" t="s">
        <v>146</v>
      </c>
      <c r="E86" s="16"/>
      <c r="F86" s="17">
        <v>43.33</v>
      </c>
      <c r="G86" s="17">
        <v>39.979999999999997</v>
      </c>
      <c r="H86" s="17">
        <v>36.630000000000003</v>
      </c>
      <c r="I86" s="17"/>
      <c r="J86" s="17">
        <v>44.2</v>
      </c>
      <c r="K86" s="17">
        <v>50.89</v>
      </c>
      <c r="L86" s="17">
        <v>61.73</v>
      </c>
      <c r="M86" s="17"/>
      <c r="N86" s="17">
        <v>67.561101793000006</v>
      </c>
      <c r="O86" s="36">
        <v>383.51141183999999</v>
      </c>
      <c r="P86" s="20" t="s">
        <v>26</v>
      </c>
      <c r="Q86" s="15" t="s">
        <v>596</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145</v>
      </c>
      <c r="D87" s="19" t="s">
        <v>147</v>
      </c>
      <c r="E87" s="16"/>
      <c r="F87" s="18">
        <v>47.12</v>
      </c>
      <c r="G87" s="18">
        <v>43.82</v>
      </c>
      <c r="H87" s="18">
        <v>40.53</v>
      </c>
      <c r="I87" s="17"/>
      <c r="J87" s="18">
        <v>47.75</v>
      </c>
      <c r="K87" s="18">
        <v>54.33</v>
      </c>
      <c r="L87" s="18">
        <v>64.989999999999995</v>
      </c>
      <c r="M87" s="18"/>
      <c r="N87" s="18">
        <v>71.145232144000005</v>
      </c>
      <c r="O87" s="18">
        <v>72.693189525999998</v>
      </c>
      <c r="P87" s="19" t="s">
        <v>26</v>
      </c>
      <c r="Q87" s="14" t="s">
        <v>597</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148</v>
      </c>
      <c r="D88" s="20" t="s">
        <v>149</v>
      </c>
      <c r="E88" s="16"/>
      <c r="F88" s="17">
        <v>30.32</v>
      </c>
      <c r="G88" s="17">
        <v>29.18</v>
      </c>
      <c r="H88" s="17">
        <v>28.05</v>
      </c>
      <c r="I88" s="17"/>
      <c r="J88" s="17">
        <v>31.86</v>
      </c>
      <c r="K88" s="17">
        <v>34.119999999999997</v>
      </c>
      <c r="L88" s="17">
        <v>37.79</v>
      </c>
      <c r="M88" s="17"/>
      <c r="N88" s="17">
        <v>68.819752015000006</v>
      </c>
      <c r="O88" s="36">
        <v>7.1822210526000001</v>
      </c>
      <c r="P88" s="20" t="s">
        <v>26</v>
      </c>
      <c r="Q88" s="15" t="s">
        <v>598</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599</v>
      </c>
      <c r="D89" s="19" t="s">
        <v>600</v>
      </c>
      <c r="E89" s="16"/>
      <c r="F89" s="18">
        <v>163.26</v>
      </c>
      <c r="G89" s="18">
        <v>148.53</v>
      </c>
      <c r="H89" s="18">
        <v>133.81</v>
      </c>
      <c r="I89" s="17"/>
      <c r="J89" s="18">
        <v>180.7</v>
      </c>
      <c r="K89" s="18">
        <v>210.14</v>
      </c>
      <c r="L89" s="18">
        <v>257.79000000000002</v>
      </c>
      <c r="M89" s="18"/>
      <c r="N89" s="18">
        <v>63.763669985</v>
      </c>
      <c r="O89" s="18">
        <v>2.9122801663</v>
      </c>
      <c r="P89" s="19" t="s">
        <v>26</v>
      </c>
      <c r="Q89" s="14" t="s">
        <v>601</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150</v>
      </c>
      <c r="D90" s="20" t="s">
        <v>151</v>
      </c>
      <c r="E90" s="16"/>
      <c r="F90" s="17">
        <v>62.95</v>
      </c>
      <c r="G90" s="17">
        <v>55.13</v>
      </c>
      <c r="H90" s="17">
        <v>47.32</v>
      </c>
      <c r="I90" s="17"/>
      <c r="J90" s="17">
        <v>79.83</v>
      </c>
      <c r="K90" s="17">
        <v>95.45</v>
      </c>
      <c r="L90" s="17">
        <v>120.74</v>
      </c>
      <c r="M90" s="17"/>
      <c r="N90" s="17">
        <v>52.122741236000003</v>
      </c>
      <c r="O90" s="36">
        <v>385.38583699999998</v>
      </c>
      <c r="P90" s="20" t="s">
        <v>26</v>
      </c>
      <c r="Q90" s="15" t="s">
        <v>602</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152</v>
      </c>
      <c r="D91" s="19" t="s">
        <v>153</v>
      </c>
      <c r="E91" s="16"/>
      <c r="F91" s="18">
        <v>45.07</v>
      </c>
      <c r="G91" s="18">
        <v>40.99</v>
      </c>
      <c r="H91" s="18">
        <v>36.92</v>
      </c>
      <c r="I91" s="17"/>
      <c r="J91" s="18">
        <v>46.87</v>
      </c>
      <c r="K91" s="18">
        <v>55.01</v>
      </c>
      <c r="L91" s="18">
        <v>68.180000000000007</v>
      </c>
      <c r="M91" s="18"/>
      <c r="N91" s="18">
        <v>81.562506330000005</v>
      </c>
      <c r="O91" s="18">
        <v>143.02791268000001</v>
      </c>
      <c r="P91" s="19" t="s">
        <v>26</v>
      </c>
      <c r="Q91" s="14" t="s">
        <v>603</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154</v>
      </c>
      <c r="D92" s="20" t="s">
        <v>155</v>
      </c>
      <c r="E92" s="16"/>
      <c r="F92" s="17">
        <v>13.26</v>
      </c>
      <c r="G92" s="17">
        <v>11.94</v>
      </c>
      <c r="H92" s="17">
        <v>10.62</v>
      </c>
      <c r="I92" s="17"/>
      <c r="J92" s="17">
        <v>13.62</v>
      </c>
      <c r="K92" s="17">
        <v>16.25</v>
      </c>
      <c r="L92" s="17">
        <v>20.52</v>
      </c>
      <c r="M92" s="17"/>
      <c r="N92" s="17">
        <v>76.684418543999996</v>
      </c>
      <c r="O92" s="36">
        <v>110.52729221</v>
      </c>
      <c r="P92" s="20" t="s">
        <v>26</v>
      </c>
      <c r="Q92" s="15" t="s">
        <v>604</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156</v>
      </c>
      <c r="D93" s="19" t="s">
        <v>157</v>
      </c>
      <c r="E93" s="16"/>
      <c r="F93" s="18">
        <v>40.119999999999997</v>
      </c>
      <c r="G93" s="18">
        <v>38.04</v>
      </c>
      <c r="H93" s="18">
        <v>35.97</v>
      </c>
      <c r="I93" s="17"/>
      <c r="J93" s="18">
        <v>41.09</v>
      </c>
      <c r="K93" s="18">
        <v>45.23</v>
      </c>
      <c r="L93" s="18">
        <v>51.93</v>
      </c>
      <c r="M93" s="18"/>
      <c r="N93" s="18">
        <v>70.001365135</v>
      </c>
      <c r="O93" s="18">
        <v>57.636504473999999</v>
      </c>
      <c r="P93" s="19" t="s">
        <v>26</v>
      </c>
      <c r="Q93" s="14" t="s">
        <v>605</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481</v>
      </c>
      <c r="D94" s="20" t="s">
        <v>482</v>
      </c>
      <c r="E94" s="16"/>
      <c r="F94" s="17">
        <v>1.17</v>
      </c>
      <c r="G94" s="17">
        <v>1.01</v>
      </c>
      <c r="H94" s="17">
        <v>0.86</v>
      </c>
      <c r="I94" s="17"/>
      <c r="J94" s="17">
        <v>1.46</v>
      </c>
      <c r="K94" s="17">
        <v>1.76</v>
      </c>
      <c r="L94" s="17">
        <v>2.2599999999999998</v>
      </c>
      <c r="M94" s="17"/>
      <c r="N94" s="17">
        <v>63.454424320000001</v>
      </c>
      <c r="O94" s="36">
        <v>1.5532609474000001</v>
      </c>
      <c r="P94" s="20" t="s">
        <v>26</v>
      </c>
      <c r="Q94" s="15" t="s">
        <v>606</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158</v>
      </c>
      <c r="D95" s="19" t="s">
        <v>159</v>
      </c>
      <c r="E95" s="16"/>
      <c r="F95" s="18">
        <v>35.81</v>
      </c>
      <c r="G95" s="18">
        <v>32.67</v>
      </c>
      <c r="H95" s="18">
        <v>29.54</v>
      </c>
      <c r="I95" s="17"/>
      <c r="J95" s="18">
        <v>36.29</v>
      </c>
      <c r="K95" s="18">
        <v>42.55</v>
      </c>
      <c r="L95" s="18">
        <v>52.69</v>
      </c>
      <c r="M95" s="18"/>
      <c r="N95" s="18">
        <v>78.327304823999995</v>
      </c>
      <c r="O95" s="18">
        <v>299.40650267999996</v>
      </c>
      <c r="P95" s="19" t="s">
        <v>26</v>
      </c>
      <c r="Q95" s="14" t="s">
        <v>607</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160</v>
      </c>
      <c r="D96" s="20" t="s">
        <v>161</v>
      </c>
      <c r="E96" s="16"/>
      <c r="F96" s="17">
        <v>5.84</v>
      </c>
      <c r="G96" s="17">
        <v>5.29</v>
      </c>
      <c r="H96" s="17">
        <v>4.75</v>
      </c>
      <c r="I96" s="17"/>
      <c r="J96" s="17">
        <v>7.02</v>
      </c>
      <c r="K96" s="17">
        <v>8.1</v>
      </c>
      <c r="L96" s="17">
        <v>9.86</v>
      </c>
      <c r="M96" s="17"/>
      <c r="N96" s="17">
        <v>53.391455311999998</v>
      </c>
      <c r="O96" s="36">
        <v>6.4218764210999995</v>
      </c>
      <c r="P96" s="20" t="s">
        <v>26</v>
      </c>
      <c r="Q96" s="15" t="s">
        <v>608</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162</v>
      </c>
      <c r="D97" s="19" t="s">
        <v>163</v>
      </c>
      <c r="E97" s="16"/>
      <c r="F97" s="18">
        <v>14.02</v>
      </c>
      <c r="G97" s="18">
        <v>12.31</v>
      </c>
      <c r="H97" s="18">
        <v>10.61</v>
      </c>
      <c r="I97" s="17"/>
      <c r="J97" s="18">
        <v>14.35</v>
      </c>
      <c r="K97" s="18">
        <v>17.75</v>
      </c>
      <c r="L97" s="18">
        <v>23.26</v>
      </c>
      <c r="M97" s="18"/>
      <c r="N97" s="18">
        <v>38.204020440000001</v>
      </c>
      <c r="O97" s="18">
        <v>30.689390316000001</v>
      </c>
      <c r="P97" s="19" t="s">
        <v>17</v>
      </c>
      <c r="Q97" s="14" t="s">
        <v>609</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164</v>
      </c>
      <c r="D98" s="20" t="s">
        <v>165</v>
      </c>
      <c r="E98" s="16"/>
      <c r="F98" s="17">
        <v>7.16</v>
      </c>
      <c r="G98" s="17">
        <v>6.65</v>
      </c>
      <c r="H98" s="17">
        <v>6.14</v>
      </c>
      <c r="I98" s="17"/>
      <c r="J98" s="17">
        <v>8.25</v>
      </c>
      <c r="K98" s="17">
        <v>9.26</v>
      </c>
      <c r="L98" s="17">
        <v>10.91</v>
      </c>
      <c r="M98" s="17"/>
      <c r="N98" s="17">
        <v>48.092771194999997</v>
      </c>
      <c r="O98" s="36">
        <v>3.7715738946999999</v>
      </c>
      <c r="P98" s="20" t="s">
        <v>26</v>
      </c>
      <c r="Q98" s="15" t="s">
        <v>610</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166</v>
      </c>
      <c r="D99" s="19" t="s">
        <v>167</v>
      </c>
      <c r="E99" s="16"/>
      <c r="F99" s="18">
        <v>12.8</v>
      </c>
      <c r="G99" s="18">
        <v>12.02</v>
      </c>
      <c r="H99" s="18">
        <v>11.24</v>
      </c>
      <c r="I99" s="17"/>
      <c r="J99" s="18">
        <v>13.13</v>
      </c>
      <c r="K99" s="18">
        <v>14.68</v>
      </c>
      <c r="L99" s="18">
        <v>17.190000000000001</v>
      </c>
      <c r="M99" s="18"/>
      <c r="N99" s="18">
        <v>77.29717205</v>
      </c>
      <c r="O99" s="18">
        <v>37.166530421000004</v>
      </c>
      <c r="P99" s="19" t="s">
        <v>26</v>
      </c>
      <c r="Q99" s="14" t="s">
        <v>611</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168</v>
      </c>
      <c r="D100" s="20" t="s">
        <v>169</v>
      </c>
      <c r="E100" s="16"/>
      <c r="F100" s="17">
        <v>28.78</v>
      </c>
      <c r="G100" s="17">
        <v>25.96</v>
      </c>
      <c r="H100" s="17">
        <v>23.15</v>
      </c>
      <c r="I100" s="17"/>
      <c r="J100" s="17">
        <v>29.11</v>
      </c>
      <c r="K100" s="17">
        <v>34.729999999999997</v>
      </c>
      <c r="L100" s="17">
        <v>43.84</v>
      </c>
      <c r="M100" s="17"/>
      <c r="N100" s="17">
        <v>79.744417575</v>
      </c>
      <c r="O100" s="36">
        <v>6.5455520525999997</v>
      </c>
      <c r="P100" s="20" t="s">
        <v>26</v>
      </c>
      <c r="Q100" s="15" t="s">
        <v>612</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613</v>
      </c>
      <c r="D101" s="19" t="s">
        <v>614</v>
      </c>
      <c r="E101" s="16"/>
      <c r="F101" s="18">
        <v>69.260000000000005</v>
      </c>
      <c r="G101" s="18">
        <v>60.14</v>
      </c>
      <c r="H101" s="18">
        <v>51.03</v>
      </c>
      <c r="I101" s="17"/>
      <c r="J101" s="18">
        <v>84.32</v>
      </c>
      <c r="K101" s="18">
        <v>102.54</v>
      </c>
      <c r="L101" s="18">
        <v>132.03</v>
      </c>
      <c r="M101" s="18"/>
      <c r="N101" s="18">
        <v>55.723943445000003</v>
      </c>
      <c r="O101" s="18">
        <v>1.1365980841999999</v>
      </c>
      <c r="P101" s="19" t="s">
        <v>26</v>
      </c>
      <c r="Q101" s="14" t="s">
        <v>615</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170</v>
      </c>
      <c r="D102" s="20" t="s">
        <v>171</v>
      </c>
      <c r="E102" s="16"/>
      <c r="F102" s="17">
        <v>1.35</v>
      </c>
      <c r="G102" s="17">
        <v>0.82</v>
      </c>
      <c r="H102" s="17">
        <v>0.28999999999999998</v>
      </c>
      <c r="I102" s="17"/>
      <c r="J102" s="17">
        <v>1.59</v>
      </c>
      <c r="K102" s="17">
        <v>2.64</v>
      </c>
      <c r="L102" s="17">
        <v>4.3499999999999996</v>
      </c>
      <c r="M102" s="17"/>
      <c r="N102" s="17">
        <v>33.750592593999997</v>
      </c>
      <c r="O102" s="36">
        <v>21.547782999999999</v>
      </c>
      <c r="P102" s="20" t="s">
        <v>17</v>
      </c>
      <c r="Q102" s="15" t="s">
        <v>616</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172</v>
      </c>
      <c r="D103" s="20" t="s">
        <v>173</v>
      </c>
      <c r="E103" s="16"/>
      <c r="F103" s="17">
        <v>15.29</v>
      </c>
      <c r="G103" s="17">
        <v>13.73</v>
      </c>
      <c r="H103" s="17">
        <v>12.18</v>
      </c>
      <c r="I103" s="17"/>
      <c r="J103" s="17">
        <v>18.760000000000002</v>
      </c>
      <c r="K103" s="17">
        <v>21.86</v>
      </c>
      <c r="L103" s="17">
        <v>26.89</v>
      </c>
      <c r="M103" s="17"/>
      <c r="N103" s="17">
        <v>54.158198996000003</v>
      </c>
      <c r="O103" s="36">
        <v>210.96167316</v>
      </c>
      <c r="P103" s="20" t="s">
        <v>26</v>
      </c>
      <c r="Q103" s="15" t="s">
        <v>617</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174</v>
      </c>
      <c r="D104" s="19" t="s">
        <v>175</v>
      </c>
      <c r="E104" s="16"/>
      <c r="F104" s="18">
        <v>8.5500000000000007</v>
      </c>
      <c r="G104" s="18">
        <v>7.64</v>
      </c>
      <c r="H104" s="18">
        <v>6.73</v>
      </c>
      <c r="I104" s="17"/>
      <c r="J104" s="18">
        <v>10.6</v>
      </c>
      <c r="K104" s="18">
        <v>12.41</v>
      </c>
      <c r="L104" s="18">
        <v>15.34</v>
      </c>
      <c r="M104" s="18"/>
      <c r="N104" s="18">
        <v>55.128935779999999</v>
      </c>
      <c r="O104" s="18">
        <v>130.44582789</v>
      </c>
      <c r="P104" s="19" t="s">
        <v>26</v>
      </c>
      <c r="Q104" s="14" t="s">
        <v>618</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176</v>
      </c>
      <c r="D105" s="20" t="s">
        <v>177</v>
      </c>
      <c r="E105" s="16"/>
      <c r="F105" s="17">
        <v>1.27</v>
      </c>
      <c r="G105" s="17">
        <v>1.05</v>
      </c>
      <c r="H105" s="17">
        <v>0.83</v>
      </c>
      <c r="I105" s="17"/>
      <c r="J105" s="17">
        <v>1.36</v>
      </c>
      <c r="K105" s="17">
        <v>1.79</v>
      </c>
      <c r="L105" s="17">
        <v>2.5</v>
      </c>
      <c r="M105" s="17"/>
      <c r="N105" s="17">
        <v>30.711978379000001</v>
      </c>
      <c r="O105" s="36">
        <v>2.7694922105000002</v>
      </c>
      <c r="P105" s="20" t="s">
        <v>17</v>
      </c>
      <c r="Q105" s="15" t="s">
        <v>619</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178</v>
      </c>
      <c r="D106" s="19" t="s">
        <v>179</v>
      </c>
      <c r="E106" s="16"/>
      <c r="F106" s="18">
        <v>14.93</v>
      </c>
      <c r="G106" s="18">
        <v>13.91</v>
      </c>
      <c r="H106" s="18">
        <v>12.9</v>
      </c>
      <c r="I106" s="17"/>
      <c r="J106" s="18">
        <v>15.39</v>
      </c>
      <c r="K106" s="18">
        <v>17.41</v>
      </c>
      <c r="L106" s="18">
        <v>20.69</v>
      </c>
      <c r="M106" s="18"/>
      <c r="N106" s="18">
        <v>75.630348849000001</v>
      </c>
      <c r="O106" s="18">
        <v>35.199484789000003</v>
      </c>
      <c r="P106" s="19" t="s">
        <v>26</v>
      </c>
      <c r="Q106" s="14" t="s">
        <v>620</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180</v>
      </c>
      <c r="D107" s="20" t="s">
        <v>181</v>
      </c>
      <c r="E107" s="16"/>
      <c r="F107" s="17">
        <v>5.29</v>
      </c>
      <c r="G107" s="17">
        <v>4.9400000000000004</v>
      </c>
      <c r="H107" s="17">
        <v>4.5999999999999996</v>
      </c>
      <c r="I107" s="17"/>
      <c r="J107" s="17">
        <v>5.37</v>
      </c>
      <c r="K107" s="17">
        <v>6.05</v>
      </c>
      <c r="L107" s="17">
        <v>7.16</v>
      </c>
      <c r="M107" s="17"/>
      <c r="N107" s="17">
        <v>48.297893993000002</v>
      </c>
      <c r="O107" s="36">
        <v>12.301412789</v>
      </c>
      <c r="P107" s="20" t="s">
        <v>17</v>
      </c>
      <c r="Q107" s="15" t="s">
        <v>621</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182</v>
      </c>
      <c r="D108" s="19" t="s">
        <v>183</v>
      </c>
      <c r="E108" s="16"/>
      <c r="F108" s="18">
        <v>7.56</v>
      </c>
      <c r="G108" s="18">
        <v>6.94</v>
      </c>
      <c r="H108" s="18">
        <v>6.32</v>
      </c>
      <c r="I108" s="17"/>
      <c r="J108" s="18">
        <v>7.79</v>
      </c>
      <c r="K108" s="18">
        <v>9.02</v>
      </c>
      <c r="L108" s="18">
        <v>11.01</v>
      </c>
      <c r="M108" s="18"/>
      <c r="N108" s="18">
        <v>63.143184916999999</v>
      </c>
      <c r="O108" s="18">
        <v>32.291165683999999</v>
      </c>
      <c r="P108" s="19" t="s">
        <v>26</v>
      </c>
      <c r="Q108" s="14" t="s">
        <v>622</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184</v>
      </c>
      <c r="D109" s="20" t="s">
        <v>185</v>
      </c>
      <c r="E109" s="16"/>
      <c r="F109" s="17">
        <v>9.92</v>
      </c>
      <c r="G109" s="17">
        <v>8.25</v>
      </c>
      <c r="H109" s="17">
        <v>6.58</v>
      </c>
      <c r="I109" s="17"/>
      <c r="J109" s="17">
        <v>14.34</v>
      </c>
      <c r="K109" s="17">
        <v>17.670000000000002</v>
      </c>
      <c r="L109" s="17">
        <v>23.06</v>
      </c>
      <c r="M109" s="17"/>
      <c r="N109" s="17">
        <v>56.15407372</v>
      </c>
      <c r="O109" s="36">
        <v>123.17958435999999</v>
      </c>
      <c r="P109" s="20" t="s">
        <v>26</v>
      </c>
      <c r="Q109" s="15" t="s">
        <v>623</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186</v>
      </c>
      <c r="D110" s="19" t="s">
        <v>187</v>
      </c>
      <c r="E110" s="16"/>
      <c r="F110" s="18">
        <v>10.59</v>
      </c>
      <c r="G110" s="18">
        <v>9.6300000000000008</v>
      </c>
      <c r="H110" s="18">
        <v>8.67</v>
      </c>
      <c r="I110" s="17"/>
      <c r="J110" s="18">
        <v>10.96</v>
      </c>
      <c r="K110" s="18">
        <v>12.87</v>
      </c>
      <c r="L110" s="18">
        <v>15.97</v>
      </c>
      <c r="M110" s="18"/>
      <c r="N110" s="18">
        <v>51.415125015999998</v>
      </c>
      <c r="O110" s="18">
        <v>14.247166262999999</v>
      </c>
      <c r="P110" s="19" t="s">
        <v>17</v>
      </c>
      <c r="Q110" s="14" t="s">
        <v>624</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188</v>
      </c>
      <c r="D111" s="20" t="s">
        <v>189</v>
      </c>
      <c r="E111" s="16"/>
      <c r="F111" s="17">
        <v>8.1300000000000008</v>
      </c>
      <c r="G111" s="17">
        <v>7.26</v>
      </c>
      <c r="H111" s="17">
        <v>6.4</v>
      </c>
      <c r="I111" s="17"/>
      <c r="J111" s="17">
        <v>8.35</v>
      </c>
      <c r="K111" s="17">
        <v>10.07</v>
      </c>
      <c r="L111" s="17">
        <v>12.86</v>
      </c>
      <c r="M111" s="17"/>
      <c r="N111" s="17">
        <v>74.075465319000003</v>
      </c>
      <c r="O111" s="36">
        <v>13.242487472999999</v>
      </c>
      <c r="P111" s="20" t="s">
        <v>26</v>
      </c>
      <c r="Q111" s="15" t="s">
        <v>625</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190</v>
      </c>
      <c r="D112" s="19" t="s">
        <v>191</v>
      </c>
      <c r="E112" s="16"/>
      <c r="F112" s="18">
        <v>2.4300000000000002</v>
      </c>
      <c r="G112" s="18">
        <v>2.23</v>
      </c>
      <c r="H112" s="18">
        <v>2.04</v>
      </c>
      <c r="I112" s="17"/>
      <c r="J112" s="18">
        <v>2.61</v>
      </c>
      <c r="K112" s="18">
        <v>2.99</v>
      </c>
      <c r="L112" s="18">
        <v>3.62</v>
      </c>
      <c r="M112" s="18"/>
      <c r="N112" s="18">
        <v>68.303346489000006</v>
      </c>
      <c r="O112" s="18">
        <v>156.51261926000001</v>
      </c>
      <c r="P112" s="19" t="s">
        <v>26</v>
      </c>
      <c r="Q112" s="14" t="s">
        <v>626</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459</v>
      </c>
      <c r="D113" s="20" t="s">
        <v>460</v>
      </c>
      <c r="E113" s="16"/>
      <c r="F113" s="17">
        <v>2.11</v>
      </c>
      <c r="G113" s="17">
        <v>1.79</v>
      </c>
      <c r="H113" s="17">
        <v>1.47</v>
      </c>
      <c r="I113" s="17"/>
      <c r="J113" s="17">
        <v>2.2599999999999998</v>
      </c>
      <c r="K113" s="17">
        <v>2.89</v>
      </c>
      <c r="L113" s="17">
        <v>3.91</v>
      </c>
      <c r="M113" s="17"/>
      <c r="N113" s="17">
        <v>78.087346537000002</v>
      </c>
      <c r="O113" s="36">
        <v>2.3304155789000003</v>
      </c>
      <c r="P113" s="20" t="s">
        <v>26</v>
      </c>
      <c r="Q113" s="15" t="s">
        <v>627</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192</v>
      </c>
      <c r="D114" s="19" t="s">
        <v>193</v>
      </c>
      <c r="E114" s="16"/>
      <c r="F114" s="18">
        <v>2.78</v>
      </c>
      <c r="G114" s="18">
        <v>2.2599999999999998</v>
      </c>
      <c r="H114" s="18">
        <v>1.74</v>
      </c>
      <c r="I114" s="17"/>
      <c r="J114" s="18">
        <v>3.14</v>
      </c>
      <c r="K114" s="18">
        <v>4.17</v>
      </c>
      <c r="L114" s="18">
        <v>5.84</v>
      </c>
      <c r="M114" s="18"/>
      <c r="N114" s="18">
        <v>86.523483407000001</v>
      </c>
      <c r="O114" s="18">
        <v>11.837702105</v>
      </c>
      <c r="P114" s="19" t="s">
        <v>26</v>
      </c>
      <c r="Q114" s="14" t="s">
        <v>628</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194</v>
      </c>
      <c r="D115" s="20" t="s">
        <v>195</v>
      </c>
      <c r="E115" s="16"/>
      <c r="F115" s="17">
        <v>22.97</v>
      </c>
      <c r="G115" s="17">
        <v>20.77</v>
      </c>
      <c r="H115" s="17">
        <v>18.579999999999998</v>
      </c>
      <c r="I115" s="17"/>
      <c r="J115" s="17">
        <v>24.44</v>
      </c>
      <c r="K115" s="17">
        <v>28.82</v>
      </c>
      <c r="L115" s="17">
        <v>35.909999999999997</v>
      </c>
      <c r="M115" s="17"/>
      <c r="N115" s="17">
        <v>71.403219085000003</v>
      </c>
      <c r="O115" s="36">
        <v>71.626788052999999</v>
      </c>
      <c r="P115" s="20" t="s">
        <v>26</v>
      </c>
      <c r="Q115" s="15" t="s">
        <v>629</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196</v>
      </c>
      <c r="D116" s="19" t="s">
        <v>197</v>
      </c>
      <c r="E116" s="16"/>
      <c r="F116" s="18">
        <v>20.16</v>
      </c>
      <c r="G116" s="18">
        <v>18.760000000000002</v>
      </c>
      <c r="H116" s="18">
        <v>17.36</v>
      </c>
      <c r="I116" s="17"/>
      <c r="J116" s="18">
        <v>20.56</v>
      </c>
      <c r="K116" s="18">
        <v>23.35</v>
      </c>
      <c r="L116" s="18">
        <v>27.86</v>
      </c>
      <c r="M116" s="18"/>
      <c r="N116" s="18">
        <v>74.067696644999998</v>
      </c>
      <c r="O116" s="18">
        <v>47.061939053000003</v>
      </c>
      <c r="P116" s="19" t="s">
        <v>26</v>
      </c>
      <c r="Q116" s="14" t="s">
        <v>630</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631</v>
      </c>
      <c r="D117" s="20" t="s">
        <v>632</v>
      </c>
      <c r="E117" s="16"/>
      <c r="F117" s="17">
        <v>7.0000000000000007E-2</v>
      </c>
      <c r="G117" s="17">
        <v>0.03</v>
      </c>
      <c r="H117" s="17">
        <v>0</v>
      </c>
      <c r="I117" s="17"/>
      <c r="J117" s="17">
        <v>0.09</v>
      </c>
      <c r="K117" s="17">
        <v>0.16</v>
      </c>
      <c r="L117" s="17">
        <v>0.28999999999999998</v>
      </c>
      <c r="M117" s="17"/>
      <c r="N117" s="17">
        <v>37.824259071999997</v>
      </c>
      <c r="O117" s="36">
        <v>2.2480872105</v>
      </c>
      <c r="P117" s="20" t="s">
        <v>17</v>
      </c>
      <c r="Q117" s="15" t="s">
        <v>633</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198</v>
      </c>
      <c r="D118" s="19" t="s">
        <v>199</v>
      </c>
      <c r="E118" s="16"/>
      <c r="F118" s="18">
        <v>18.93</v>
      </c>
      <c r="G118" s="18">
        <v>16.32</v>
      </c>
      <c r="H118" s="18">
        <v>13.72</v>
      </c>
      <c r="I118" s="17"/>
      <c r="J118" s="18">
        <v>19.82</v>
      </c>
      <c r="K118" s="18">
        <v>25.02</v>
      </c>
      <c r="L118" s="18">
        <v>33.44</v>
      </c>
      <c r="M118" s="18"/>
      <c r="N118" s="18">
        <v>46.191956959000002</v>
      </c>
      <c r="O118" s="18">
        <v>3.3562037532</v>
      </c>
      <c r="P118" s="19" t="s">
        <v>17</v>
      </c>
      <c r="Q118" s="14" t="s">
        <v>634</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200</v>
      </c>
      <c r="D119" s="20" t="s">
        <v>201</v>
      </c>
      <c r="E119" s="16"/>
      <c r="F119" s="17">
        <v>13.62</v>
      </c>
      <c r="G119" s="17">
        <v>12.27</v>
      </c>
      <c r="H119" s="17">
        <v>10.92</v>
      </c>
      <c r="I119" s="17"/>
      <c r="J119" s="17">
        <v>15.62</v>
      </c>
      <c r="K119" s="17">
        <v>18.309999999999999</v>
      </c>
      <c r="L119" s="17">
        <v>22.68</v>
      </c>
      <c r="M119" s="17"/>
      <c r="N119" s="17">
        <v>65.418390852000002</v>
      </c>
      <c r="O119" s="36">
        <v>34.082022367999997</v>
      </c>
      <c r="P119" s="20" t="s">
        <v>26</v>
      </c>
      <c r="Q119" s="15" t="s">
        <v>635</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202</v>
      </c>
      <c r="D120" s="19" t="s">
        <v>203</v>
      </c>
      <c r="E120" s="16"/>
      <c r="F120" s="18">
        <v>36.799999999999997</v>
      </c>
      <c r="G120" s="18">
        <v>32.450000000000003</v>
      </c>
      <c r="H120" s="18">
        <v>28.1</v>
      </c>
      <c r="I120" s="17"/>
      <c r="J120" s="18">
        <v>38.21</v>
      </c>
      <c r="K120" s="18">
        <v>46.9</v>
      </c>
      <c r="L120" s="18">
        <v>60.97</v>
      </c>
      <c r="M120" s="18"/>
      <c r="N120" s="18">
        <v>73.783703187</v>
      </c>
      <c r="O120" s="18">
        <v>104.44653204999999</v>
      </c>
      <c r="P120" s="19" t="s">
        <v>26</v>
      </c>
      <c r="Q120" s="14" t="s">
        <v>636</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204</v>
      </c>
      <c r="D121" s="20" t="s">
        <v>205</v>
      </c>
      <c r="E121" s="16"/>
      <c r="F121" s="17">
        <v>12.36</v>
      </c>
      <c r="G121" s="17">
        <v>11.42</v>
      </c>
      <c r="H121" s="17">
        <v>10.48</v>
      </c>
      <c r="I121" s="17"/>
      <c r="J121" s="17">
        <v>13.84</v>
      </c>
      <c r="K121" s="17">
        <v>15.71</v>
      </c>
      <c r="L121" s="17">
        <v>18.75</v>
      </c>
      <c r="M121" s="17"/>
      <c r="N121" s="17">
        <v>61.865915039000001</v>
      </c>
      <c r="O121" s="36">
        <v>14.332243368</v>
      </c>
      <c r="P121" s="20" t="s">
        <v>26</v>
      </c>
      <c r="Q121" s="15" t="s">
        <v>637</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206</v>
      </c>
      <c r="D122" s="19" t="s">
        <v>207</v>
      </c>
      <c r="E122" s="16"/>
      <c r="F122" s="18">
        <v>7.43</v>
      </c>
      <c r="G122" s="18">
        <v>6.93</v>
      </c>
      <c r="H122" s="18">
        <v>6.43</v>
      </c>
      <c r="I122" s="17"/>
      <c r="J122" s="18">
        <v>7.62</v>
      </c>
      <c r="K122" s="18">
        <v>8.61</v>
      </c>
      <c r="L122" s="18">
        <v>10.210000000000001</v>
      </c>
      <c r="M122" s="18"/>
      <c r="N122" s="18">
        <v>78.561415288000006</v>
      </c>
      <c r="O122" s="18">
        <v>3.9589630000000002</v>
      </c>
      <c r="P122" s="19" t="s">
        <v>26</v>
      </c>
      <c r="Q122" s="14" t="s">
        <v>638</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208</v>
      </c>
      <c r="D123" s="20" t="s">
        <v>209</v>
      </c>
      <c r="E123" s="16"/>
      <c r="F123" s="17">
        <v>45.4</v>
      </c>
      <c r="G123" s="17">
        <v>39.590000000000003</v>
      </c>
      <c r="H123" s="17">
        <v>33.78</v>
      </c>
      <c r="I123" s="17"/>
      <c r="J123" s="17">
        <v>47.75</v>
      </c>
      <c r="K123" s="17">
        <v>59.36</v>
      </c>
      <c r="L123" s="17">
        <v>78.150000000000006</v>
      </c>
      <c r="M123" s="17"/>
      <c r="N123" s="17">
        <v>39.242533530999999</v>
      </c>
      <c r="O123" s="36">
        <v>61.621525579</v>
      </c>
      <c r="P123" s="20" t="s">
        <v>17</v>
      </c>
      <c r="Q123" s="15" t="s">
        <v>639</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210</v>
      </c>
      <c r="D124" s="19" t="s">
        <v>211</v>
      </c>
      <c r="E124" s="16"/>
      <c r="F124" s="18">
        <v>23.24</v>
      </c>
      <c r="G124" s="18">
        <v>22.27</v>
      </c>
      <c r="H124" s="18">
        <v>21.31</v>
      </c>
      <c r="I124" s="17"/>
      <c r="J124" s="18">
        <v>23.49</v>
      </c>
      <c r="K124" s="18">
        <v>25.41</v>
      </c>
      <c r="L124" s="18">
        <v>28.51</v>
      </c>
      <c r="M124" s="18"/>
      <c r="N124" s="18">
        <v>79.728635079</v>
      </c>
      <c r="O124" s="18">
        <v>49.566981474000002</v>
      </c>
      <c r="P124" s="19" t="s">
        <v>26</v>
      </c>
      <c r="Q124" s="14" t="s">
        <v>640</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212</v>
      </c>
      <c r="D125" s="20" t="s">
        <v>213</v>
      </c>
      <c r="E125" s="16"/>
      <c r="F125" s="17">
        <v>10.53</v>
      </c>
      <c r="G125" s="17">
        <v>9.68</v>
      </c>
      <c r="H125" s="17">
        <v>8.84</v>
      </c>
      <c r="I125" s="17"/>
      <c r="J125" s="17">
        <v>10.66</v>
      </c>
      <c r="K125" s="17">
        <v>12.34</v>
      </c>
      <c r="L125" s="17">
        <v>15.07</v>
      </c>
      <c r="M125" s="17"/>
      <c r="N125" s="17">
        <v>85.890051048000004</v>
      </c>
      <c r="O125" s="36">
        <v>318.74562268</v>
      </c>
      <c r="P125" s="20" t="s">
        <v>26</v>
      </c>
      <c r="Q125" s="15" t="s">
        <v>641</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214</v>
      </c>
      <c r="D126" s="19" t="s">
        <v>215</v>
      </c>
      <c r="E126" s="16"/>
      <c r="F126" s="18">
        <v>30.14</v>
      </c>
      <c r="G126" s="18">
        <v>27.53</v>
      </c>
      <c r="H126" s="18">
        <v>24.92</v>
      </c>
      <c r="I126" s="17"/>
      <c r="J126" s="18">
        <v>31.12</v>
      </c>
      <c r="K126" s="18">
        <v>36.33</v>
      </c>
      <c r="L126" s="18">
        <v>44.76</v>
      </c>
      <c r="M126" s="18"/>
      <c r="N126" s="18">
        <v>82.439332918000005</v>
      </c>
      <c r="O126" s="18">
        <v>15.194597578000002</v>
      </c>
      <c r="P126" s="19" t="s">
        <v>26</v>
      </c>
      <c r="Q126" s="14" t="s">
        <v>642</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214</v>
      </c>
      <c r="D127" s="20" t="s">
        <v>216</v>
      </c>
      <c r="E127" s="16"/>
      <c r="F127" s="17">
        <v>34.47</v>
      </c>
      <c r="G127" s="17">
        <v>31.61</v>
      </c>
      <c r="H127" s="17">
        <v>28.76</v>
      </c>
      <c r="I127" s="17"/>
      <c r="J127" s="17">
        <v>35.07</v>
      </c>
      <c r="K127" s="17">
        <v>40.770000000000003</v>
      </c>
      <c r="L127" s="17">
        <v>50.01</v>
      </c>
      <c r="M127" s="17"/>
      <c r="N127" s="17">
        <v>84.468334536</v>
      </c>
      <c r="O127" s="36">
        <v>860.67599562999999</v>
      </c>
      <c r="P127" s="20" t="s">
        <v>26</v>
      </c>
      <c r="Q127" s="15" t="s">
        <v>643</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471</v>
      </c>
      <c r="D128" s="19" t="s">
        <v>472</v>
      </c>
      <c r="E128" s="16"/>
      <c r="F128" s="18">
        <v>4.04</v>
      </c>
      <c r="G128" s="18">
        <v>3.7</v>
      </c>
      <c r="H128" s="18">
        <v>3.37</v>
      </c>
      <c r="I128" s="17"/>
      <c r="J128" s="18">
        <v>4.8</v>
      </c>
      <c r="K128" s="18">
        <v>5.46</v>
      </c>
      <c r="L128" s="18">
        <v>6.54</v>
      </c>
      <c r="M128" s="18"/>
      <c r="N128" s="18">
        <v>51.396110346999997</v>
      </c>
      <c r="O128" s="18">
        <v>1.7908548421000001</v>
      </c>
      <c r="P128" s="19" t="s">
        <v>26</v>
      </c>
      <c r="Q128" s="14" t="s">
        <v>644</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217</v>
      </c>
      <c r="D129" s="20" t="s">
        <v>218</v>
      </c>
      <c r="E129" s="16"/>
      <c r="F129" s="17">
        <v>46.81</v>
      </c>
      <c r="G129" s="17">
        <v>41.24</v>
      </c>
      <c r="H129" s="17">
        <v>35.68</v>
      </c>
      <c r="I129" s="17"/>
      <c r="J129" s="17">
        <v>48.4</v>
      </c>
      <c r="K129" s="17">
        <v>59.52</v>
      </c>
      <c r="L129" s="17">
        <v>77.52</v>
      </c>
      <c r="M129" s="17"/>
      <c r="N129" s="17">
        <v>74.826097798999996</v>
      </c>
      <c r="O129" s="36">
        <v>419.12619668000002</v>
      </c>
      <c r="P129" s="20" t="s">
        <v>26</v>
      </c>
      <c r="Q129" s="15" t="s">
        <v>645</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219</v>
      </c>
      <c r="D130" s="19" t="s">
        <v>220</v>
      </c>
      <c r="E130" s="16"/>
      <c r="F130" s="18">
        <v>5.05</v>
      </c>
      <c r="G130" s="18">
        <v>4.4800000000000004</v>
      </c>
      <c r="H130" s="18">
        <v>3.91</v>
      </c>
      <c r="I130" s="17"/>
      <c r="J130" s="18">
        <v>5.31</v>
      </c>
      <c r="K130" s="18">
        <v>6.44</v>
      </c>
      <c r="L130" s="18">
        <v>8.2799999999999994</v>
      </c>
      <c r="M130" s="18"/>
      <c r="N130" s="18">
        <v>89.041063870000002</v>
      </c>
      <c r="O130" s="18">
        <v>24.133933000000003</v>
      </c>
      <c r="P130" s="19" t="s">
        <v>26</v>
      </c>
      <c r="Q130" s="14" t="s">
        <v>646</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647</v>
      </c>
      <c r="D131" s="20" t="s">
        <v>648</v>
      </c>
      <c r="E131" s="16"/>
      <c r="F131" s="17">
        <v>136.44999999999999</v>
      </c>
      <c r="G131" s="17">
        <v>123.41</v>
      </c>
      <c r="H131" s="17">
        <v>110.37</v>
      </c>
      <c r="I131" s="17"/>
      <c r="J131" s="17">
        <v>160.36000000000001</v>
      </c>
      <c r="K131" s="17">
        <v>186.43</v>
      </c>
      <c r="L131" s="17">
        <v>228.63</v>
      </c>
      <c r="M131" s="17"/>
      <c r="N131" s="17">
        <v>52.166837536000003</v>
      </c>
      <c r="O131" s="36">
        <v>3.8636304068999996</v>
      </c>
      <c r="P131" s="20" t="s">
        <v>26</v>
      </c>
      <c r="Q131" s="15" t="s">
        <v>649</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221</v>
      </c>
      <c r="D132" s="19" t="s">
        <v>222</v>
      </c>
      <c r="E132" s="16"/>
      <c r="F132" s="18">
        <v>6.61</v>
      </c>
      <c r="G132" s="18">
        <v>6</v>
      </c>
      <c r="H132" s="18">
        <v>5.39</v>
      </c>
      <c r="I132" s="17"/>
      <c r="J132" s="18">
        <v>6.97</v>
      </c>
      <c r="K132" s="18">
        <v>8.18</v>
      </c>
      <c r="L132" s="18">
        <v>10.15</v>
      </c>
      <c r="M132" s="18"/>
      <c r="N132" s="18">
        <v>67.888223397999994</v>
      </c>
      <c r="O132" s="18">
        <v>3.9658702631999998</v>
      </c>
      <c r="P132" s="19" t="s">
        <v>26</v>
      </c>
      <c r="Q132" s="14" t="s">
        <v>650</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223</v>
      </c>
      <c r="D133" s="20" t="s">
        <v>224</v>
      </c>
      <c r="E133" s="16"/>
      <c r="F133" s="17">
        <v>7.78</v>
      </c>
      <c r="G133" s="17">
        <v>6.83</v>
      </c>
      <c r="H133" s="17">
        <v>5.89</v>
      </c>
      <c r="I133" s="17"/>
      <c r="J133" s="17">
        <v>9.91</v>
      </c>
      <c r="K133" s="17">
        <v>11.79</v>
      </c>
      <c r="L133" s="17">
        <v>14.84</v>
      </c>
      <c r="M133" s="17"/>
      <c r="N133" s="17">
        <v>59.704445313000001</v>
      </c>
      <c r="O133" s="36">
        <v>13.739867051999999</v>
      </c>
      <c r="P133" s="20" t="s">
        <v>26</v>
      </c>
      <c r="Q133" s="15" t="s">
        <v>651</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225</v>
      </c>
      <c r="D134" s="19" t="s">
        <v>226</v>
      </c>
      <c r="E134" s="16"/>
      <c r="F134" s="18">
        <v>3.8</v>
      </c>
      <c r="G134" s="18">
        <v>3.38</v>
      </c>
      <c r="H134" s="18">
        <v>2.97</v>
      </c>
      <c r="I134" s="17"/>
      <c r="J134" s="18">
        <v>4.96</v>
      </c>
      <c r="K134" s="18">
        <v>5.78</v>
      </c>
      <c r="L134" s="18">
        <v>7.12</v>
      </c>
      <c r="M134" s="18"/>
      <c r="N134" s="18">
        <v>58.941685720000002</v>
      </c>
      <c r="O134" s="18">
        <v>2.7546773683999999</v>
      </c>
      <c r="P134" s="19" t="s">
        <v>26</v>
      </c>
      <c r="Q134" s="14" t="s">
        <v>652</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225</v>
      </c>
      <c r="D135" s="20" t="s">
        <v>227</v>
      </c>
      <c r="E135" s="16"/>
      <c r="F135" s="17">
        <v>3.7</v>
      </c>
      <c r="G135" s="17">
        <v>3.35</v>
      </c>
      <c r="H135" s="17">
        <v>3.01</v>
      </c>
      <c r="I135" s="17"/>
      <c r="J135" s="17">
        <v>4.62</v>
      </c>
      <c r="K135" s="17">
        <v>5.3</v>
      </c>
      <c r="L135" s="17">
        <v>6.41</v>
      </c>
      <c r="M135" s="17"/>
      <c r="N135" s="17">
        <v>60.198922443000001</v>
      </c>
      <c r="O135" s="36">
        <v>11.953356788999999</v>
      </c>
      <c r="P135" s="20" t="s">
        <v>26</v>
      </c>
      <c r="Q135" s="15" t="s">
        <v>653</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225</v>
      </c>
      <c r="D136" s="19" t="s">
        <v>228</v>
      </c>
      <c r="E136" s="16"/>
      <c r="F136" s="18">
        <v>18.579999999999998</v>
      </c>
      <c r="G136" s="18">
        <v>16.78</v>
      </c>
      <c r="H136" s="18">
        <v>14.98</v>
      </c>
      <c r="I136" s="17"/>
      <c r="J136" s="18">
        <v>23.47</v>
      </c>
      <c r="K136" s="18">
        <v>27.06</v>
      </c>
      <c r="L136" s="18">
        <v>32.880000000000003</v>
      </c>
      <c r="M136" s="18"/>
      <c r="N136" s="18">
        <v>59.503872061000003</v>
      </c>
      <c r="O136" s="18">
        <v>122.03487057</v>
      </c>
      <c r="P136" s="19" t="s">
        <v>26</v>
      </c>
      <c r="Q136" s="14" t="s">
        <v>654</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229</v>
      </c>
      <c r="D137" s="20" t="s">
        <v>230</v>
      </c>
      <c r="E137" s="16"/>
      <c r="F137" s="17">
        <v>9.94</v>
      </c>
      <c r="G137" s="17">
        <v>8.8000000000000007</v>
      </c>
      <c r="H137" s="17">
        <v>7.66</v>
      </c>
      <c r="I137" s="17"/>
      <c r="J137" s="17">
        <v>10.37</v>
      </c>
      <c r="K137" s="17">
        <v>12.64</v>
      </c>
      <c r="L137" s="17">
        <v>16.329999999999998</v>
      </c>
      <c r="M137" s="17"/>
      <c r="N137" s="17">
        <v>67.063020666</v>
      </c>
      <c r="O137" s="36">
        <v>8.6044566315999997</v>
      </c>
      <c r="P137" s="20" t="s">
        <v>26</v>
      </c>
      <c r="Q137" s="15" t="s">
        <v>655</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231</v>
      </c>
      <c r="D138" s="19" t="s">
        <v>232</v>
      </c>
      <c r="E138" s="16"/>
      <c r="F138" s="18">
        <v>4.93</v>
      </c>
      <c r="G138" s="18">
        <v>4.3499999999999996</v>
      </c>
      <c r="H138" s="18">
        <v>3.78</v>
      </c>
      <c r="I138" s="17"/>
      <c r="J138" s="18">
        <v>5.45</v>
      </c>
      <c r="K138" s="18">
        <v>6.59</v>
      </c>
      <c r="L138" s="18">
        <v>8.44</v>
      </c>
      <c r="M138" s="18"/>
      <c r="N138" s="18">
        <v>54.961055678000001</v>
      </c>
      <c r="O138" s="18">
        <v>5.5675547894999999</v>
      </c>
      <c r="P138" s="19" t="s">
        <v>26</v>
      </c>
      <c r="Q138" s="14" t="s">
        <v>656</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233</v>
      </c>
      <c r="D139" s="19" t="s">
        <v>234</v>
      </c>
      <c r="E139" s="16"/>
      <c r="F139" s="18">
        <v>42.33</v>
      </c>
      <c r="G139" s="18">
        <v>36.97</v>
      </c>
      <c r="H139" s="18">
        <v>31.61</v>
      </c>
      <c r="I139" s="17"/>
      <c r="J139" s="18">
        <v>43.7</v>
      </c>
      <c r="K139" s="18">
        <v>54.41</v>
      </c>
      <c r="L139" s="18">
        <v>71.739999999999995</v>
      </c>
      <c r="M139" s="18"/>
      <c r="N139" s="18">
        <v>79.319485940999996</v>
      </c>
      <c r="O139" s="18">
        <v>410.59624400000001</v>
      </c>
      <c r="P139" s="19" t="s">
        <v>26</v>
      </c>
      <c r="Q139" s="14" t="s">
        <v>657</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235</v>
      </c>
      <c r="D140" s="20" t="s">
        <v>236</v>
      </c>
      <c r="E140" s="16"/>
      <c r="F140" s="17">
        <v>19.95</v>
      </c>
      <c r="G140" s="17">
        <v>18.53</v>
      </c>
      <c r="H140" s="17">
        <v>17.11</v>
      </c>
      <c r="I140" s="17"/>
      <c r="J140" s="17">
        <v>20.58</v>
      </c>
      <c r="K140" s="17">
        <v>23.41</v>
      </c>
      <c r="L140" s="17">
        <v>27.99</v>
      </c>
      <c r="M140" s="17"/>
      <c r="N140" s="17">
        <v>75.299509181000005</v>
      </c>
      <c r="O140" s="36">
        <v>4.0167764737000002</v>
      </c>
      <c r="P140" s="20" t="s">
        <v>26</v>
      </c>
      <c r="Q140" s="15" t="s">
        <v>658</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237</v>
      </c>
      <c r="D141" s="19" t="s">
        <v>238</v>
      </c>
      <c r="E141" s="16"/>
      <c r="F141" s="18">
        <v>13.91</v>
      </c>
      <c r="G141" s="18">
        <v>12.68</v>
      </c>
      <c r="H141" s="18">
        <v>11.45</v>
      </c>
      <c r="I141" s="17"/>
      <c r="J141" s="18">
        <v>14.61</v>
      </c>
      <c r="K141" s="18">
        <v>17.059999999999999</v>
      </c>
      <c r="L141" s="18">
        <v>21.03</v>
      </c>
      <c r="M141" s="18"/>
      <c r="N141" s="18">
        <v>76.289396119000003</v>
      </c>
      <c r="O141" s="18">
        <v>218.71252353</v>
      </c>
      <c r="P141" s="19" t="s">
        <v>26</v>
      </c>
      <c r="Q141" s="14" t="s">
        <v>659</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239</v>
      </c>
      <c r="D142" s="20" t="s">
        <v>240</v>
      </c>
      <c r="E142" s="16"/>
      <c r="F142" s="17">
        <v>3.72</v>
      </c>
      <c r="G142" s="17">
        <v>3.25</v>
      </c>
      <c r="H142" s="17">
        <v>2.79</v>
      </c>
      <c r="I142" s="17"/>
      <c r="J142" s="17">
        <v>3.97</v>
      </c>
      <c r="K142" s="17">
        <v>4.8899999999999997</v>
      </c>
      <c r="L142" s="17">
        <v>6.39</v>
      </c>
      <c r="M142" s="17"/>
      <c r="N142" s="17">
        <v>78.092351411999999</v>
      </c>
      <c r="O142" s="36">
        <v>38.130832421000001</v>
      </c>
      <c r="P142" s="20" t="s">
        <v>26</v>
      </c>
      <c r="Q142" s="15" t="s">
        <v>660</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241</v>
      </c>
      <c r="D143" s="19" t="s">
        <v>242</v>
      </c>
      <c r="E143" s="16"/>
      <c r="F143" s="18">
        <v>24.75</v>
      </c>
      <c r="G143" s="18">
        <v>22.54</v>
      </c>
      <c r="H143" s="18">
        <v>20.329999999999998</v>
      </c>
      <c r="I143" s="17"/>
      <c r="J143" s="18">
        <v>25.94</v>
      </c>
      <c r="K143" s="18">
        <v>30.35</v>
      </c>
      <c r="L143" s="18">
        <v>37.49</v>
      </c>
      <c r="M143" s="18"/>
      <c r="N143" s="18">
        <v>67.743273122999994</v>
      </c>
      <c r="O143" s="18">
        <v>13.855868420999998</v>
      </c>
      <c r="P143" s="19" t="s">
        <v>26</v>
      </c>
      <c r="Q143" s="14" t="s">
        <v>661</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243</v>
      </c>
      <c r="D144" s="20" t="s">
        <v>244</v>
      </c>
      <c r="E144" s="16"/>
      <c r="F144" s="17">
        <v>9.8800000000000008</v>
      </c>
      <c r="G144" s="17">
        <v>8.0299999999999994</v>
      </c>
      <c r="H144" s="17">
        <v>6.19</v>
      </c>
      <c r="I144" s="17"/>
      <c r="J144" s="17">
        <v>10.44</v>
      </c>
      <c r="K144" s="17">
        <v>14.12</v>
      </c>
      <c r="L144" s="17">
        <v>20.079999999999998</v>
      </c>
      <c r="M144" s="17"/>
      <c r="N144" s="17">
        <v>51.463917930999997</v>
      </c>
      <c r="O144" s="36">
        <v>340.43605537000002</v>
      </c>
      <c r="P144" s="20" t="s">
        <v>17</v>
      </c>
      <c r="Q144" s="15" t="s">
        <v>662</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245</v>
      </c>
      <c r="D145" s="19" t="s">
        <v>246</v>
      </c>
      <c r="E145" s="16"/>
      <c r="F145" s="18">
        <v>5.24</v>
      </c>
      <c r="G145" s="18">
        <v>4.71</v>
      </c>
      <c r="H145" s="18">
        <v>4.1900000000000004</v>
      </c>
      <c r="I145" s="17"/>
      <c r="J145" s="18">
        <v>6.22</v>
      </c>
      <c r="K145" s="18">
        <v>7.26</v>
      </c>
      <c r="L145" s="18">
        <v>8.94</v>
      </c>
      <c r="M145" s="18"/>
      <c r="N145" s="18">
        <v>68.545696629000005</v>
      </c>
      <c r="O145" s="18">
        <v>2.8027603158000001</v>
      </c>
      <c r="P145" s="19" t="s">
        <v>26</v>
      </c>
      <c r="Q145" s="14" t="s">
        <v>663</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245</v>
      </c>
      <c r="D146" s="20" t="s">
        <v>247</v>
      </c>
      <c r="E146" s="16"/>
      <c r="F146" s="17">
        <v>6.74</v>
      </c>
      <c r="G146" s="17">
        <v>5.93</v>
      </c>
      <c r="H146" s="17">
        <v>5.13</v>
      </c>
      <c r="I146" s="17"/>
      <c r="J146" s="17">
        <v>8.3699999999999992</v>
      </c>
      <c r="K146" s="17">
        <v>9.9700000000000006</v>
      </c>
      <c r="L146" s="17">
        <v>12.56</v>
      </c>
      <c r="M146" s="17"/>
      <c r="N146" s="17">
        <v>70.526079769999996</v>
      </c>
      <c r="O146" s="36">
        <v>96.456609474000004</v>
      </c>
      <c r="P146" s="20" t="s">
        <v>26</v>
      </c>
      <c r="Q146" s="15" t="s">
        <v>664</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248</v>
      </c>
      <c r="D147" s="19" t="s">
        <v>249</v>
      </c>
      <c r="E147" s="16"/>
      <c r="F147" s="18">
        <v>21.81</v>
      </c>
      <c r="G147" s="18">
        <v>18.86</v>
      </c>
      <c r="H147" s="18">
        <v>15.92</v>
      </c>
      <c r="I147" s="17"/>
      <c r="J147" s="18">
        <v>22.91</v>
      </c>
      <c r="K147" s="18">
        <v>28.79</v>
      </c>
      <c r="L147" s="18">
        <v>38.31</v>
      </c>
      <c r="M147" s="18"/>
      <c r="N147" s="18">
        <v>69.366886477999998</v>
      </c>
      <c r="O147" s="18">
        <v>118.58447421</v>
      </c>
      <c r="P147" s="19" t="s">
        <v>26</v>
      </c>
      <c r="Q147" s="14" t="s">
        <v>665</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473</v>
      </c>
      <c r="D148" s="20" t="s">
        <v>474</v>
      </c>
      <c r="E148" s="16"/>
      <c r="F148" s="17">
        <v>4.7</v>
      </c>
      <c r="G148" s="17">
        <v>4.24</v>
      </c>
      <c r="H148" s="17">
        <v>3.79</v>
      </c>
      <c r="I148" s="17"/>
      <c r="J148" s="17">
        <v>4.82</v>
      </c>
      <c r="K148" s="17">
        <v>5.72</v>
      </c>
      <c r="L148" s="17">
        <v>7.19</v>
      </c>
      <c r="M148" s="17"/>
      <c r="N148" s="17">
        <v>74.398808912999996</v>
      </c>
      <c r="O148" s="36">
        <v>1.4218910525999999</v>
      </c>
      <c r="P148" s="20" t="s">
        <v>26</v>
      </c>
      <c r="Q148" s="15" t="s">
        <v>666</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250</v>
      </c>
      <c r="D149" s="19" t="s">
        <v>251</v>
      </c>
      <c r="E149" s="16"/>
      <c r="F149" s="18">
        <v>5.88</v>
      </c>
      <c r="G149" s="18">
        <v>4.63</v>
      </c>
      <c r="H149" s="18">
        <v>3.39</v>
      </c>
      <c r="I149" s="17"/>
      <c r="J149" s="18">
        <v>6.63</v>
      </c>
      <c r="K149" s="18">
        <v>9.11</v>
      </c>
      <c r="L149" s="18">
        <v>13.13</v>
      </c>
      <c r="M149" s="18"/>
      <c r="N149" s="18">
        <v>81.762053503999994</v>
      </c>
      <c r="O149" s="18">
        <v>15.846383105000001</v>
      </c>
      <c r="P149" s="19" t="s">
        <v>26</v>
      </c>
      <c r="Q149" s="14" t="s">
        <v>667</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475</v>
      </c>
      <c r="D150" s="20" t="s">
        <v>476</v>
      </c>
      <c r="E150" s="16"/>
      <c r="F150" s="17">
        <v>3.28</v>
      </c>
      <c r="G150" s="17">
        <v>3.06</v>
      </c>
      <c r="H150" s="17">
        <v>2.85</v>
      </c>
      <c r="I150" s="17"/>
      <c r="J150" s="17">
        <v>3.49</v>
      </c>
      <c r="K150" s="17">
        <v>3.91</v>
      </c>
      <c r="L150" s="17">
        <v>4.5999999999999996</v>
      </c>
      <c r="M150" s="17"/>
      <c r="N150" s="17">
        <v>67.153379651999998</v>
      </c>
      <c r="O150" s="36">
        <v>1.8639651052999999</v>
      </c>
      <c r="P150" s="20" t="s">
        <v>26</v>
      </c>
      <c r="Q150" s="15" t="s">
        <v>668</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252</v>
      </c>
      <c r="D151" s="19" t="s">
        <v>253</v>
      </c>
      <c r="E151" s="16"/>
      <c r="F151" s="18">
        <v>103</v>
      </c>
      <c r="G151" s="18">
        <v>93.78</v>
      </c>
      <c r="H151" s="18">
        <v>84.56</v>
      </c>
      <c r="I151" s="17"/>
      <c r="J151" s="18">
        <v>114.47</v>
      </c>
      <c r="K151" s="18">
        <v>132.9</v>
      </c>
      <c r="L151" s="18">
        <v>162.72999999999999</v>
      </c>
      <c r="M151" s="18"/>
      <c r="N151" s="18">
        <v>62.730309564000002</v>
      </c>
      <c r="O151" s="18">
        <v>55.946016130999993</v>
      </c>
      <c r="P151" s="19" t="s">
        <v>26</v>
      </c>
      <c r="Q151" s="14" t="s">
        <v>669</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254</v>
      </c>
      <c r="D152" s="20" t="s">
        <v>255</v>
      </c>
      <c r="E152" s="16"/>
      <c r="F152" s="17">
        <v>109.85</v>
      </c>
      <c r="G152" s="17">
        <v>93.83</v>
      </c>
      <c r="H152" s="17">
        <v>77.819999999999993</v>
      </c>
      <c r="I152" s="17"/>
      <c r="J152" s="17">
        <v>113</v>
      </c>
      <c r="K152" s="17">
        <v>145.02000000000001</v>
      </c>
      <c r="L152" s="17">
        <v>196.85</v>
      </c>
      <c r="M152" s="17"/>
      <c r="N152" s="17">
        <v>49.45655395</v>
      </c>
      <c r="O152" s="36">
        <v>25.434599371000001</v>
      </c>
      <c r="P152" s="20" t="s">
        <v>17</v>
      </c>
      <c r="Q152" s="15" t="s">
        <v>670</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256</v>
      </c>
      <c r="D153" s="19" t="s">
        <v>257</v>
      </c>
      <c r="E153" s="16"/>
      <c r="F153" s="18">
        <v>30.89</v>
      </c>
      <c r="G153" s="18">
        <v>29.31</v>
      </c>
      <c r="H153" s="18">
        <v>27.73</v>
      </c>
      <c r="I153" s="17"/>
      <c r="J153" s="18">
        <v>31.2</v>
      </c>
      <c r="K153" s="18">
        <v>34.35</v>
      </c>
      <c r="L153" s="18">
        <v>39.46</v>
      </c>
      <c r="M153" s="18"/>
      <c r="N153" s="18">
        <v>71.675366803000003</v>
      </c>
      <c r="O153" s="18">
        <v>10.911558842</v>
      </c>
      <c r="P153" s="19" t="s">
        <v>26</v>
      </c>
      <c r="Q153" s="14" t="s">
        <v>671</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258</v>
      </c>
      <c r="D154" s="20" t="s">
        <v>259</v>
      </c>
      <c r="E154" s="16"/>
      <c r="F154" s="17">
        <v>91.35</v>
      </c>
      <c r="G154" s="17">
        <v>82.48</v>
      </c>
      <c r="H154" s="17">
        <v>73.62</v>
      </c>
      <c r="I154" s="17"/>
      <c r="J154" s="17">
        <v>113.45</v>
      </c>
      <c r="K154" s="17">
        <v>131.16999999999999</v>
      </c>
      <c r="L154" s="17">
        <v>159.86000000000001</v>
      </c>
      <c r="M154" s="17"/>
      <c r="N154" s="17">
        <v>53.655287471999998</v>
      </c>
      <c r="O154" s="36">
        <v>23.049943857999999</v>
      </c>
      <c r="P154" s="20" t="s">
        <v>26</v>
      </c>
      <c r="Q154" s="15" t="s">
        <v>672</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260</v>
      </c>
      <c r="D155" s="19" t="s">
        <v>261</v>
      </c>
      <c r="E155" s="16"/>
      <c r="F155" s="18">
        <v>28.85</v>
      </c>
      <c r="G155" s="18">
        <v>23.38</v>
      </c>
      <c r="H155" s="18">
        <v>17.920000000000002</v>
      </c>
      <c r="I155" s="17"/>
      <c r="J155" s="18">
        <v>37</v>
      </c>
      <c r="K155" s="18">
        <v>47.92</v>
      </c>
      <c r="L155" s="18">
        <v>65.59</v>
      </c>
      <c r="M155" s="18"/>
      <c r="N155" s="18">
        <v>68.774426973999994</v>
      </c>
      <c r="O155" s="18">
        <v>40.095862976999996</v>
      </c>
      <c r="P155" s="19" t="s">
        <v>26</v>
      </c>
      <c r="Q155" s="14" t="s">
        <v>673</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262</v>
      </c>
      <c r="D156" s="20" t="s">
        <v>263</v>
      </c>
      <c r="E156" s="16"/>
      <c r="F156" s="17">
        <v>9.9</v>
      </c>
      <c r="G156" s="17">
        <v>9.27</v>
      </c>
      <c r="H156" s="17">
        <v>8.65</v>
      </c>
      <c r="I156" s="17"/>
      <c r="J156" s="17">
        <v>10.07</v>
      </c>
      <c r="K156" s="17">
        <v>11.31</v>
      </c>
      <c r="L156" s="17">
        <v>13.32</v>
      </c>
      <c r="M156" s="17"/>
      <c r="N156" s="17">
        <v>68.854208138999994</v>
      </c>
      <c r="O156" s="36">
        <v>6.1340604737</v>
      </c>
      <c r="P156" s="20" t="s">
        <v>26</v>
      </c>
      <c r="Q156" s="15" t="s">
        <v>674</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264</v>
      </c>
      <c r="D157" s="19" t="s">
        <v>265</v>
      </c>
      <c r="E157" s="16"/>
      <c r="F157" s="18">
        <v>7.11</v>
      </c>
      <c r="G157" s="18">
        <v>5.87</v>
      </c>
      <c r="H157" s="18">
        <v>4.63</v>
      </c>
      <c r="I157" s="17"/>
      <c r="J157" s="18">
        <v>8.24</v>
      </c>
      <c r="K157" s="18">
        <v>10.71</v>
      </c>
      <c r="L157" s="18">
        <v>14.71</v>
      </c>
      <c r="M157" s="18"/>
      <c r="N157" s="18">
        <v>60.402479700000001</v>
      </c>
      <c r="O157" s="18">
        <v>122.05915626000001</v>
      </c>
      <c r="P157" s="19" t="s">
        <v>26</v>
      </c>
      <c r="Q157" s="14" t="s">
        <v>675</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266</v>
      </c>
      <c r="D158" s="20" t="s">
        <v>267</v>
      </c>
      <c r="E158" s="16"/>
      <c r="F158" s="17">
        <v>3.91</v>
      </c>
      <c r="G158" s="17">
        <v>3.48</v>
      </c>
      <c r="H158" s="17">
        <v>3.06</v>
      </c>
      <c r="I158" s="17"/>
      <c r="J158" s="17">
        <v>4.03</v>
      </c>
      <c r="K158" s="17">
        <v>4.87</v>
      </c>
      <c r="L158" s="17">
        <v>6.24</v>
      </c>
      <c r="M158" s="17"/>
      <c r="N158" s="17">
        <v>70.836276346999995</v>
      </c>
      <c r="O158" s="36">
        <v>2.6135285263000001</v>
      </c>
      <c r="P158" s="20" t="s">
        <v>26</v>
      </c>
      <c r="Q158" s="15" t="s">
        <v>676</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677</v>
      </c>
      <c r="D159" s="19" t="s">
        <v>678</v>
      </c>
      <c r="E159" s="16"/>
      <c r="F159" s="18">
        <v>129.97</v>
      </c>
      <c r="G159" s="18">
        <v>110.65</v>
      </c>
      <c r="H159" s="18">
        <v>91.33</v>
      </c>
      <c r="I159" s="17"/>
      <c r="J159" s="18">
        <v>174.18</v>
      </c>
      <c r="K159" s="18">
        <v>212.81</v>
      </c>
      <c r="L159" s="18">
        <v>275.33</v>
      </c>
      <c r="M159" s="18"/>
      <c r="N159" s="18">
        <v>53.035114866999997</v>
      </c>
      <c r="O159" s="18">
        <v>1.0941219874000001</v>
      </c>
      <c r="P159" s="19" t="s">
        <v>26</v>
      </c>
      <c r="Q159" s="14" t="s">
        <v>679</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268</v>
      </c>
      <c r="D160" s="20" t="s">
        <v>269</v>
      </c>
      <c r="E160" s="16"/>
      <c r="F160" s="17">
        <v>15.81</v>
      </c>
      <c r="G160" s="17">
        <v>13.74</v>
      </c>
      <c r="H160" s="17">
        <v>11.68</v>
      </c>
      <c r="I160" s="17"/>
      <c r="J160" s="17">
        <v>16.739999999999998</v>
      </c>
      <c r="K160" s="17">
        <v>20.86</v>
      </c>
      <c r="L160" s="17">
        <v>27.53</v>
      </c>
      <c r="M160" s="17"/>
      <c r="N160" s="17">
        <v>58.683920993000001</v>
      </c>
      <c r="O160" s="36">
        <v>7.8893789999999999</v>
      </c>
      <c r="P160" s="20" t="s">
        <v>26</v>
      </c>
      <c r="Q160" s="15" t="s">
        <v>680</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270</v>
      </c>
      <c r="D161" s="19" t="s">
        <v>271</v>
      </c>
      <c r="E161" s="16"/>
      <c r="F161" s="18">
        <v>7.04</v>
      </c>
      <c r="G161" s="18">
        <v>5.82</v>
      </c>
      <c r="H161" s="18">
        <v>4.5999999999999996</v>
      </c>
      <c r="I161" s="17"/>
      <c r="J161" s="18">
        <v>7.24</v>
      </c>
      <c r="K161" s="18">
        <v>9.67</v>
      </c>
      <c r="L161" s="18">
        <v>13.61</v>
      </c>
      <c r="M161" s="18"/>
      <c r="N161" s="18">
        <v>84.92818201</v>
      </c>
      <c r="O161" s="18">
        <v>39.900062789000003</v>
      </c>
      <c r="P161" s="19" t="s">
        <v>26</v>
      </c>
      <c r="Q161" s="14" t="s">
        <v>681</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272</v>
      </c>
      <c r="D162" s="20" t="s">
        <v>273</v>
      </c>
      <c r="E162" s="16"/>
      <c r="F162" s="17">
        <v>6.03</v>
      </c>
      <c r="G162" s="17">
        <v>5.44</v>
      </c>
      <c r="H162" s="17">
        <v>4.8499999999999996</v>
      </c>
      <c r="I162" s="17"/>
      <c r="J162" s="17">
        <v>6.33</v>
      </c>
      <c r="K162" s="17">
        <v>7.5</v>
      </c>
      <c r="L162" s="17">
        <v>9.4</v>
      </c>
      <c r="M162" s="17"/>
      <c r="N162" s="17">
        <v>72.834142068999995</v>
      </c>
      <c r="O162" s="36">
        <v>71.844668368000001</v>
      </c>
      <c r="P162" s="20" t="s">
        <v>26</v>
      </c>
      <c r="Q162" s="15" t="s">
        <v>682</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465</v>
      </c>
      <c r="D163" s="19" t="s">
        <v>466</v>
      </c>
      <c r="E163" s="16"/>
      <c r="F163" s="18">
        <v>1.23</v>
      </c>
      <c r="G163" s="18">
        <v>1.1100000000000001</v>
      </c>
      <c r="H163" s="18">
        <v>0.99</v>
      </c>
      <c r="I163" s="17"/>
      <c r="J163" s="18">
        <v>1.34</v>
      </c>
      <c r="K163" s="18">
        <v>1.57</v>
      </c>
      <c r="L163" s="18">
        <v>1.95</v>
      </c>
      <c r="M163" s="18"/>
      <c r="N163" s="18">
        <v>46.634134375999999</v>
      </c>
      <c r="O163" s="18">
        <v>1.8010659473999999</v>
      </c>
      <c r="P163" s="19" t="s">
        <v>17</v>
      </c>
      <c r="Q163" s="14" t="s">
        <v>683</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274</v>
      </c>
      <c r="D164" s="20" t="s">
        <v>275</v>
      </c>
      <c r="E164" s="16"/>
      <c r="F164" s="17">
        <v>25.07</v>
      </c>
      <c r="G164" s="17">
        <v>23.19</v>
      </c>
      <c r="H164" s="17">
        <v>21.31</v>
      </c>
      <c r="I164" s="17"/>
      <c r="J164" s="17">
        <v>25.82</v>
      </c>
      <c r="K164" s="17">
        <v>29.57</v>
      </c>
      <c r="L164" s="17">
        <v>35.65</v>
      </c>
      <c r="M164" s="17"/>
      <c r="N164" s="17">
        <v>72.055024966999994</v>
      </c>
      <c r="O164" s="36">
        <v>118.94457421000001</v>
      </c>
      <c r="P164" s="20" t="s">
        <v>26</v>
      </c>
      <c r="Q164" s="15" t="s">
        <v>684</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276</v>
      </c>
      <c r="D165" s="19" t="s">
        <v>277</v>
      </c>
      <c r="E165" s="16"/>
      <c r="F165" s="18">
        <v>21.97</v>
      </c>
      <c r="G165" s="18">
        <v>20.48</v>
      </c>
      <c r="H165" s="18">
        <v>18.989999999999998</v>
      </c>
      <c r="I165" s="17"/>
      <c r="J165" s="18">
        <v>22.41</v>
      </c>
      <c r="K165" s="18">
        <v>25.38</v>
      </c>
      <c r="L165" s="18">
        <v>30.19</v>
      </c>
      <c r="M165" s="18"/>
      <c r="N165" s="18">
        <v>79.775762520000001</v>
      </c>
      <c r="O165" s="18">
        <v>28.653987211</v>
      </c>
      <c r="P165" s="19" t="s">
        <v>26</v>
      </c>
      <c r="Q165" s="14" t="s">
        <v>685</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278</v>
      </c>
      <c r="D166" s="20" t="s">
        <v>279</v>
      </c>
      <c r="E166" s="16"/>
      <c r="F166" s="17">
        <v>122.34</v>
      </c>
      <c r="G166" s="17">
        <v>113.32</v>
      </c>
      <c r="H166" s="17">
        <v>104.3</v>
      </c>
      <c r="I166" s="17"/>
      <c r="J166" s="17">
        <v>126</v>
      </c>
      <c r="K166" s="17">
        <v>144.03</v>
      </c>
      <c r="L166" s="17">
        <v>173.22</v>
      </c>
      <c r="M166" s="17"/>
      <c r="N166" s="17">
        <v>74.239016108000001</v>
      </c>
      <c r="O166" s="36">
        <v>8.4819624425999987</v>
      </c>
      <c r="P166" s="20" t="s">
        <v>26</v>
      </c>
      <c r="Q166" s="15" t="s">
        <v>686</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280</v>
      </c>
      <c r="D167" s="19" t="s">
        <v>281</v>
      </c>
      <c r="E167" s="16"/>
      <c r="F167" s="18">
        <v>11.22</v>
      </c>
      <c r="G167" s="18">
        <v>9.76</v>
      </c>
      <c r="H167" s="18">
        <v>8.3000000000000007</v>
      </c>
      <c r="I167" s="17"/>
      <c r="J167" s="18">
        <v>13.45</v>
      </c>
      <c r="K167" s="18">
        <v>16.36</v>
      </c>
      <c r="L167" s="18">
        <v>21.08</v>
      </c>
      <c r="M167" s="18"/>
      <c r="N167" s="18">
        <v>69.838589717000005</v>
      </c>
      <c r="O167" s="18">
        <v>33.704147372000001</v>
      </c>
      <c r="P167" s="19" t="s">
        <v>26</v>
      </c>
      <c r="Q167" s="14" t="s">
        <v>687</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282</v>
      </c>
      <c r="D168" s="20" t="s">
        <v>283</v>
      </c>
      <c r="E168" s="16"/>
      <c r="F168" s="17">
        <v>12.55</v>
      </c>
      <c r="G168" s="17">
        <v>9.83</v>
      </c>
      <c r="H168" s="17">
        <v>7.11</v>
      </c>
      <c r="I168" s="17"/>
      <c r="J168" s="17">
        <v>13.01</v>
      </c>
      <c r="K168" s="17">
        <v>18.440000000000001</v>
      </c>
      <c r="L168" s="17">
        <v>27.24</v>
      </c>
      <c r="M168" s="17"/>
      <c r="N168" s="17">
        <v>48.360758922999999</v>
      </c>
      <c r="O168" s="36">
        <v>201.51831218000001</v>
      </c>
      <c r="P168" s="20" t="s">
        <v>17</v>
      </c>
      <c r="Q168" s="15" t="s">
        <v>688</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284</v>
      </c>
      <c r="D169" s="19" t="s">
        <v>285</v>
      </c>
      <c r="E169" s="16"/>
      <c r="F169" s="18">
        <v>5.36</v>
      </c>
      <c r="G169" s="18">
        <v>5.0199999999999996</v>
      </c>
      <c r="H169" s="18">
        <v>4.6900000000000004</v>
      </c>
      <c r="I169" s="17"/>
      <c r="J169" s="18">
        <v>5.92</v>
      </c>
      <c r="K169" s="18">
        <v>6.58</v>
      </c>
      <c r="L169" s="18">
        <v>7.65</v>
      </c>
      <c r="M169" s="18"/>
      <c r="N169" s="18">
        <v>54.076902420000003</v>
      </c>
      <c r="O169" s="18">
        <v>2.3763407894999999</v>
      </c>
      <c r="P169" s="19" t="s">
        <v>26</v>
      </c>
      <c r="Q169" s="14" t="s">
        <v>689</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286</v>
      </c>
      <c r="D170" s="20" t="s">
        <v>287</v>
      </c>
      <c r="E170" s="16"/>
      <c r="F170" s="17">
        <v>10.65</v>
      </c>
      <c r="G170" s="17">
        <v>10.1</v>
      </c>
      <c r="H170" s="17">
        <v>9.5500000000000007</v>
      </c>
      <c r="I170" s="17"/>
      <c r="J170" s="17">
        <v>11.82</v>
      </c>
      <c r="K170" s="17">
        <v>12.91</v>
      </c>
      <c r="L170" s="17">
        <v>14.68</v>
      </c>
      <c r="M170" s="17"/>
      <c r="N170" s="17">
        <v>53.444480837999997</v>
      </c>
      <c r="O170" s="36">
        <v>18.159986105000002</v>
      </c>
      <c r="P170" s="20" t="s">
        <v>26</v>
      </c>
      <c r="Q170" s="15" t="s">
        <v>690</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288</v>
      </c>
      <c r="D171" s="19" t="s">
        <v>289</v>
      </c>
      <c r="E171" s="16"/>
      <c r="F171" s="18">
        <v>0.59</v>
      </c>
      <c r="G171" s="18">
        <v>0.21</v>
      </c>
      <c r="H171" s="18">
        <v>-0.15</v>
      </c>
      <c r="I171" s="17"/>
      <c r="J171" s="18">
        <v>0.61</v>
      </c>
      <c r="K171" s="18">
        <v>1.35</v>
      </c>
      <c r="L171" s="18">
        <v>2.56</v>
      </c>
      <c r="M171" s="18"/>
      <c r="N171" s="18">
        <v>31.034879486000001</v>
      </c>
      <c r="O171" s="18">
        <v>7.6467615262999997</v>
      </c>
      <c r="P171" s="19" t="s">
        <v>17</v>
      </c>
      <c r="Q171" s="14" t="s">
        <v>691</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290</v>
      </c>
      <c r="D172" s="20" t="s">
        <v>291</v>
      </c>
      <c r="E172" s="16"/>
      <c r="F172" s="17" t="s">
        <v>41</v>
      </c>
      <c r="G172" s="17" t="s">
        <v>41</v>
      </c>
      <c r="H172" s="17" t="s">
        <v>41</v>
      </c>
      <c r="I172" s="17"/>
      <c r="J172" s="17" t="s">
        <v>41</v>
      </c>
      <c r="K172" s="17" t="s">
        <v>41</v>
      </c>
      <c r="L172" s="17" t="s">
        <v>41</v>
      </c>
      <c r="M172" s="17"/>
      <c r="N172" s="17" t="s">
        <v>41</v>
      </c>
      <c r="O172" s="36" t="s">
        <v>41</v>
      </c>
      <c r="P172" s="20" t="s">
        <v>41</v>
      </c>
      <c r="Q172" s="15" t="s">
        <v>42</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292</v>
      </c>
      <c r="D173" s="19" t="s">
        <v>293</v>
      </c>
      <c r="E173" s="16"/>
      <c r="F173" s="18">
        <v>48</v>
      </c>
      <c r="G173" s="18">
        <v>43.87</v>
      </c>
      <c r="H173" s="18">
        <v>39.74</v>
      </c>
      <c r="I173" s="17"/>
      <c r="J173" s="18">
        <v>49.39</v>
      </c>
      <c r="K173" s="18">
        <v>57.64</v>
      </c>
      <c r="L173" s="18">
        <v>70.989999999999995</v>
      </c>
      <c r="M173" s="18"/>
      <c r="N173" s="18">
        <v>74.326819666000006</v>
      </c>
      <c r="O173" s="18">
        <v>19.635349526000002</v>
      </c>
      <c r="P173" s="19" t="s">
        <v>26</v>
      </c>
      <c r="Q173" s="14" t="s">
        <v>692</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294</v>
      </c>
      <c r="D174" s="20" t="s">
        <v>295</v>
      </c>
      <c r="E174" s="16"/>
      <c r="F174" s="17">
        <v>4.2</v>
      </c>
      <c r="G174" s="17">
        <v>3.49</v>
      </c>
      <c r="H174" s="17">
        <v>2.79</v>
      </c>
      <c r="I174" s="17"/>
      <c r="J174" s="17">
        <v>4.62</v>
      </c>
      <c r="K174" s="17">
        <v>6.02</v>
      </c>
      <c r="L174" s="17">
        <v>8.2899999999999991</v>
      </c>
      <c r="M174" s="17"/>
      <c r="N174" s="17">
        <v>69.478670833999999</v>
      </c>
      <c r="O174" s="36">
        <v>78.861440210999987</v>
      </c>
      <c r="P174" s="20" t="s">
        <v>26</v>
      </c>
      <c r="Q174" s="15" t="s">
        <v>693</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296</v>
      </c>
      <c r="D175" s="19" t="s">
        <v>297</v>
      </c>
      <c r="E175" s="16"/>
      <c r="F175" s="18">
        <v>3.33</v>
      </c>
      <c r="G175" s="18">
        <v>3.07</v>
      </c>
      <c r="H175" s="18">
        <v>2.82</v>
      </c>
      <c r="I175" s="17"/>
      <c r="J175" s="18">
        <v>3.51</v>
      </c>
      <c r="K175" s="18">
        <v>4.01</v>
      </c>
      <c r="L175" s="18">
        <v>4.82</v>
      </c>
      <c r="M175" s="18"/>
      <c r="N175" s="18">
        <v>58.885417201000003</v>
      </c>
      <c r="O175" s="18">
        <v>3.6810111053000001</v>
      </c>
      <c r="P175" s="19" t="s">
        <v>26</v>
      </c>
      <c r="Q175" s="14" t="s">
        <v>498</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298</v>
      </c>
      <c r="D176" s="20" t="s">
        <v>299</v>
      </c>
      <c r="E176" s="16"/>
      <c r="F176" s="17">
        <v>206.4</v>
      </c>
      <c r="G176" s="17">
        <v>172.76</v>
      </c>
      <c r="H176" s="17">
        <v>139.13</v>
      </c>
      <c r="I176" s="17"/>
      <c r="J176" s="17">
        <v>238.15</v>
      </c>
      <c r="K176" s="17">
        <v>305.41000000000003</v>
      </c>
      <c r="L176" s="17">
        <v>414.26</v>
      </c>
      <c r="M176" s="17"/>
      <c r="N176" s="17">
        <v>72.612955040000003</v>
      </c>
      <c r="O176" s="36">
        <v>4.7691661268000001</v>
      </c>
      <c r="P176" s="20" t="s">
        <v>26</v>
      </c>
      <c r="Q176" s="15" t="s">
        <v>694</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300</v>
      </c>
      <c r="D177" s="19" t="s">
        <v>301</v>
      </c>
      <c r="E177" s="16"/>
      <c r="F177" s="18">
        <v>2.17</v>
      </c>
      <c r="G177" s="18">
        <v>1.58</v>
      </c>
      <c r="H177" s="18">
        <v>1</v>
      </c>
      <c r="I177" s="17"/>
      <c r="J177" s="18">
        <v>2.71</v>
      </c>
      <c r="K177" s="18">
        <v>3.87</v>
      </c>
      <c r="L177" s="18">
        <v>5.75</v>
      </c>
      <c r="M177" s="18"/>
      <c r="N177" s="18">
        <v>62.235906900000003</v>
      </c>
      <c r="O177" s="18">
        <v>3.6228946316000004</v>
      </c>
      <c r="P177" s="19" t="s">
        <v>26</v>
      </c>
      <c r="Q177" s="14" t="s">
        <v>695</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499</v>
      </c>
      <c r="D178" s="20" t="s">
        <v>500</v>
      </c>
      <c r="E178" s="16"/>
      <c r="F178" s="17">
        <v>57.9</v>
      </c>
      <c r="G178" s="17">
        <v>50.41</v>
      </c>
      <c r="H178" s="17">
        <v>42.93</v>
      </c>
      <c r="I178" s="17"/>
      <c r="J178" s="17">
        <v>59.42</v>
      </c>
      <c r="K178" s="17">
        <v>74.38</v>
      </c>
      <c r="L178" s="17">
        <v>98.59</v>
      </c>
      <c r="M178" s="17"/>
      <c r="N178" s="17">
        <v>46.237735114000003</v>
      </c>
      <c r="O178" s="36">
        <v>3.7778139231999996</v>
      </c>
      <c r="P178" s="20" t="s">
        <v>17</v>
      </c>
      <c r="Q178" s="15" t="s">
        <v>696</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302</v>
      </c>
      <c r="D179" s="19" t="s">
        <v>303</v>
      </c>
      <c r="E179" s="16"/>
      <c r="F179" s="18">
        <v>32.409999999999997</v>
      </c>
      <c r="G179" s="18">
        <v>29.39</v>
      </c>
      <c r="H179" s="18">
        <v>26.37</v>
      </c>
      <c r="I179" s="17"/>
      <c r="J179" s="18">
        <v>32.979999999999997</v>
      </c>
      <c r="K179" s="18">
        <v>39.01</v>
      </c>
      <c r="L179" s="18">
        <v>48.77</v>
      </c>
      <c r="M179" s="18"/>
      <c r="N179" s="18">
        <v>30.482617562000001</v>
      </c>
      <c r="O179" s="18">
        <v>520.37674762999995</v>
      </c>
      <c r="P179" s="19" t="s">
        <v>17</v>
      </c>
      <c r="Q179" s="14" t="s">
        <v>697</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302</v>
      </c>
      <c r="D180" s="20" t="s">
        <v>304</v>
      </c>
      <c r="E180" s="16"/>
      <c r="F180" s="17">
        <v>30.25</v>
      </c>
      <c r="G180" s="17">
        <v>27.87</v>
      </c>
      <c r="H180" s="17">
        <v>25.49</v>
      </c>
      <c r="I180" s="17"/>
      <c r="J180" s="17">
        <v>30.78</v>
      </c>
      <c r="K180" s="17">
        <v>35.53</v>
      </c>
      <c r="L180" s="17">
        <v>43.22</v>
      </c>
      <c r="M180" s="17"/>
      <c r="N180" s="17">
        <v>31.364936572000001</v>
      </c>
      <c r="O180" s="36">
        <v>1865.2225056</v>
      </c>
      <c r="P180" s="20" t="s">
        <v>17</v>
      </c>
      <c r="Q180" s="15" t="s">
        <v>698</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458</v>
      </c>
      <c r="D181" s="19" t="s">
        <v>306</v>
      </c>
      <c r="E181" s="16"/>
      <c r="F181" s="18">
        <v>13.01</v>
      </c>
      <c r="G181" s="18">
        <v>11.73</v>
      </c>
      <c r="H181" s="18">
        <v>10.45</v>
      </c>
      <c r="I181" s="17"/>
      <c r="J181" s="18">
        <v>13.62</v>
      </c>
      <c r="K181" s="18">
        <v>16.170000000000002</v>
      </c>
      <c r="L181" s="18">
        <v>20.3</v>
      </c>
      <c r="M181" s="18"/>
      <c r="N181" s="18">
        <v>30.341728133</v>
      </c>
      <c r="O181" s="18">
        <v>60.247793262999998</v>
      </c>
      <c r="P181" s="19" t="s">
        <v>17</v>
      </c>
      <c r="Q181" s="14" t="s">
        <v>699</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307</v>
      </c>
      <c r="D182" s="20" t="s">
        <v>308</v>
      </c>
      <c r="E182" s="16"/>
      <c r="F182" s="17">
        <v>33.57</v>
      </c>
      <c r="G182" s="17">
        <v>30.16</v>
      </c>
      <c r="H182" s="17">
        <v>26.75</v>
      </c>
      <c r="I182" s="17"/>
      <c r="J182" s="17">
        <v>35.19</v>
      </c>
      <c r="K182" s="17">
        <v>42</v>
      </c>
      <c r="L182" s="17">
        <v>53.03</v>
      </c>
      <c r="M182" s="17"/>
      <c r="N182" s="17">
        <v>42.611986066999997</v>
      </c>
      <c r="O182" s="36">
        <v>572.49354905000007</v>
      </c>
      <c r="P182" s="20" t="s">
        <v>17</v>
      </c>
      <c r="Q182" s="15" t="s">
        <v>700</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494</v>
      </c>
      <c r="D183" s="19" t="s">
        <v>309</v>
      </c>
      <c r="E183" s="16"/>
      <c r="F183" s="18">
        <v>4.4800000000000004</v>
      </c>
      <c r="G183" s="18">
        <v>4.0599999999999996</v>
      </c>
      <c r="H183" s="18">
        <v>3.64</v>
      </c>
      <c r="I183" s="17"/>
      <c r="J183" s="18">
        <v>5.12</v>
      </c>
      <c r="K183" s="18">
        <v>5.95</v>
      </c>
      <c r="L183" s="18">
        <v>7.3</v>
      </c>
      <c r="M183" s="18"/>
      <c r="N183" s="18">
        <v>78.058641309999999</v>
      </c>
      <c r="O183" s="18">
        <v>27.668369420999998</v>
      </c>
      <c r="P183" s="19" t="s">
        <v>26</v>
      </c>
      <c r="Q183" s="14" t="s">
        <v>701</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483</v>
      </c>
      <c r="D184" s="20" t="s">
        <v>484</v>
      </c>
      <c r="E184" s="16"/>
      <c r="F184" s="17">
        <v>4.46</v>
      </c>
      <c r="G184" s="17">
        <v>4.1500000000000004</v>
      </c>
      <c r="H184" s="17">
        <v>3.84</v>
      </c>
      <c r="I184" s="17"/>
      <c r="J184" s="17">
        <v>4.8499999999999996</v>
      </c>
      <c r="K184" s="17">
        <v>5.46</v>
      </c>
      <c r="L184" s="17">
        <v>6.44</v>
      </c>
      <c r="M184" s="17"/>
      <c r="N184" s="17">
        <v>84.353484030999994</v>
      </c>
      <c r="O184" s="36">
        <v>1.5407115788999999</v>
      </c>
      <c r="P184" s="20" t="s">
        <v>26</v>
      </c>
      <c r="Q184" s="15" t="s">
        <v>702</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461</v>
      </c>
      <c r="D185" s="19" t="s">
        <v>310</v>
      </c>
      <c r="E185" s="16"/>
      <c r="F185" s="18">
        <v>11.48</v>
      </c>
      <c r="G185" s="18">
        <v>10.029999999999999</v>
      </c>
      <c r="H185" s="18">
        <v>8.59</v>
      </c>
      <c r="I185" s="17"/>
      <c r="J185" s="18">
        <v>11.94</v>
      </c>
      <c r="K185" s="18">
        <v>14.82</v>
      </c>
      <c r="L185" s="18">
        <v>19.48</v>
      </c>
      <c r="M185" s="18"/>
      <c r="N185" s="18">
        <v>45.752860578000003</v>
      </c>
      <c r="O185" s="18">
        <v>11.927643736</v>
      </c>
      <c r="P185" s="19" t="s">
        <v>17</v>
      </c>
      <c r="Q185" s="14" t="s">
        <v>703</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311</v>
      </c>
      <c r="D186" s="20" t="s">
        <v>312</v>
      </c>
      <c r="E186" s="16"/>
      <c r="F186" s="17">
        <v>42.35</v>
      </c>
      <c r="G186" s="17">
        <v>39.58</v>
      </c>
      <c r="H186" s="17">
        <v>36.81</v>
      </c>
      <c r="I186" s="17"/>
      <c r="J186" s="17">
        <v>42.85</v>
      </c>
      <c r="K186" s="17">
        <v>48.38</v>
      </c>
      <c r="L186" s="17">
        <v>57.35</v>
      </c>
      <c r="M186" s="17"/>
      <c r="N186" s="17">
        <v>78.309335063999995</v>
      </c>
      <c r="O186" s="36">
        <v>66.248135158000011</v>
      </c>
      <c r="P186" s="20" t="s">
        <v>26</v>
      </c>
      <c r="Q186" s="15" t="s">
        <v>704</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501</v>
      </c>
      <c r="D187" s="19" t="s">
        <v>502</v>
      </c>
      <c r="E187" s="16"/>
      <c r="F187" s="18">
        <v>4.18</v>
      </c>
      <c r="G187" s="18">
        <v>3.8</v>
      </c>
      <c r="H187" s="18">
        <v>3.43</v>
      </c>
      <c r="I187" s="17"/>
      <c r="J187" s="18">
        <v>4.46</v>
      </c>
      <c r="K187" s="18">
        <v>5.2</v>
      </c>
      <c r="L187" s="18">
        <v>6.41</v>
      </c>
      <c r="M187" s="18"/>
      <c r="N187" s="18">
        <v>59.024412286</v>
      </c>
      <c r="O187" s="18">
        <v>1.5989717895000002</v>
      </c>
      <c r="P187" s="19" t="s">
        <v>26</v>
      </c>
      <c r="Q187" s="14" t="s">
        <v>705</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488</v>
      </c>
      <c r="D188" s="20" t="s">
        <v>313</v>
      </c>
      <c r="E188" s="16"/>
      <c r="F188" s="17">
        <v>5.79</v>
      </c>
      <c r="G188" s="17">
        <v>5.32</v>
      </c>
      <c r="H188" s="17">
        <v>4.8499999999999996</v>
      </c>
      <c r="I188" s="17"/>
      <c r="J188" s="17">
        <v>6.2</v>
      </c>
      <c r="K188" s="17">
        <v>7.13</v>
      </c>
      <c r="L188" s="17">
        <v>8.64</v>
      </c>
      <c r="M188" s="17"/>
      <c r="N188" s="17">
        <v>72.045398692000006</v>
      </c>
      <c r="O188" s="36">
        <v>7.4331753157999998</v>
      </c>
      <c r="P188" s="20" t="s">
        <v>26</v>
      </c>
      <c r="Q188" s="15" t="s">
        <v>706</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503</v>
      </c>
      <c r="D189" s="19" t="s">
        <v>314</v>
      </c>
      <c r="E189" s="16"/>
      <c r="F189" s="18">
        <v>17.18</v>
      </c>
      <c r="G189" s="18">
        <v>15.59</v>
      </c>
      <c r="H189" s="18">
        <v>14.01</v>
      </c>
      <c r="I189" s="17"/>
      <c r="J189" s="18">
        <v>17.97</v>
      </c>
      <c r="K189" s="18">
        <v>21.13</v>
      </c>
      <c r="L189" s="18">
        <v>26.25</v>
      </c>
      <c r="M189" s="18"/>
      <c r="N189" s="18">
        <v>49.642303558000002</v>
      </c>
      <c r="O189" s="18">
        <v>4.6283649474000006</v>
      </c>
      <c r="P189" s="19" t="s">
        <v>26</v>
      </c>
      <c r="Q189" s="14" t="s">
        <v>707</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305</v>
      </c>
      <c r="D190" s="20" t="s">
        <v>315</v>
      </c>
      <c r="E190" s="16"/>
      <c r="F190" s="17">
        <v>2.1800000000000002</v>
      </c>
      <c r="G190" s="17">
        <v>1.92</v>
      </c>
      <c r="H190" s="17">
        <v>1.66</v>
      </c>
      <c r="I190" s="17"/>
      <c r="J190" s="17">
        <v>2.29</v>
      </c>
      <c r="K190" s="17">
        <v>2.8</v>
      </c>
      <c r="L190" s="17">
        <v>3.64</v>
      </c>
      <c r="M190" s="17"/>
      <c r="N190" s="17">
        <v>74.953826081000003</v>
      </c>
      <c r="O190" s="36">
        <v>5.0915510000000008</v>
      </c>
      <c r="P190" s="20" t="s">
        <v>26</v>
      </c>
      <c r="Q190" s="15" t="s">
        <v>708</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316</v>
      </c>
      <c r="D191" s="19" t="s">
        <v>317</v>
      </c>
      <c r="E191" s="16"/>
      <c r="F191" s="18">
        <v>2.81</v>
      </c>
      <c r="G191" s="18">
        <v>2.42</v>
      </c>
      <c r="H191" s="18">
        <v>2.04</v>
      </c>
      <c r="I191" s="17"/>
      <c r="J191" s="18">
        <v>3.1</v>
      </c>
      <c r="K191" s="18">
        <v>3.86</v>
      </c>
      <c r="L191" s="18">
        <v>5.09</v>
      </c>
      <c r="M191" s="18"/>
      <c r="N191" s="18">
        <v>58.508620153999999</v>
      </c>
      <c r="O191" s="18">
        <v>8.3159708420999987</v>
      </c>
      <c r="P191" s="19" t="s">
        <v>26</v>
      </c>
      <c r="Q191" s="14" t="s">
        <v>504</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318</v>
      </c>
      <c r="D192" s="20" t="s">
        <v>319</v>
      </c>
      <c r="E192" s="16"/>
      <c r="F192" s="17">
        <v>19.760000000000002</v>
      </c>
      <c r="G192" s="17">
        <v>17.989999999999998</v>
      </c>
      <c r="H192" s="17">
        <v>16.22</v>
      </c>
      <c r="I192" s="17"/>
      <c r="J192" s="17">
        <v>20.29</v>
      </c>
      <c r="K192" s="17">
        <v>23.82</v>
      </c>
      <c r="L192" s="17">
        <v>29.54</v>
      </c>
      <c r="M192" s="17"/>
      <c r="N192" s="17">
        <v>45.001079806</v>
      </c>
      <c r="O192" s="36">
        <v>219.04582852999999</v>
      </c>
      <c r="P192" s="20" t="s">
        <v>17</v>
      </c>
      <c r="Q192" s="15" t="s">
        <v>709</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485</v>
      </c>
      <c r="D193" s="19" t="s">
        <v>320</v>
      </c>
      <c r="E193" s="16"/>
      <c r="F193" s="18">
        <v>1.78</v>
      </c>
      <c r="G193" s="18">
        <v>1.59</v>
      </c>
      <c r="H193" s="18">
        <v>1.4</v>
      </c>
      <c r="I193" s="17"/>
      <c r="J193" s="18">
        <v>2.23</v>
      </c>
      <c r="K193" s="18">
        <v>2.6</v>
      </c>
      <c r="L193" s="18">
        <v>3.21</v>
      </c>
      <c r="M193" s="18"/>
      <c r="N193" s="18">
        <v>51.032369737000003</v>
      </c>
      <c r="O193" s="18">
        <v>23.425874263000001</v>
      </c>
      <c r="P193" s="19" t="s">
        <v>26</v>
      </c>
      <c r="Q193" s="14" t="s">
        <v>710</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711</v>
      </c>
      <c r="D194" s="20" t="s">
        <v>321</v>
      </c>
      <c r="E194" s="16"/>
      <c r="F194" s="17">
        <v>9.14</v>
      </c>
      <c r="G194" s="17">
        <v>8.4499999999999993</v>
      </c>
      <c r="H194" s="17">
        <v>7.77</v>
      </c>
      <c r="I194" s="17"/>
      <c r="J194" s="17">
        <v>10.11</v>
      </c>
      <c r="K194" s="17">
        <v>11.47</v>
      </c>
      <c r="L194" s="17">
        <v>13.68</v>
      </c>
      <c r="M194" s="17"/>
      <c r="N194" s="17">
        <v>70.259139930000003</v>
      </c>
      <c r="O194" s="36">
        <v>37.433464368000003</v>
      </c>
      <c r="P194" s="20" t="s">
        <v>26</v>
      </c>
      <c r="Q194" s="15" t="s">
        <v>712</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322</v>
      </c>
      <c r="D195" s="19" t="s">
        <v>713</v>
      </c>
      <c r="E195" s="16"/>
      <c r="F195" s="18">
        <v>2.46</v>
      </c>
      <c r="G195" s="18">
        <v>0.68</v>
      </c>
      <c r="H195" s="18">
        <v>-1.0900000000000001</v>
      </c>
      <c r="I195" s="17"/>
      <c r="J195" s="18">
        <v>2.95</v>
      </c>
      <c r="K195" s="18">
        <v>6.5</v>
      </c>
      <c r="L195" s="18">
        <v>12.25</v>
      </c>
      <c r="M195" s="18"/>
      <c r="N195" s="18">
        <v>30.245532609000001</v>
      </c>
      <c r="O195" s="18">
        <v>2.1994163684000001</v>
      </c>
      <c r="P195" s="19" t="s">
        <v>17</v>
      </c>
      <c r="Q195" s="14" t="s">
        <v>714</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322</v>
      </c>
      <c r="D196" s="20" t="s">
        <v>323</v>
      </c>
      <c r="E196" s="16"/>
      <c r="F196" s="17">
        <v>1.17</v>
      </c>
      <c r="G196" s="17">
        <v>0.87</v>
      </c>
      <c r="H196" s="17">
        <v>0.57999999999999996</v>
      </c>
      <c r="I196" s="17"/>
      <c r="J196" s="17">
        <v>1.51</v>
      </c>
      <c r="K196" s="17">
        <v>2.09</v>
      </c>
      <c r="L196" s="17">
        <v>3.04</v>
      </c>
      <c r="M196" s="17"/>
      <c r="N196" s="17">
        <v>34.636722640000002</v>
      </c>
      <c r="O196" s="36">
        <v>4.8830024737000004</v>
      </c>
      <c r="P196" s="20" t="s">
        <v>17</v>
      </c>
      <c r="Q196" s="15" t="s">
        <v>715</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324</v>
      </c>
      <c r="D197" s="19" t="s">
        <v>325</v>
      </c>
      <c r="E197" s="16"/>
      <c r="F197" s="18">
        <v>31.17</v>
      </c>
      <c r="G197" s="18">
        <v>28.92</v>
      </c>
      <c r="H197" s="18">
        <v>26.67</v>
      </c>
      <c r="I197" s="17"/>
      <c r="J197" s="18">
        <v>31.89</v>
      </c>
      <c r="K197" s="18">
        <v>36.380000000000003</v>
      </c>
      <c r="L197" s="18">
        <v>43.66</v>
      </c>
      <c r="M197" s="18"/>
      <c r="N197" s="18">
        <v>78.900972081999996</v>
      </c>
      <c r="O197" s="18">
        <v>209.20106253</v>
      </c>
      <c r="P197" s="19" t="s">
        <v>26</v>
      </c>
      <c r="Q197" s="14" t="s">
        <v>716</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477</v>
      </c>
      <c r="D198" s="20" t="s">
        <v>326</v>
      </c>
      <c r="E198" s="16"/>
      <c r="F198" s="17">
        <v>19.399999999999999</v>
      </c>
      <c r="G198" s="17">
        <v>18.12</v>
      </c>
      <c r="H198" s="17">
        <v>16.850000000000001</v>
      </c>
      <c r="I198" s="17"/>
      <c r="J198" s="17">
        <v>20.07</v>
      </c>
      <c r="K198" s="17">
        <v>22.61</v>
      </c>
      <c r="L198" s="17">
        <v>26.73</v>
      </c>
      <c r="M198" s="17"/>
      <c r="N198" s="17">
        <v>71.513431109999999</v>
      </c>
      <c r="O198" s="36">
        <v>244.32675442000001</v>
      </c>
      <c r="P198" s="20" t="s">
        <v>26</v>
      </c>
      <c r="Q198" s="15" t="s">
        <v>717</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327</v>
      </c>
      <c r="D199" s="19" t="s">
        <v>328</v>
      </c>
      <c r="E199" s="16"/>
      <c r="F199" s="18">
        <v>114.55</v>
      </c>
      <c r="G199" s="18">
        <v>105.44</v>
      </c>
      <c r="H199" s="18">
        <v>96.34</v>
      </c>
      <c r="I199" s="17"/>
      <c r="J199" s="18">
        <v>115.85</v>
      </c>
      <c r="K199" s="18">
        <v>134.05000000000001</v>
      </c>
      <c r="L199" s="18">
        <v>163.5</v>
      </c>
      <c r="M199" s="18"/>
      <c r="N199" s="18">
        <v>82.089677375999997</v>
      </c>
      <c r="O199" s="18">
        <v>369.35554537000002</v>
      </c>
      <c r="P199" s="19" t="s">
        <v>26</v>
      </c>
      <c r="Q199" s="14" t="s">
        <v>718</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719</v>
      </c>
      <c r="D200" s="20" t="s">
        <v>720</v>
      </c>
      <c r="E200" s="16"/>
      <c r="F200" s="17">
        <v>67.77</v>
      </c>
      <c r="G200" s="17">
        <v>56.42</v>
      </c>
      <c r="H200" s="17">
        <v>45.07</v>
      </c>
      <c r="I200" s="17"/>
      <c r="J200" s="17">
        <v>98.16</v>
      </c>
      <c r="K200" s="17">
        <v>120.85</v>
      </c>
      <c r="L200" s="17">
        <v>157.58000000000001</v>
      </c>
      <c r="M200" s="17"/>
      <c r="N200" s="17">
        <v>49.991836003000003</v>
      </c>
      <c r="O200" s="36">
        <v>1.3659426642000001</v>
      </c>
      <c r="P200" s="20" t="s">
        <v>26</v>
      </c>
      <c r="Q200" s="15" t="s">
        <v>721</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329</v>
      </c>
      <c r="D201" s="20" t="s">
        <v>330</v>
      </c>
      <c r="E201" s="16"/>
      <c r="F201" s="17">
        <v>5.89</v>
      </c>
      <c r="G201" s="17">
        <v>5.57</v>
      </c>
      <c r="H201" s="17">
        <v>5.25</v>
      </c>
      <c r="I201" s="17"/>
      <c r="J201" s="17">
        <v>6.03</v>
      </c>
      <c r="K201" s="17">
        <v>6.66</v>
      </c>
      <c r="L201" s="17">
        <v>7.68</v>
      </c>
      <c r="M201" s="17"/>
      <c r="N201" s="17">
        <v>69.099903179999998</v>
      </c>
      <c r="O201" s="36">
        <v>7.5588958421000001</v>
      </c>
      <c r="P201" s="20" t="s">
        <v>26</v>
      </c>
      <c r="Q201" s="15" t="s">
        <v>722</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329</v>
      </c>
      <c r="D202" s="19" t="s">
        <v>331</v>
      </c>
      <c r="E202" s="16"/>
      <c r="F202" s="18">
        <v>29.6</v>
      </c>
      <c r="G202" s="18">
        <v>28.03</v>
      </c>
      <c r="H202" s="18">
        <v>26.46</v>
      </c>
      <c r="I202" s="17"/>
      <c r="J202" s="18">
        <v>30.07</v>
      </c>
      <c r="K202" s="18">
        <v>33.200000000000003</v>
      </c>
      <c r="L202" s="18">
        <v>38.28</v>
      </c>
      <c r="M202" s="18"/>
      <c r="N202" s="18">
        <v>68.107295222999994</v>
      </c>
      <c r="O202" s="18">
        <v>26.400584579</v>
      </c>
      <c r="P202" s="19" t="s">
        <v>26</v>
      </c>
      <c r="Q202" s="14" t="s">
        <v>723</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332</v>
      </c>
      <c r="D203" s="20" t="s">
        <v>486</v>
      </c>
      <c r="E203" s="16"/>
      <c r="F203" s="17">
        <v>14.59</v>
      </c>
      <c r="G203" s="17">
        <v>13.62</v>
      </c>
      <c r="H203" s="17">
        <v>12.66</v>
      </c>
      <c r="I203" s="17"/>
      <c r="J203" s="17">
        <v>14.85</v>
      </c>
      <c r="K203" s="17">
        <v>16.77</v>
      </c>
      <c r="L203" s="17">
        <v>19.89</v>
      </c>
      <c r="M203" s="17"/>
      <c r="N203" s="17">
        <v>74.037895797000004</v>
      </c>
      <c r="O203" s="36">
        <v>1.2696824211</v>
      </c>
      <c r="P203" s="20" t="s">
        <v>26</v>
      </c>
      <c r="Q203" s="15" t="s">
        <v>724</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332</v>
      </c>
      <c r="D204" s="19" t="s">
        <v>333</v>
      </c>
      <c r="E204" s="16"/>
      <c r="F204" s="18">
        <v>27.86</v>
      </c>
      <c r="G204" s="18">
        <v>26.07</v>
      </c>
      <c r="H204" s="18">
        <v>24.29</v>
      </c>
      <c r="I204" s="17"/>
      <c r="J204" s="18">
        <v>28.25</v>
      </c>
      <c r="K204" s="18">
        <v>31.81</v>
      </c>
      <c r="L204" s="18">
        <v>37.58</v>
      </c>
      <c r="M204" s="18"/>
      <c r="N204" s="18">
        <v>73.717384269999997</v>
      </c>
      <c r="O204" s="18">
        <v>70.924052737000011</v>
      </c>
      <c r="P204" s="19" t="s">
        <v>26</v>
      </c>
      <c r="Q204" s="14" t="s">
        <v>725</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334</v>
      </c>
      <c r="D205" s="20" t="s">
        <v>335</v>
      </c>
      <c r="E205" s="16"/>
      <c r="F205" s="17">
        <v>13.49</v>
      </c>
      <c r="G205" s="17">
        <v>13.17</v>
      </c>
      <c r="H205" s="17">
        <v>12.86</v>
      </c>
      <c r="I205" s="17"/>
      <c r="J205" s="17">
        <v>13.56</v>
      </c>
      <c r="K205" s="17">
        <v>14.18</v>
      </c>
      <c r="L205" s="17">
        <v>15.2</v>
      </c>
      <c r="M205" s="17"/>
      <c r="N205" s="17">
        <v>85.275829095999995</v>
      </c>
      <c r="O205" s="36">
        <v>54.475506157999995</v>
      </c>
      <c r="P205" s="20" t="s">
        <v>26</v>
      </c>
      <c r="Q205" s="15" t="s">
        <v>726</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727</v>
      </c>
      <c r="D206" s="19" t="s">
        <v>728</v>
      </c>
      <c r="E206" s="16"/>
      <c r="F206" s="18">
        <v>17.71</v>
      </c>
      <c r="G206" s="18">
        <v>16.350000000000001</v>
      </c>
      <c r="H206" s="18">
        <v>14.99</v>
      </c>
      <c r="I206" s="17"/>
      <c r="J206" s="18">
        <v>19.71</v>
      </c>
      <c r="K206" s="18">
        <v>22.42</v>
      </c>
      <c r="L206" s="18">
        <v>26.81</v>
      </c>
      <c r="M206" s="18"/>
      <c r="N206" s="18">
        <v>74.802506495000003</v>
      </c>
      <c r="O206" s="18">
        <v>1.2045443683999999</v>
      </c>
      <c r="P206" s="19" t="s">
        <v>26</v>
      </c>
      <c r="Q206" s="14" t="s">
        <v>729</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336</v>
      </c>
      <c r="D207" s="20" t="s">
        <v>337</v>
      </c>
      <c r="E207" s="16"/>
      <c r="F207" s="17">
        <v>20.05</v>
      </c>
      <c r="G207" s="17">
        <v>17.93</v>
      </c>
      <c r="H207" s="17">
        <v>15.81</v>
      </c>
      <c r="I207" s="17"/>
      <c r="J207" s="17">
        <v>25.18</v>
      </c>
      <c r="K207" s="17">
        <v>29.41</v>
      </c>
      <c r="L207" s="17">
        <v>36.26</v>
      </c>
      <c r="M207" s="17"/>
      <c r="N207" s="17">
        <v>52.855555932000001</v>
      </c>
      <c r="O207" s="36">
        <v>37.966879788999996</v>
      </c>
      <c r="P207" s="20" t="s">
        <v>26</v>
      </c>
      <c r="Q207" s="15" t="s">
        <v>730</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338</v>
      </c>
      <c r="D208" s="19" t="s">
        <v>339</v>
      </c>
      <c r="E208" s="16"/>
      <c r="F208" s="18">
        <v>5.42</v>
      </c>
      <c r="G208" s="18">
        <v>5.0599999999999996</v>
      </c>
      <c r="H208" s="18">
        <v>4.7</v>
      </c>
      <c r="I208" s="17"/>
      <c r="J208" s="18">
        <v>6.16</v>
      </c>
      <c r="K208" s="18">
        <v>6.87</v>
      </c>
      <c r="L208" s="18">
        <v>8.0299999999999994</v>
      </c>
      <c r="M208" s="18"/>
      <c r="N208" s="18">
        <v>48.037274081</v>
      </c>
      <c r="O208" s="18">
        <v>2.8385009474</v>
      </c>
      <c r="P208" s="19" t="s">
        <v>26</v>
      </c>
      <c r="Q208" s="14" t="s">
        <v>731</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340</v>
      </c>
      <c r="D209" s="20" t="s">
        <v>341</v>
      </c>
      <c r="E209" s="16"/>
      <c r="F209" s="17">
        <v>5.92</v>
      </c>
      <c r="G209" s="17">
        <v>5.27</v>
      </c>
      <c r="H209" s="17">
        <v>4.62</v>
      </c>
      <c r="I209" s="17"/>
      <c r="J209" s="17">
        <v>6.1</v>
      </c>
      <c r="K209" s="17">
        <v>7.39</v>
      </c>
      <c r="L209" s="17">
        <v>9.49</v>
      </c>
      <c r="M209" s="17"/>
      <c r="N209" s="17">
        <v>71.976418229999993</v>
      </c>
      <c r="O209" s="36">
        <v>6.0129637368000006</v>
      </c>
      <c r="P209" s="20" t="s">
        <v>26</v>
      </c>
      <c r="Q209" s="15" t="s">
        <v>732</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342</v>
      </c>
      <c r="D210" s="19" t="s">
        <v>343</v>
      </c>
      <c r="E210" s="16"/>
      <c r="F210" s="18">
        <v>9.85</v>
      </c>
      <c r="G210" s="18">
        <v>8.36</v>
      </c>
      <c r="H210" s="18">
        <v>6.87</v>
      </c>
      <c r="I210" s="17"/>
      <c r="J210" s="18">
        <v>10.09</v>
      </c>
      <c r="K210" s="18">
        <v>13.06</v>
      </c>
      <c r="L210" s="18">
        <v>17.87</v>
      </c>
      <c r="M210" s="18"/>
      <c r="N210" s="18">
        <v>79.133285745999999</v>
      </c>
      <c r="O210" s="18">
        <v>54.768958421000001</v>
      </c>
      <c r="P210" s="19" t="s">
        <v>26</v>
      </c>
      <c r="Q210" s="14" t="s">
        <v>733</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344</v>
      </c>
      <c r="D211" s="20" t="s">
        <v>345</v>
      </c>
      <c r="E211" s="16"/>
      <c r="F211" s="17">
        <v>9.35</v>
      </c>
      <c r="G211" s="17">
        <v>8.4499999999999993</v>
      </c>
      <c r="H211" s="17">
        <v>7.55</v>
      </c>
      <c r="I211" s="17"/>
      <c r="J211" s="17">
        <v>10.33</v>
      </c>
      <c r="K211" s="17">
        <v>12.12</v>
      </c>
      <c r="L211" s="17">
        <v>15.02</v>
      </c>
      <c r="M211" s="17"/>
      <c r="N211" s="17">
        <v>62.271732487999998</v>
      </c>
      <c r="O211" s="36">
        <v>93.630578263000004</v>
      </c>
      <c r="P211" s="20" t="s">
        <v>26</v>
      </c>
      <c r="Q211" s="15" t="s">
        <v>734</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346</v>
      </c>
      <c r="D212" s="19" t="s">
        <v>347</v>
      </c>
      <c r="E212" s="16"/>
      <c r="F212" s="18">
        <v>5.35</v>
      </c>
      <c r="G212" s="18">
        <v>4.5</v>
      </c>
      <c r="H212" s="18">
        <v>3.66</v>
      </c>
      <c r="I212" s="17"/>
      <c r="J212" s="18">
        <v>5.71</v>
      </c>
      <c r="K212" s="18">
        <v>7.39</v>
      </c>
      <c r="L212" s="18">
        <v>10.11</v>
      </c>
      <c r="M212" s="18"/>
      <c r="N212" s="18">
        <v>65.905684098999998</v>
      </c>
      <c r="O212" s="18">
        <v>31.138382946999997</v>
      </c>
      <c r="P212" s="19" t="s">
        <v>26</v>
      </c>
      <c r="Q212" s="14" t="s">
        <v>735</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348</v>
      </c>
      <c r="D213" s="20" t="s">
        <v>349</v>
      </c>
      <c r="E213" s="16"/>
      <c r="F213" s="17">
        <v>19.8</v>
      </c>
      <c r="G213" s="17">
        <v>18.559999999999999</v>
      </c>
      <c r="H213" s="17">
        <v>17.329999999999998</v>
      </c>
      <c r="I213" s="17"/>
      <c r="J213" s="17">
        <v>21</v>
      </c>
      <c r="K213" s="17">
        <v>23.46</v>
      </c>
      <c r="L213" s="17">
        <v>27.45</v>
      </c>
      <c r="M213" s="17"/>
      <c r="N213" s="17">
        <v>57.673848999000001</v>
      </c>
      <c r="O213" s="36">
        <v>65.959373420999995</v>
      </c>
      <c r="P213" s="20" t="s">
        <v>26</v>
      </c>
      <c r="Q213" s="15" t="s">
        <v>736</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350</v>
      </c>
      <c r="D214" s="20" t="s">
        <v>351</v>
      </c>
      <c r="E214" s="16"/>
      <c r="F214" s="17">
        <v>23.99</v>
      </c>
      <c r="G214" s="17">
        <v>21.46</v>
      </c>
      <c r="H214" s="17">
        <v>18.93</v>
      </c>
      <c r="I214" s="17"/>
      <c r="J214" s="17">
        <v>24.56</v>
      </c>
      <c r="K214" s="17">
        <v>29.61</v>
      </c>
      <c r="L214" s="17">
        <v>37.799999999999997</v>
      </c>
      <c r="M214" s="17"/>
      <c r="N214" s="17">
        <v>86.887104338</v>
      </c>
      <c r="O214" s="36">
        <v>75.673969788999997</v>
      </c>
      <c r="P214" s="20" t="s">
        <v>26</v>
      </c>
      <c r="Q214" s="15" t="s">
        <v>737</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505</v>
      </c>
      <c r="D215" s="19" t="s">
        <v>506</v>
      </c>
      <c r="E215" s="16"/>
      <c r="F215" s="18">
        <v>845.1</v>
      </c>
      <c r="G215" s="18">
        <v>765.09</v>
      </c>
      <c r="H215" s="18">
        <v>685.09</v>
      </c>
      <c r="I215" s="17"/>
      <c r="J215" s="18">
        <v>941.4</v>
      </c>
      <c r="K215" s="18">
        <v>1101.4000000000001</v>
      </c>
      <c r="L215" s="18">
        <v>1360.3</v>
      </c>
      <c r="M215" s="18"/>
      <c r="N215" s="18">
        <v>55.912901490000003</v>
      </c>
      <c r="O215" s="18">
        <v>1.4043501984</v>
      </c>
      <c r="P215" s="19" t="s">
        <v>26</v>
      </c>
      <c r="Q215" s="14" t="s">
        <v>738</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352</v>
      </c>
      <c r="D216" s="19" t="s">
        <v>353</v>
      </c>
      <c r="E216" s="16"/>
      <c r="F216" s="18">
        <v>78.930000000000007</v>
      </c>
      <c r="G216" s="18">
        <v>68.14</v>
      </c>
      <c r="H216" s="18">
        <v>57.36</v>
      </c>
      <c r="I216" s="17"/>
      <c r="J216" s="18">
        <v>82.08</v>
      </c>
      <c r="K216" s="18">
        <v>103.64</v>
      </c>
      <c r="L216" s="18">
        <v>138.54</v>
      </c>
      <c r="M216" s="18"/>
      <c r="N216" s="18">
        <v>81.646912278000002</v>
      </c>
      <c r="O216" s="18">
        <v>4.6624105246999994</v>
      </c>
      <c r="P216" s="19" t="s">
        <v>26</v>
      </c>
      <c r="Q216" s="14" t="s">
        <v>739</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354</v>
      </c>
      <c r="D217" s="20" t="s">
        <v>355</v>
      </c>
      <c r="E217" s="16"/>
      <c r="F217" s="17">
        <v>50.26</v>
      </c>
      <c r="G217" s="17">
        <v>46.08</v>
      </c>
      <c r="H217" s="17">
        <v>41.91</v>
      </c>
      <c r="I217" s="17"/>
      <c r="J217" s="17">
        <v>51.47</v>
      </c>
      <c r="K217" s="17">
        <v>59.81</v>
      </c>
      <c r="L217" s="17">
        <v>73.319999999999993</v>
      </c>
      <c r="M217" s="17"/>
      <c r="N217" s="17">
        <v>33.525026537999999</v>
      </c>
      <c r="O217" s="36">
        <v>328.71456404999998</v>
      </c>
      <c r="P217" s="20" t="s">
        <v>17</v>
      </c>
      <c r="Q217" s="15" t="s">
        <v>740</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356</v>
      </c>
      <c r="D218" s="19" t="s">
        <v>357</v>
      </c>
      <c r="E218" s="16"/>
      <c r="F218" s="18">
        <v>5.62</v>
      </c>
      <c r="G218" s="18">
        <v>5.15</v>
      </c>
      <c r="H218" s="18">
        <v>4.68</v>
      </c>
      <c r="I218" s="17"/>
      <c r="J218" s="18">
        <v>5.99</v>
      </c>
      <c r="K218" s="18">
        <v>6.92</v>
      </c>
      <c r="L218" s="18">
        <v>8.44</v>
      </c>
      <c r="M218" s="18"/>
      <c r="N218" s="18">
        <v>80.290231906000002</v>
      </c>
      <c r="O218" s="18">
        <v>2.6918915263000001</v>
      </c>
      <c r="P218" s="19" t="s">
        <v>26</v>
      </c>
      <c r="Q218" s="14" t="s">
        <v>741</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358</v>
      </c>
      <c r="D219" s="20" t="s">
        <v>359</v>
      </c>
      <c r="E219" s="16"/>
      <c r="F219" s="17">
        <v>11.91</v>
      </c>
      <c r="G219" s="17">
        <v>11.46</v>
      </c>
      <c r="H219" s="17">
        <v>11.02</v>
      </c>
      <c r="I219" s="17"/>
      <c r="J219" s="17">
        <v>12.1</v>
      </c>
      <c r="K219" s="17">
        <v>12.98</v>
      </c>
      <c r="L219" s="17">
        <v>14.42</v>
      </c>
      <c r="M219" s="17"/>
      <c r="N219" s="17">
        <v>72.322495712999995</v>
      </c>
      <c r="O219" s="36">
        <v>1.8762607895000001</v>
      </c>
      <c r="P219" s="20" t="s">
        <v>26</v>
      </c>
      <c r="Q219" s="15" t="s">
        <v>742</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358</v>
      </c>
      <c r="D220" s="19" t="s">
        <v>360</v>
      </c>
      <c r="E220" s="16"/>
      <c r="F220" s="18">
        <v>35.81</v>
      </c>
      <c r="G220" s="18">
        <v>34.380000000000003</v>
      </c>
      <c r="H220" s="18">
        <v>32.96</v>
      </c>
      <c r="I220" s="17"/>
      <c r="J220" s="18">
        <v>36.380000000000003</v>
      </c>
      <c r="K220" s="18">
        <v>39.22</v>
      </c>
      <c r="L220" s="18">
        <v>43.82</v>
      </c>
      <c r="M220" s="18"/>
      <c r="N220" s="18">
        <v>79.974156793999995</v>
      </c>
      <c r="O220" s="18">
        <v>52.545576842000003</v>
      </c>
      <c r="P220" s="19" t="s">
        <v>26</v>
      </c>
      <c r="Q220" s="14" t="s">
        <v>743</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487</v>
      </c>
      <c r="D221" s="20" t="s">
        <v>361</v>
      </c>
      <c r="E221" s="16"/>
      <c r="F221" s="17">
        <v>113.82</v>
      </c>
      <c r="G221" s="17">
        <v>92.07</v>
      </c>
      <c r="H221" s="17">
        <v>70.319999999999993</v>
      </c>
      <c r="I221" s="17"/>
      <c r="J221" s="17">
        <v>169.19</v>
      </c>
      <c r="K221" s="17">
        <v>212.68</v>
      </c>
      <c r="L221" s="17">
        <v>283.06</v>
      </c>
      <c r="M221" s="17"/>
      <c r="N221" s="17">
        <v>50.028277541999998</v>
      </c>
      <c r="O221" s="36">
        <v>10.048933375000001</v>
      </c>
      <c r="P221" s="20" t="s">
        <v>26</v>
      </c>
      <c r="Q221" s="15" t="s">
        <v>744</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362</v>
      </c>
      <c r="D222" s="19" t="s">
        <v>363</v>
      </c>
      <c r="E222" s="16"/>
      <c r="F222" s="18">
        <v>8.6300000000000008</v>
      </c>
      <c r="G222" s="18">
        <v>8.1199999999999992</v>
      </c>
      <c r="H222" s="18">
        <v>7.62</v>
      </c>
      <c r="I222" s="17"/>
      <c r="J222" s="18">
        <v>9.43</v>
      </c>
      <c r="K222" s="18">
        <v>10.43</v>
      </c>
      <c r="L222" s="18">
        <v>12.06</v>
      </c>
      <c r="M222" s="18"/>
      <c r="N222" s="18">
        <v>52.951586438</v>
      </c>
      <c r="O222" s="18">
        <v>2.5074668946999998</v>
      </c>
      <c r="P222" s="19" t="s">
        <v>26</v>
      </c>
      <c r="Q222" s="14" t="s">
        <v>745</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746</v>
      </c>
      <c r="D223" s="20" t="s">
        <v>747</v>
      </c>
      <c r="E223" s="16"/>
      <c r="F223" s="17">
        <v>5.92</v>
      </c>
      <c r="G223" s="17">
        <v>5.51</v>
      </c>
      <c r="H223" s="17">
        <v>5.1100000000000003</v>
      </c>
      <c r="I223" s="17"/>
      <c r="J223" s="17">
        <v>6.3</v>
      </c>
      <c r="K223" s="17">
        <v>7.1</v>
      </c>
      <c r="L223" s="17">
        <v>8.41</v>
      </c>
      <c r="M223" s="17"/>
      <c r="N223" s="17">
        <v>59.602761217999998</v>
      </c>
      <c r="O223" s="36">
        <v>1.1450773158000001</v>
      </c>
      <c r="P223" s="20" t="s">
        <v>26</v>
      </c>
      <c r="Q223" s="15" t="s">
        <v>748</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364</v>
      </c>
      <c r="D224" s="19" t="s">
        <v>365</v>
      </c>
      <c r="E224" s="16"/>
      <c r="F224" s="18">
        <v>35.799999999999997</v>
      </c>
      <c r="G224" s="18">
        <v>32.9</v>
      </c>
      <c r="H224" s="18">
        <v>30</v>
      </c>
      <c r="I224" s="17"/>
      <c r="J224" s="18">
        <v>36.479999999999997</v>
      </c>
      <c r="K224" s="18">
        <v>42.27</v>
      </c>
      <c r="L224" s="18">
        <v>51.65</v>
      </c>
      <c r="M224" s="18"/>
      <c r="N224" s="18">
        <v>70.209707657999999</v>
      </c>
      <c r="O224" s="18">
        <v>7.8231693157999995</v>
      </c>
      <c r="P224" s="19" t="s">
        <v>26</v>
      </c>
      <c r="Q224" s="14" t="s">
        <v>749</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366</v>
      </c>
      <c r="D225" s="20" t="s">
        <v>367</v>
      </c>
      <c r="E225" s="16"/>
      <c r="F225" s="17">
        <v>27.03</v>
      </c>
      <c r="G225" s="17">
        <v>25.39</v>
      </c>
      <c r="H225" s="17">
        <v>23.75</v>
      </c>
      <c r="I225" s="17"/>
      <c r="J225" s="17">
        <v>27.72</v>
      </c>
      <c r="K225" s="17">
        <v>30.99</v>
      </c>
      <c r="L225" s="17">
        <v>36.28</v>
      </c>
      <c r="M225" s="17"/>
      <c r="N225" s="17">
        <v>72.033725806999996</v>
      </c>
      <c r="O225" s="36">
        <v>113.30364526000001</v>
      </c>
      <c r="P225" s="20" t="s">
        <v>26</v>
      </c>
      <c r="Q225" s="15" t="s">
        <v>750</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368</v>
      </c>
      <c r="D226" s="19" t="s">
        <v>369</v>
      </c>
      <c r="E226" s="16"/>
      <c r="F226" s="18">
        <v>16.2</v>
      </c>
      <c r="G226" s="18">
        <v>14.51</v>
      </c>
      <c r="H226" s="18">
        <v>12.83</v>
      </c>
      <c r="I226" s="17"/>
      <c r="J226" s="18">
        <v>17.22</v>
      </c>
      <c r="K226" s="18">
        <v>20.58</v>
      </c>
      <c r="L226" s="18">
        <v>26.03</v>
      </c>
      <c r="M226" s="18"/>
      <c r="N226" s="18">
        <v>64.339908902000005</v>
      </c>
      <c r="O226" s="18">
        <v>32.861607999999997</v>
      </c>
      <c r="P226" s="19" t="s">
        <v>26</v>
      </c>
      <c r="Q226" s="14" t="s">
        <v>751</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370</v>
      </c>
      <c r="D227" s="20" t="s">
        <v>371</v>
      </c>
      <c r="E227" s="16"/>
      <c r="F227" s="17">
        <v>48.44</v>
      </c>
      <c r="G227" s="17">
        <v>32.700000000000003</v>
      </c>
      <c r="H227" s="17">
        <v>16.97</v>
      </c>
      <c r="I227" s="17"/>
      <c r="J227" s="17">
        <v>90.48</v>
      </c>
      <c r="K227" s="17">
        <v>121.94</v>
      </c>
      <c r="L227" s="17">
        <v>172.86</v>
      </c>
      <c r="M227" s="17"/>
      <c r="N227" s="17">
        <v>62.066381239000002</v>
      </c>
      <c r="O227" s="36">
        <v>175.58011542</v>
      </c>
      <c r="P227" s="20" t="s">
        <v>26</v>
      </c>
      <c r="Q227" s="15" t="s">
        <v>752</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372</v>
      </c>
      <c r="D228" s="19" t="s">
        <v>373</v>
      </c>
      <c r="E228" s="16"/>
      <c r="F228" s="18">
        <v>18.55</v>
      </c>
      <c r="G228" s="18">
        <v>16.72</v>
      </c>
      <c r="H228" s="18">
        <v>14.9</v>
      </c>
      <c r="I228" s="17"/>
      <c r="J228" s="18">
        <v>18.8</v>
      </c>
      <c r="K228" s="18">
        <v>22.44</v>
      </c>
      <c r="L228" s="18">
        <v>28.34</v>
      </c>
      <c r="M228" s="18"/>
      <c r="N228" s="18">
        <v>79.642805018999994</v>
      </c>
      <c r="O228" s="18">
        <v>112.61502515000001</v>
      </c>
      <c r="P228" s="19" t="s">
        <v>26</v>
      </c>
      <c r="Q228" s="14" t="s">
        <v>753</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374</v>
      </c>
      <c r="D229" s="20" t="s">
        <v>375</v>
      </c>
      <c r="E229" s="16"/>
      <c r="F229" s="17">
        <v>36.96</v>
      </c>
      <c r="G229" s="17">
        <v>33.24</v>
      </c>
      <c r="H229" s="17">
        <v>29.53</v>
      </c>
      <c r="I229" s="17"/>
      <c r="J229" s="17">
        <v>37.799999999999997</v>
      </c>
      <c r="K229" s="17">
        <v>45.22</v>
      </c>
      <c r="L229" s="17">
        <v>57.24</v>
      </c>
      <c r="M229" s="17"/>
      <c r="N229" s="17">
        <v>71.900625104</v>
      </c>
      <c r="O229" s="36">
        <v>114.878968</v>
      </c>
      <c r="P229" s="20" t="s">
        <v>26</v>
      </c>
      <c r="Q229" s="15" t="s">
        <v>754</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376</v>
      </c>
      <c r="D230" s="19" t="s">
        <v>377</v>
      </c>
      <c r="E230" s="16"/>
      <c r="F230" s="18">
        <v>11.25</v>
      </c>
      <c r="G230" s="18">
        <v>10.220000000000001</v>
      </c>
      <c r="H230" s="18">
        <v>9.1999999999999993</v>
      </c>
      <c r="I230" s="17"/>
      <c r="J230" s="18">
        <v>11.61</v>
      </c>
      <c r="K230" s="18">
        <v>13.65</v>
      </c>
      <c r="L230" s="18">
        <v>16.96</v>
      </c>
      <c r="M230" s="18"/>
      <c r="N230" s="18">
        <v>75.537339674999998</v>
      </c>
      <c r="O230" s="18">
        <v>5.1899908421000003</v>
      </c>
      <c r="P230" s="19" t="s">
        <v>26</v>
      </c>
      <c r="Q230" s="14" t="s">
        <v>755</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378</v>
      </c>
      <c r="D231" s="20" t="s">
        <v>379</v>
      </c>
      <c r="E231" s="16"/>
      <c r="F231" s="17">
        <v>6.6</v>
      </c>
      <c r="G231" s="17">
        <v>5.72</v>
      </c>
      <c r="H231" s="17">
        <v>4.8499999999999996</v>
      </c>
      <c r="I231" s="17"/>
      <c r="J231" s="17">
        <v>6.8</v>
      </c>
      <c r="K231" s="17">
        <v>8.5399999999999991</v>
      </c>
      <c r="L231" s="17">
        <v>11.37</v>
      </c>
      <c r="M231" s="17"/>
      <c r="N231" s="17">
        <v>82.867412919000003</v>
      </c>
      <c r="O231" s="36">
        <v>3.0549362632000001</v>
      </c>
      <c r="P231" s="20" t="s">
        <v>26</v>
      </c>
      <c r="Q231" s="15" t="s">
        <v>756</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380</v>
      </c>
      <c r="D232" s="19" t="s">
        <v>381</v>
      </c>
      <c r="E232" s="16"/>
      <c r="F232" s="18">
        <v>22.41</v>
      </c>
      <c r="G232" s="18">
        <v>20.02</v>
      </c>
      <c r="H232" s="18">
        <v>17.63</v>
      </c>
      <c r="I232" s="17"/>
      <c r="J232" s="18">
        <v>24.71</v>
      </c>
      <c r="K232" s="18">
        <v>29.48</v>
      </c>
      <c r="L232" s="18">
        <v>37.200000000000003</v>
      </c>
      <c r="M232" s="18"/>
      <c r="N232" s="18">
        <v>63.467915853999997</v>
      </c>
      <c r="O232" s="18">
        <v>27.351792053</v>
      </c>
      <c r="P232" s="19" t="s">
        <v>26</v>
      </c>
      <c r="Q232" s="14" t="s">
        <v>757</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758</v>
      </c>
      <c r="D233" s="20" t="s">
        <v>759</v>
      </c>
      <c r="E233" s="16"/>
      <c r="F233" s="17">
        <v>109.49</v>
      </c>
      <c r="G233" s="17">
        <v>100</v>
      </c>
      <c r="H233" s="17">
        <v>90.51</v>
      </c>
      <c r="I233" s="17"/>
      <c r="J233" s="17">
        <v>120.2</v>
      </c>
      <c r="K233" s="17">
        <v>139.16999999999999</v>
      </c>
      <c r="L233" s="17">
        <v>169.88</v>
      </c>
      <c r="M233" s="17"/>
      <c r="N233" s="17">
        <v>56.854192488000002</v>
      </c>
      <c r="O233" s="36">
        <v>1.7286199158</v>
      </c>
      <c r="P233" s="20" t="s">
        <v>26</v>
      </c>
      <c r="Q233" s="15" t="s">
        <v>760</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382</v>
      </c>
      <c r="D234" s="19" t="s">
        <v>383</v>
      </c>
      <c r="E234" s="16"/>
      <c r="F234" s="18">
        <v>17.88</v>
      </c>
      <c r="G234" s="18">
        <v>16.760000000000002</v>
      </c>
      <c r="H234" s="18">
        <v>15.65</v>
      </c>
      <c r="I234" s="17"/>
      <c r="J234" s="18">
        <v>18.37</v>
      </c>
      <c r="K234" s="18">
        <v>20.59</v>
      </c>
      <c r="L234" s="18">
        <v>24.2</v>
      </c>
      <c r="M234" s="18"/>
      <c r="N234" s="18">
        <v>67.493108066000005</v>
      </c>
      <c r="O234" s="18">
        <v>109.7392791</v>
      </c>
      <c r="P234" s="19" t="s">
        <v>26</v>
      </c>
      <c r="Q234" s="14" t="s">
        <v>761</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462</v>
      </c>
      <c r="D235" s="20" t="s">
        <v>463</v>
      </c>
      <c r="E235" s="16"/>
      <c r="F235" s="17">
        <v>3.8</v>
      </c>
      <c r="G235" s="17">
        <v>3.59</v>
      </c>
      <c r="H235" s="17">
        <v>3.39</v>
      </c>
      <c r="I235" s="17"/>
      <c r="J235" s="17">
        <v>3.88</v>
      </c>
      <c r="K235" s="17">
        <v>4.28</v>
      </c>
      <c r="L235" s="17">
        <v>4.93</v>
      </c>
      <c r="M235" s="17"/>
      <c r="N235" s="17">
        <v>73.325270872000004</v>
      </c>
      <c r="O235" s="36">
        <v>1.8917691053000001</v>
      </c>
      <c r="P235" s="20" t="s">
        <v>26</v>
      </c>
      <c r="Q235" s="15" t="s">
        <v>762</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384</v>
      </c>
      <c r="D236" s="19" t="s">
        <v>385</v>
      </c>
      <c r="E236" s="16"/>
      <c r="F236" s="18">
        <v>54.13</v>
      </c>
      <c r="G236" s="18">
        <v>49.37</v>
      </c>
      <c r="H236" s="18">
        <v>44.61</v>
      </c>
      <c r="I236" s="17"/>
      <c r="J236" s="18">
        <v>55.41</v>
      </c>
      <c r="K236" s="18">
        <v>64.92</v>
      </c>
      <c r="L236" s="18">
        <v>80.31</v>
      </c>
      <c r="M236" s="18"/>
      <c r="N236" s="18">
        <v>54.670734181999997</v>
      </c>
      <c r="O236" s="18">
        <v>7.5006665788999998</v>
      </c>
      <c r="P236" s="19" t="s">
        <v>17</v>
      </c>
      <c r="Q236" s="14" t="s">
        <v>763</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386</v>
      </c>
      <c r="D237" s="20" t="s">
        <v>489</v>
      </c>
      <c r="E237" s="16"/>
      <c r="F237" s="17">
        <v>5.65</v>
      </c>
      <c r="G237" s="17">
        <v>5.17</v>
      </c>
      <c r="H237" s="17">
        <v>4.6900000000000004</v>
      </c>
      <c r="I237" s="17"/>
      <c r="J237" s="17">
        <v>6.29</v>
      </c>
      <c r="K237" s="17">
        <v>7.24</v>
      </c>
      <c r="L237" s="17">
        <v>8.7899999999999991</v>
      </c>
      <c r="M237" s="17"/>
      <c r="N237" s="17">
        <v>53.269462312000002</v>
      </c>
      <c r="O237" s="36">
        <v>1.7624536842</v>
      </c>
      <c r="P237" s="20" t="s">
        <v>26</v>
      </c>
      <c r="Q237" s="15" t="s">
        <v>764</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386</v>
      </c>
      <c r="D238" s="19" t="s">
        <v>387</v>
      </c>
      <c r="E238" s="16"/>
      <c r="F238" s="18">
        <v>5.67</v>
      </c>
      <c r="G238" s="18">
        <v>5.17</v>
      </c>
      <c r="H238" s="18">
        <v>4.68</v>
      </c>
      <c r="I238" s="17"/>
      <c r="J238" s="18">
        <v>6.27</v>
      </c>
      <c r="K238" s="18">
        <v>7.25</v>
      </c>
      <c r="L238" s="18">
        <v>8.84</v>
      </c>
      <c r="M238" s="18"/>
      <c r="N238" s="18">
        <v>52.748644767999998</v>
      </c>
      <c r="O238" s="18">
        <v>85.306674631999996</v>
      </c>
      <c r="P238" s="19" t="s">
        <v>26</v>
      </c>
      <c r="Q238" s="14" t="s">
        <v>765</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388</v>
      </c>
      <c r="D239" s="20" t="s">
        <v>389</v>
      </c>
      <c r="E239" s="16"/>
      <c r="F239" s="17">
        <v>53.63</v>
      </c>
      <c r="G239" s="17">
        <v>50.63</v>
      </c>
      <c r="H239" s="17">
        <v>47.64</v>
      </c>
      <c r="I239" s="17"/>
      <c r="J239" s="17">
        <v>54.18</v>
      </c>
      <c r="K239" s="17">
        <v>60.16</v>
      </c>
      <c r="L239" s="17">
        <v>69.84</v>
      </c>
      <c r="M239" s="17"/>
      <c r="N239" s="17">
        <v>49.738508592999999</v>
      </c>
      <c r="O239" s="36">
        <v>1396.7032860000002</v>
      </c>
      <c r="P239" s="20" t="s">
        <v>17</v>
      </c>
      <c r="Q239" s="15" t="s">
        <v>766</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390</v>
      </c>
      <c r="D240" s="19" t="s">
        <v>391</v>
      </c>
      <c r="E240" s="16"/>
      <c r="F240" s="18">
        <v>24.05</v>
      </c>
      <c r="G240" s="18">
        <v>22.34</v>
      </c>
      <c r="H240" s="18">
        <v>20.63</v>
      </c>
      <c r="I240" s="17"/>
      <c r="J240" s="18">
        <v>24.52</v>
      </c>
      <c r="K240" s="18">
        <v>27.93</v>
      </c>
      <c r="L240" s="18">
        <v>33.44</v>
      </c>
      <c r="M240" s="18"/>
      <c r="N240" s="18">
        <v>44.488543141999997</v>
      </c>
      <c r="O240" s="18">
        <v>8.9287055262999999</v>
      </c>
      <c r="P240" s="19" t="s">
        <v>17</v>
      </c>
      <c r="Q240" s="14" t="s">
        <v>767</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392</v>
      </c>
      <c r="D241" s="20" t="s">
        <v>393</v>
      </c>
      <c r="E241" s="16"/>
      <c r="F241" s="17">
        <v>5.18</v>
      </c>
      <c r="G241" s="17">
        <v>4.5599999999999996</v>
      </c>
      <c r="H241" s="17">
        <v>3.95</v>
      </c>
      <c r="I241" s="17"/>
      <c r="J241" s="17">
        <v>5.53</v>
      </c>
      <c r="K241" s="17">
        <v>6.75</v>
      </c>
      <c r="L241" s="17">
        <v>8.74</v>
      </c>
      <c r="M241" s="17"/>
      <c r="N241" s="17">
        <v>61.034359061000004</v>
      </c>
      <c r="O241" s="36">
        <v>59.494012894999997</v>
      </c>
      <c r="P241" s="20" t="s">
        <v>26</v>
      </c>
      <c r="Q241" s="15" t="s">
        <v>768</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394</v>
      </c>
      <c r="D242" s="19" t="s">
        <v>395</v>
      </c>
      <c r="E242" s="16"/>
      <c r="F242" s="18">
        <v>18.79</v>
      </c>
      <c r="G242" s="18">
        <v>17.559999999999999</v>
      </c>
      <c r="H242" s="18">
        <v>16.329999999999998</v>
      </c>
      <c r="I242" s="17"/>
      <c r="J242" s="18">
        <v>19.309999999999999</v>
      </c>
      <c r="K242" s="18">
        <v>21.76</v>
      </c>
      <c r="L242" s="18">
        <v>25.74</v>
      </c>
      <c r="M242" s="18"/>
      <c r="N242" s="18">
        <v>72.498226975999998</v>
      </c>
      <c r="O242" s="18">
        <v>169.23507574000001</v>
      </c>
      <c r="P242" s="19" t="s">
        <v>26</v>
      </c>
      <c r="Q242" s="14" t="s">
        <v>769</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770</v>
      </c>
      <c r="D243" s="20" t="s">
        <v>771</v>
      </c>
      <c r="E243" s="16"/>
      <c r="F243" s="17">
        <v>93.79</v>
      </c>
      <c r="G243" s="17">
        <v>88.14</v>
      </c>
      <c r="H243" s="17">
        <v>82.49</v>
      </c>
      <c r="I243" s="17"/>
      <c r="J243" s="17">
        <v>95.88</v>
      </c>
      <c r="K243" s="17">
        <v>107.17</v>
      </c>
      <c r="L243" s="17">
        <v>125.45</v>
      </c>
      <c r="M243" s="17"/>
      <c r="N243" s="17">
        <v>45.952143984999999</v>
      </c>
      <c r="O243" s="36">
        <v>2.2761538252999998</v>
      </c>
      <c r="P243" s="20" t="s">
        <v>17</v>
      </c>
      <c r="Q243" s="15" t="s">
        <v>772</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396</v>
      </c>
      <c r="D244" s="19" t="s">
        <v>397</v>
      </c>
      <c r="E244" s="16"/>
      <c r="F244" s="18">
        <v>7.38</v>
      </c>
      <c r="G244" s="18">
        <v>6.5</v>
      </c>
      <c r="H244" s="18">
        <v>5.62</v>
      </c>
      <c r="I244" s="17"/>
      <c r="J244" s="18">
        <v>8.1</v>
      </c>
      <c r="K244" s="18">
        <v>9.85</v>
      </c>
      <c r="L244" s="18">
        <v>12.69</v>
      </c>
      <c r="M244" s="18"/>
      <c r="N244" s="18">
        <v>62.31272336</v>
      </c>
      <c r="O244" s="18">
        <v>2.6101978420999998</v>
      </c>
      <c r="P244" s="19" t="s">
        <v>26</v>
      </c>
      <c r="Q244" s="14" t="s">
        <v>773</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774</v>
      </c>
      <c r="D245" s="20" t="s">
        <v>775</v>
      </c>
      <c r="E245" s="16"/>
      <c r="F245" s="17">
        <v>4.9000000000000004</v>
      </c>
      <c r="G245" s="17">
        <v>4.62</v>
      </c>
      <c r="H245" s="17">
        <v>4.34</v>
      </c>
      <c r="I245" s="17"/>
      <c r="J245" s="17">
        <v>5.03</v>
      </c>
      <c r="K245" s="17">
        <v>5.58</v>
      </c>
      <c r="L245" s="17">
        <v>6.48</v>
      </c>
      <c r="M245" s="17"/>
      <c r="N245" s="17">
        <v>46.447436445000001</v>
      </c>
      <c r="O245" s="36">
        <v>1.1314119474</v>
      </c>
      <c r="P245" s="20" t="s">
        <v>17</v>
      </c>
      <c r="Q245" s="15" t="s">
        <v>776</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398</v>
      </c>
      <c r="D246" s="19" t="s">
        <v>399</v>
      </c>
      <c r="E246" s="16"/>
      <c r="F246" s="18">
        <v>21.22</v>
      </c>
      <c r="G246" s="18">
        <v>19.28</v>
      </c>
      <c r="H246" s="18">
        <v>17.34</v>
      </c>
      <c r="I246" s="17"/>
      <c r="J246" s="18">
        <v>22.04</v>
      </c>
      <c r="K246" s="18">
        <v>25.91</v>
      </c>
      <c r="L246" s="18">
        <v>32.19</v>
      </c>
      <c r="M246" s="18"/>
      <c r="N246" s="18">
        <v>76.790130945000001</v>
      </c>
      <c r="O246" s="18">
        <v>70.992724367999998</v>
      </c>
      <c r="P246" s="19" t="s">
        <v>26</v>
      </c>
      <c r="Q246" s="14" t="s">
        <v>777</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467</v>
      </c>
      <c r="D247" s="20" t="s">
        <v>468</v>
      </c>
      <c r="E247" s="16"/>
      <c r="F247" s="17">
        <v>1.1200000000000001</v>
      </c>
      <c r="G247" s="17">
        <v>0.76</v>
      </c>
      <c r="H247" s="17">
        <v>0.41</v>
      </c>
      <c r="I247" s="17"/>
      <c r="J247" s="17">
        <v>1.23</v>
      </c>
      <c r="K247" s="17">
        <v>1.93</v>
      </c>
      <c r="L247" s="17">
        <v>3.07</v>
      </c>
      <c r="M247" s="17"/>
      <c r="N247" s="17">
        <v>29.223007732999999</v>
      </c>
      <c r="O247" s="36">
        <v>2.0942374211000003</v>
      </c>
      <c r="P247" s="20" t="s">
        <v>17</v>
      </c>
      <c r="Q247" s="15" t="s">
        <v>778</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400</v>
      </c>
      <c r="D248" s="19" t="s">
        <v>401</v>
      </c>
      <c r="E248" s="16"/>
      <c r="F248" s="18">
        <v>16.420000000000002</v>
      </c>
      <c r="G248" s="18">
        <v>15.55</v>
      </c>
      <c r="H248" s="18">
        <v>14.69</v>
      </c>
      <c r="I248" s="17"/>
      <c r="J248" s="18">
        <v>17.21</v>
      </c>
      <c r="K248" s="18">
        <v>18.93</v>
      </c>
      <c r="L248" s="18">
        <v>21.72</v>
      </c>
      <c r="M248" s="18"/>
      <c r="N248" s="18">
        <v>54.257959980000003</v>
      </c>
      <c r="O248" s="18">
        <v>11.607944105</v>
      </c>
      <c r="P248" s="19" t="s">
        <v>26</v>
      </c>
      <c r="Q248" s="14" t="s">
        <v>779</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402</v>
      </c>
      <c r="D249" s="20" t="s">
        <v>403</v>
      </c>
      <c r="E249" s="16"/>
      <c r="F249" s="17">
        <v>49.92</v>
      </c>
      <c r="G249" s="17">
        <v>45.34</v>
      </c>
      <c r="H249" s="17">
        <v>40.770000000000003</v>
      </c>
      <c r="I249" s="17"/>
      <c r="J249" s="17">
        <v>57.44</v>
      </c>
      <c r="K249" s="17">
        <v>66.58</v>
      </c>
      <c r="L249" s="17">
        <v>81.37</v>
      </c>
      <c r="M249" s="17"/>
      <c r="N249" s="17">
        <v>84.492541051000003</v>
      </c>
      <c r="O249" s="36">
        <v>337.97655141999996</v>
      </c>
      <c r="P249" s="20" t="s">
        <v>26</v>
      </c>
      <c r="Q249" s="15" t="s">
        <v>780</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404</v>
      </c>
      <c r="D250" s="19" t="s">
        <v>405</v>
      </c>
      <c r="E250" s="16"/>
      <c r="F250" s="18">
        <v>17.09</v>
      </c>
      <c r="G250" s="18">
        <v>16.600000000000001</v>
      </c>
      <c r="H250" s="18">
        <v>16.12</v>
      </c>
      <c r="I250" s="17"/>
      <c r="J250" s="18">
        <v>17.350000000000001</v>
      </c>
      <c r="K250" s="18">
        <v>18.309999999999999</v>
      </c>
      <c r="L250" s="18">
        <v>19.87</v>
      </c>
      <c r="M250" s="18"/>
      <c r="N250" s="18">
        <v>52.777527855999999</v>
      </c>
      <c r="O250" s="18">
        <v>15.938121209999998</v>
      </c>
      <c r="P250" s="19" t="s">
        <v>26</v>
      </c>
      <c r="Q250" s="14" t="s">
        <v>781</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406</v>
      </c>
      <c r="D251" s="20" t="s">
        <v>407</v>
      </c>
      <c r="E251" s="16"/>
      <c r="F251" s="17">
        <v>5.84</v>
      </c>
      <c r="G251" s="17">
        <v>5.41</v>
      </c>
      <c r="H251" s="17">
        <v>4.9800000000000004</v>
      </c>
      <c r="I251" s="17"/>
      <c r="J251" s="17">
        <v>6.28</v>
      </c>
      <c r="K251" s="17">
        <v>7.13</v>
      </c>
      <c r="L251" s="17">
        <v>8.52</v>
      </c>
      <c r="M251" s="17"/>
      <c r="N251" s="17">
        <v>60.447033247</v>
      </c>
      <c r="O251" s="36">
        <v>2.0697070526000001</v>
      </c>
      <c r="P251" s="20" t="s">
        <v>26</v>
      </c>
      <c r="Q251" s="15" t="s">
        <v>782</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408</v>
      </c>
      <c r="D252" s="19" t="s">
        <v>409</v>
      </c>
      <c r="E252" s="16"/>
      <c r="F252" s="18" t="s">
        <v>41</v>
      </c>
      <c r="G252" s="18" t="s">
        <v>41</v>
      </c>
      <c r="H252" s="18" t="s">
        <v>41</v>
      </c>
      <c r="I252" s="17"/>
      <c r="J252" s="18" t="s">
        <v>41</v>
      </c>
      <c r="K252" s="18" t="s">
        <v>41</v>
      </c>
      <c r="L252" s="18" t="s">
        <v>41</v>
      </c>
      <c r="M252" s="18"/>
      <c r="N252" s="18" t="s">
        <v>41</v>
      </c>
      <c r="O252" s="18" t="s">
        <v>41</v>
      </c>
      <c r="P252" s="19" t="s">
        <v>41</v>
      </c>
      <c r="Q252" s="14" t="s">
        <v>42</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410</v>
      </c>
      <c r="D253" s="20" t="s">
        <v>411</v>
      </c>
      <c r="E253" s="16"/>
      <c r="F253" s="17">
        <v>14.21</v>
      </c>
      <c r="G253" s="17">
        <v>12</v>
      </c>
      <c r="H253" s="17">
        <v>9.7899999999999991</v>
      </c>
      <c r="I253" s="17"/>
      <c r="J253" s="17">
        <v>15.1</v>
      </c>
      <c r="K253" s="17">
        <v>19.510000000000002</v>
      </c>
      <c r="L253" s="17">
        <v>26.66</v>
      </c>
      <c r="M253" s="17"/>
      <c r="N253" s="17">
        <v>63.209791373000002</v>
      </c>
      <c r="O253" s="36">
        <v>72.565629895000001</v>
      </c>
      <c r="P253" s="20" t="s">
        <v>26</v>
      </c>
      <c r="Q253" s="15" t="s">
        <v>783</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412</v>
      </c>
      <c r="D254" s="20" t="s">
        <v>413</v>
      </c>
      <c r="E254" s="16"/>
      <c r="F254" s="17">
        <v>3.07</v>
      </c>
      <c r="G254" s="17">
        <v>2.7</v>
      </c>
      <c r="H254" s="17">
        <v>2.34</v>
      </c>
      <c r="I254" s="17"/>
      <c r="J254" s="17">
        <v>3.27</v>
      </c>
      <c r="K254" s="17">
        <v>3.99</v>
      </c>
      <c r="L254" s="17">
        <v>5.17</v>
      </c>
      <c r="M254" s="17"/>
      <c r="N254" s="17">
        <v>56.652513525000003</v>
      </c>
      <c r="O254" s="36">
        <v>2.1019263683999996</v>
      </c>
      <c r="P254" s="20" t="s">
        <v>26</v>
      </c>
      <c r="Q254" s="15" t="s">
        <v>784</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414</v>
      </c>
      <c r="D255" s="19" t="s">
        <v>415</v>
      </c>
      <c r="E255" s="16"/>
      <c r="F255" s="18">
        <v>70.349999999999994</v>
      </c>
      <c r="G255" s="18">
        <v>67.58</v>
      </c>
      <c r="H255" s="18">
        <v>64.81</v>
      </c>
      <c r="I255" s="17"/>
      <c r="J255" s="18">
        <v>70.69</v>
      </c>
      <c r="K255" s="18">
        <v>76.22</v>
      </c>
      <c r="L255" s="18">
        <v>85.17</v>
      </c>
      <c r="M255" s="18"/>
      <c r="N255" s="18">
        <v>70.002718607999995</v>
      </c>
      <c r="O255" s="18">
        <v>22.989641526</v>
      </c>
      <c r="P255" s="19" t="s">
        <v>26</v>
      </c>
      <c r="Q255" s="14" t="s">
        <v>785</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507</v>
      </c>
      <c r="D256" s="20" t="s">
        <v>508</v>
      </c>
      <c r="E256" s="16"/>
      <c r="F256" s="17">
        <v>58.22</v>
      </c>
      <c r="G256" s="17">
        <v>55.59</v>
      </c>
      <c r="H256" s="17">
        <v>52.97</v>
      </c>
      <c r="I256" s="17"/>
      <c r="J256" s="17">
        <v>61.18</v>
      </c>
      <c r="K256" s="17">
        <v>66.42</v>
      </c>
      <c r="L256" s="17">
        <v>74.900000000000006</v>
      </c>
      <c r="M256" s="17"/>
      <c r="N256" s="17">
        <v>55.489155779000001</v>
      </c>
      <c r="O256" s="36">
        <v>2.0571324447000001</v>
      </c>
      <c r="P256" s="20" t="s">
        <v>26</v>
      </c>
      <c r="Q256" s="15" t="s">
        <v>786</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509</v>
      </c>
      <c r="D257" s="19" t="s">
        <v>510</v>
      </c>
      <c r="E257" s="16"/>
      <c r="F257" s="18">
        <v>137.24</v>
      </c>
      <c r="G257" s="18">
        <v>131.52000000000001</v>
      </c>
      <c r="H257" s="18">
        <v>125.81</v>
      </c>
      <c r="I257" s="17"/>
      <c r="J257" s="18">
        <v>139</v>
      </c>
      <c r="K257" s="18">
        <v>150.41999999999999</v>
      </c>
      <c r="L257" s="18">
        <v>168.91</v>
      </c>
      <c r="M257" s="18"/>
      <c r="N257" s="18">
        <v>71.612764885999994</v>
      </c>
      <c r="O257" s="18">
        <v>2.9521573705000002</v>
      </c>
      <c r="P257" s="19" t="s">
        <v>26</v>
      </c>
      <c r="Q257" s="14" t="s">
        <v>787</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416</v>
      </c>
      <c r="D258" s="20" t="s">
        <v>417</v>
      </c>
      <c r="E258" s="16"/>
      <c r="F258" s="17">
        <v>83.11</v>
      </c>
      <c r="G258" s="17">
        <v>72.67</v>
      </c>
      <c r="H258" s="17">
        <v>62.24</v>
      </c>
      <c r="I258" s="17"/>
      <c r="J258" s="17">
        <v>105.36</v>
      </c>
      <c r="K258" s="17">
        <v>126.22</v>
      </c>
      <c r="L258" s="17">
        <v>159.97999999999999</v>
      </c>
      <c r="M258" s="17"/>
      <c r="N258" s="17">
        <v>64.205481411999997</v>
      </c>
      <c r="O258" s="36">
        <v>2.5722358737</v>
      </c>
      <c r="P258" s="20" t="s">
        <v>26</v>
      </c>
      <c r="Q258" s="15" t="s">
        <v>788</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789</v>
      </c>
      <c r="D259" s="19" t="s">
        <v>790</v>
      </c>
      <c r="E259" s="16"/>
      <c r="F259" s="18">
        <v>75.349999999999994</v>
      </c>
      <c r="G259" s="18">
        <v>67.53</v>
      </c>
      <c r="H259" s="18">
        <v>59.72</v>
      </c>
      <c r="I259" s="17"/>
      <c r="J259" s="18">
        <v>95.89</v>
      </c>
      <c r="K259" s="18">
        <v>111.51</v>
      </c>
      <c r="L259" s="18">
        <v>136.79</v>
      </c>
      <c r="M259" s="18"/>
      <c r="N259" s="18">
        <v>53.159764584000001</v>
      </c>
      <c r="O259" s="18">
        <v>3.0603070431999999</v>
      </c>
      <c r="P259" s="19" t="s">
        <v>26</v>
      </c>
      <c r="Q259" s="14" t="s">
        <v>791</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418</v>
      </c>
      <c r="D260" s="20" t="s">
        <v>419</v>
      </c>
      <c r="E260" s="16"/>
      <c r="F260" s="17">
        <v>105.7</v>
      </c>
      <c r="G260" s="17">
        <v>97.16</v>
      </c>
      <c r="H260" s="17">
        <v>88.62</v>
      </c>
      <c r="I260" s="17"/>
      <c r="J260" s="17">
        <v>125.36</v>
      </c>
      <c r="K260" s="17">
        <v>142.43</v>
      </c>
      <c r="L260" s="17">
        <v>170.06</v>
      </c>
      <c r="M260" s="17"/>
      <c r="N260" s="17">
        <v>49.496680736999998</v>
      </c>
      <c r="O260" s="36">
        <v>7.8329889416</v>
      </c>
      <c r="P260" s="20" t="s">
        <v>26</v>
      </c>
      <c r="Q260" s="15" t="s">
        <v>792</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793</v>
      </c>
      <c r="D261" s="19" t="s">
        <v>794</v>
      </c>
      <c r="E261" s="16"/>
      <c r="F261" s="18">
        <v>67.77</v>
      </c>
      <c r="G261" s="18">
        <v>64.39</v>
      </c>
      <c r="H261" s="18">
        <v>61.01</v>
      </c>
      <c r="I261" s="17"/>
      <c r="J261" s="18">
        <v>75.92</v>
      </c>
      <c r="K261" s="18">
        <v>82.67</v>
      </c>
      <c r="L261" s="18">
        <v>93.59</v>
      </c>
      <c r="M261" s="18"/>
      <c r="N261" s="18">
        <v>54.199316355000001</v>
      </c>
      <c r="O261" s="18">
        <v>2.5280633962999999</v>
      </c>
      <c r="P261" s="19" t="s">
        <v>26</v>
      </c>
      <c r="Q261" s="14" t="s">
        <v>795</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511</v>
      </c>
      <c r="D262" s="19" t="s">
        <v>512</v>
      </c>
      <c r="E262" s="16"/>
      <c r="F262" s="18">
        <v>92.41</v>
      </c>
      <c r="G262" s="18">
        <v>83.42</v>
      </c>
      <c r="H262" s="18">
        <v>74.430000000000007</v>
      </c>
      <c r="I262" s="17"/>
      <c r="J262" s="18">
        <v>112.91</v>
      </c>
      <c r="K262" s="18">
        <v>130.88</v>
      </c>
      <c r="L262" s="18">
        <v>159.97999999999999</v>
      </c>
      <c r="M262" s="18"/>
      <c r="N262" s="18">
        <v>52.205148237000003</v>
      </c>
      <c r="O262" s="18">
        <v>4.5486813195</v>
      </c>
      <c r="P262" s="19" t="s">
        <v>26</v>
      </c>
      <c r="Q262" s="14" t="s">
        <v>796</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420</v>
      </c>
      <c r="D263" s="20" t="s">
        <v>421</v>
      </c>
      <c r="E263" s="16"/>
      <c r="F263" s="17">
        <v>121.1</v>
      </c>
      <c r="G263" s="17">
        <v>106.26</v>
      </c>
      <c r="H263" s="17">
        <v>91.42</v>
      </c>
      <c r="I263" s="17"/>
      <c r="J263" s="17">
        <v>150.33000000000001</v>
      </c>
      <c r="K263" s="17">
        <v>180</v>
      </c>
      <c r="L263" s="17">
        <v>228.02</v>
      </c>
      <c r="M263" s="17"/>
      <c r="N263" s="17">
        <v>66.167092581999995</v>
      </c>
      <c r="O263" s="36">
        <v>9.8088724336999995</v>
      </c>
      <c r="P263" s="20" t="s">
        <v>26</v>
      </c>
      <c r="Q263" s="15" t="s">
        <v>797</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422</v>
      </c>
      <c r="D264" s="19" t="s">
        <v>423</v>
      </c>
      <c r="E264" s="16"/>
      <c r="F264" s="18">
        <v>28.79</v>
      </c>
      <c r="G264" s="18">
        <v>15.94</v>
      </c>
      <c r="H264" s="18">
        <v>3.09</v>
      </c>
      <c r="I264" s="17"/>
      <c r="J264" s="18">
        <v>66.88</v>
      </c>
      <c r="K264" s="18">
        <v>92.57</v>
      </c>
      <c r="L264" s="18">
        <v>134.13999999999999</v>
      </c>
      <c r="M264" s="18"/>
      <c r="N264" s="18">
        <v>49.813849079000001</v>
      </c>
      <c r="O264" s="18">
        <v>9.1702452331999993</v>
      </c>
      <c r="P264" s="19" t="s">
        <v>26</v>
      </c>
      <c r="Q264" s="14" t="s">
        <v>798</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424</v>
      </c>
      <c r="D265" s="20" t="s">
        <v>425</v>
      </c>
      <c r="E265" s="16"/>
      <c r="F265" s="17">
        <v>69.73</v>
      </c>
      <c r="G265" s="17">
        <v>58.55</v>
      </c>
      <c r="H265" s="17">
        <v>47.38</v>
      </c>
      <c r="I265" s="17"/>
      <c r="J265" s="17">
        <v>94.88</v>
      </c>
      <c r="K265" s="17">
        <v>117.22</v>
      </c>
      <c r="L265" s="17">
        <v>153.37</v>
      </c>
      <c r="M265" s="17"/>
      <c r="N265" s="17">
        <v>61.819700740000002</v>
      </c>
      <c r="O265" s="36">
        <v>51.177944674999999</v>
      </c>
      <c r="P265" s="20" t="s">
        <v>26</v>
      </c>
      <c r="Q265" s="15" t="s">
        <v>799</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513</v>
      </c>
      <c r="D266" s="19" t="s">
        <v>514</v>
      </c>
      <c r="E266" s="16"/>
      <c r="F266" s="18">
        <v>87.74</v>
      </c>
      <c r="G266" s="18">
        <v>82.91</v>
      </c>
      <c r="H266" s="18">
        <v>78.08</v>
      </c>
      <c r="I266" s="17"/>
      <c r="J266" s="18">
        <v>95.62</v>
      </c>
      <c r="K266" s="18">
        <v>105.27</v>
      </c>
      <c r="L266" s="18">
        <v>120.89</v>
      </c>
      <c r="M266" s="18"/>
      <c r="N266" s="18">
        <v>55.630927569000001</v>
      </c>
      <c r="O266" s="18">
        <v>2.4277293816000003</v>
      </c>
      <c r="P266" s="19" t="s">
        <v>26</v>
      </c>
      <c r="Q266" s="14" t="s">
        <v>800</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426</v>
      </c>
      <c r="D267" s="20" t="s">
        <v>427</v>
      </c>
      <c r="E267" s="16"/>
      <c r="F267" s="17">
        <v>116.82</v>
      </c>
      <c r="G267" s="17">
        <v>108.54</v>
      </c>
      <c r="H267" s="17">
        <v>100.26</v>
      </c>
      <c r="I267" s="17"/>
      <c r="J267" s="17">
        <v>132.99</v>
      </c>
      <c r="K267" s="17">
        <v>149.54</v>
      </c>
      <c r="L267" s="17">
        <v>176.33</v>
      </c>
      <c r="M267" s="17"/>
      <c r="N267" s="17">
        <v>53.217831545000003</v>
      </c>
      <c r="O267" s="36">
        <v>6.7700015289</v>
      </c>
      <c r="P267" s="20" t="s">
        <v>26</v>
      </c>
      <c r="Q267" s="15" t="s">
        <v>801</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515</v>
      </c>
      <c r="D268" s="19" t="s">
        <v>516</v>
      </c>
      <c r="E268" s="16"/>
      <c r="F268" s="18">
        <v>100.5</v>
      </c>
      <c r="G268" s="18">
        <v>88.31</v>
      </c>
      <c r="H268" s="18">
        <v>76.12</v>
      </c>
      <c r="I268" s="17"/>
      <c r="J268" s="18">
        <v>123.84</v>
      </c>
      <c r="K268" s="18">
        <v>148.21</v>
      </c>
      <c r="L268" s="18">
        <v>187.65</v>
      </c>
      <c r="M268" s="18"/>
      <c r="N268" s="18">
        <v>63.289952841000002</v>
      </c>
      <c r="O268" s="18">
        <v>5.3814730637000006</v>
      </c>
      <c r="P268" s="19" t="s">
        <v>26</v>
      </c>
      <c r="Q268" s="14" t="s">
        <v>802</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428</v>
      </c>
      <c r="D269" s="20" t="s">
        <v>429</v>
      </c>
      <c r="E269" s="16"/>
      <c r="F269" s="17">
        <v>131.44999999999999</v>
      </c>
      <c r="G269" s="17">
        <v>126.13</v>
      </c>
      <c r="H269" s="17">
        <v>120.82</v>
      </c>
      <c r="I269" s="17"/>
      <c r="J269" s="17">
        <v>132.46</v>
      </c>
      <c r="K269" s="17">
        <v>143.08000000000001</v>
      </c>
      <c r="L269" s="17">
        <v>160.28</v>
      </c>
      <c r="M269" s="17"/>
      <c r="N269" s="17">
        <v>70.950023544999993</v>
      </c>
      <c r="O269" s="36">
        <v>922.92320972000005</v>
      </c>
      <c r="P269" s="20" t="s">
        <v>26</v>
      </c>
      <c r="Q269" s="15" t="s">
        <v>803</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517</v>
      </c>
      <c r="D270" s="19" t="s">
        <v>518</v>
      </c>
      <c r="E270" s="16"/>
      <c r="F270" s="18">
        <v>87.68</v>
      </c>
      <c r="G270" s="18">
        <v>81.739999999999995</v>
      </c>
      <c r="H270" s="18">
        <v>75.81</v>
      </c>
      <c r="I270" s="17"/>
      <c r="J270" s="18">
        <v>93.7</v>
      </c>
      <c r="K270" s="18">
        <v>105.56</v>
      </c>
      <c r="L270" s="18">
        <v>124.76</v>
      </c>
      <c r="M270" s="18"/>
      <c r="N270" s="18">
        <v>55.451417644999999</v>
      </c>
      <c r="O270" s="18">
        <v>11.718261603</v>
      </c>
      <c r="P270" s="19" t="s">
        <v>26</v>
      </c>
      <c r="Q270" s="14" t="s">
        <v>804</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805</v>
      </c>
      <c r="D271" s="20" t="s">
        <v>806</v>
      </c>
      <c r="E271" s="16"/>
      <c r="F271" s="17">
        <v>65.319999999999993</v>
      </c>
      <c r="G271" s="17">
        <v>60.31</v>
      </c>
      <c r="H271" s="17">
        <v>55.3</v>
      </c>
      <c r="I271" s="17"/>
      <c r="J271" s="17">
        <v>76.08</v>
      </c>
      <c r="K271" s="17">
        <v>86.09</v>
      </c>
      <c r="L271" s="17">
        <v>102.3</v>
      </c>
      <c r="M271" s="17"/>
      <c r="N271" s="17">
        <v>53.368653258999998</v>
      </c>
      <c r="O271" s="36">
        <v>2.5622034011000001</v>
      </c>
      <c r="P271" s="20" t="s">
        <v>26</v>
      </c>
      <c r="Q271" s="15" t="s">
        <v>807</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430</v>
      </c>
      <c r="D272" s="19" t="s">
        <v>431</v>
      </c>
      <c r="E272" s="16"/>
      <c r="F272" s="18">
        <v>347.23</v>
      </c>
      <c r="G272" s="18">
        <v>316.94</v>
      </c>
      <c r="H272" s="18">
        <v>286.64999999999998</v>
      </c>
      <c r="I272" s="17"/>
      <c r="J272" s="18">
        <v>351.9</v>
      </c>
      <c r="K272" s="18">
        <v>412.47</v>
      </c>
      <c r="L272" s="18">
        <v>510.49</v>
      </c>
      <c r="M272" s="18"/>
      <c r="N272" s="18">
        <v>49.289910292000002</v>
      </c>
      <c r="O272" s="18">
        <v>165.92750194999999</v>
      </c>
      <c r="P272" s="19" t="s">
        <v>17</v>
      </c>
      <c r="Q272" s="14" t="s">
        <v>808</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432</v>
      </c>
      <c r="D273" s="20" t="s">
        <v>433</v>
      </c>
      <c r="E273" s="16"/>
      <c r="F273" s="17">
        <v>101.18</v>
      </c>
      <c r="G273" s="17">
        <v>95.43</v>
      </c>
      <c r="H273" s="17">
        <v>89.69</v>
      </c>
      <c r="I273" s="17"/>
      <c r="J273" s="17">
        <v>102.74</v>
      </c>
      <c r="K273" s="17">
        <v>114.22</v>
      </c>
      <c r="L273" s="17">
        <v>132.81</v>
      </c>
      <c r="M273" s="17"/>
      <c r="N273" s="17">
        <v>70.056225448999996</v>
      </c>
      <c r="O273" s="36">
        <v>151.72221862000001</v>
      </c>
      <c r="P273" s="20" t="s">
        <v>26</v>
      </c>
      <c r="Q273" s="15" t="s">
        <v>809</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519</v>
      </c>
      <c r="D274" s="19" t="s">
        <v>520</v>
      </c>
      <c r="E274" s="16"/>
      <c r="F274" s="18">
        <v>41.17</v>
      </c>
      <c r="G274" s="18">
        <v>37.49</v>
      </c>
      <c r="H274" s="18">
        <v>33.81</v>
      </c>
      <c r="I274" s="17"/>
      <c r="J274" s="18">
        <v>48.98</v>
      </c>
      <c r="K274" s="18">
        <v>56.33</v>
      </c>
      <c r="L274" s="18">
        <v>68.23</v>
      </c>
      <c r="M274" s="18"/>
      <c r="N274" s="18">
        <v>49.053124277000002</v>
      </c>
      <c r="O274" s="18">
        <v>2.7103810195000002</v>
      </c>
      <c r="P274" s="19" t="s">
        <v>26</v>
      </c>
      <c r="Q274" s="14" t="s">
        <v>810</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434</v>
      </c>
      <c r="D275" s="20" t="s">
        <v>435</v>
      </c>
      <c r="E275" s="16"/>
      <c r="F275" s="17">
        <v>137.94</v>
      </c>
      <c r="G275" s="17">
        <v>131.49</v>
      </c>
      <c r="H275" s="17">
        <v>125.04</v>
      </c>
      <c r="I275" s="17"/>
      <c r="J275" s="17">
        <v>139</v>
      </c>
      <c r="K275" s="17">
        <v>151.88999999999999</v>
      </c>
      <c r="L275" s="17">
        <v>172.76</v>
      </c>
      <c r="M275" s="17"/>
      <c r="N275" s="17">
        <v>71.342927137999993</v>
      </c>
      <c r="O275" s="36">
        <v>211.34128754</v>
      </c>
      <c r="P275" s="20" t="s">
        <v>26</v>
      </c>
      <c r="Q275" s="15" t="s">
        <v>811</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436</v>
      </c>
      <c r="D276" s="19" t="s">
        <v>437</v>
      </c>
      <c r="E276" s="16"/>
      <c r="F276" s="18">
        <v>98.32</v>
      </c>
      <c r="G276" s="18">
        <v>94.61</v>
      </c>
      <c r="H276" s="18">
        <v>90.91</v>
      </c>
      <c r="I276" s="17"/>
      <c r="J276" s="18">
        <v>99</v>
      </c>
      <c r="K276" s="18">
        <v>106.4</v>
      </c>
      <c r="L276" s="18">
        <v>118.38</v>
      </c>
      <c r="M276" s="18"/>
      <c r="N276" s="18">
        <v>70.617946755000006</v>
      </c>
      <c r="O276" s="18">
        <v>21.622685016999998</v>
      </c>
      <c r="P276" s="19" t="s">
        <v>26</v>
      </c>
      <c r="Q276" s="14" t="s">
        <v>812</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813</v>
      </c>
      <c r="D277" s="20" t="s">
        <v>814</v>
      </c>
      <c r="E277" s="16"/>
      <c r="F277" s="17">
        <v>142.38</v>
      </c>
      <c r="G277" s="17">
        <v>132.71</v>
      </c>
      <c r="H277" s="17">
        <v>123.04</v>
      </c>
      <c r="I277" s="17"/>
      <c r="J277" s="17">
        <v>143.87</v>
      </c>
      <c r="K277" s="17">
        <v>163.19999999999999</v>
      </c>
      <c r="L277" s="17">
        <v>194.48</v>
      </c>
      <c r="M277" s="17"/>
      <c r="N277" s="17">
        <v>76.690448797000002</v>
      </c>
      <c r="O277" s="36">
        <v>4.5058535853000006</v>
      </c>
      <c r="P277" s="20" t="s">
        <v>26</v>
      </c>
      <c r="Q277" s="15" t="s">
        <v>815</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t="s">
        <v>490</v>
      </c>
      <c r="D278" s="19" t="s">
        <v>491</v>
      </c>
      <c r="E278" s="16"/>
      <c r="F278" s="18">
        <v>53</v>
      </c>
      <c r="G278" s="18">
        <v>50</v>
      </c>
      <c r="H278" s="18">
        <v>47.01</v>
      </c>
      <c r="I278" s="17"/>
      <c r="J278" s="18">
        <v>53.68</v>
      </c>
      <c r="K278" s="18">
        <v>59.66</v>
      </c>
      <c r="L278" s="18">
        <v>69.34</v>
      </c>
      <c r="M278" s="18"/>
      <c r="N278" s="18">
        <v>70.72805391</v>
      </c>
      <c r="O278" s="18">
        <v>2.0985908779</v>
      </c>
      <c r="P278" s="19" t="s">
        <v>26</v>
      </c>
      <c r="Q278" s="14" t="s">
        <v>816</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t="s">
        <v>438</v>
      </c>
      <c r="D279" s="20" t="s">
        <v>439</v>
      </c>
      <c r="E279" s="16"/>
      <c r="F279" s="17">
        <v>47.31</v>
      </c>
      <c r="G279" s="17">
        <v>42.76</v>
      </c>
      <c r="H279" s="17">
        <v>38.22</v>
      </c>
      <c r="I279" s="17"/>
      <c r="J279" s="17">
        <v>56.5</v>
      </c>
      <c r="K279" s="17">
        <v>65.58</v>
      </c>
      <c r="L279" s="17">
        <v>80.28</v>
      </c>
      <c r="M279" s="17"/>
      <c r="N279" s="17">
        <v>58.650802900000002</v>
      </c>
      <c r="O279" s="36">
        <v>23.027072444000002</v>
      </c>
      <c r="P279" s="20" t="s">
        <v>26</v>
      </c>
      <c r="Q279" s="15" t="s">
        <v>817</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t="s">
        <v>440</v>
      </c>
      <c r="D280" s="19" t="s">
        <v>441</v>
      </c>
      <c r="E280" s="16"/>
      <c r="F280" s="18">
        <v>338</v>
      </c>
      <c r="G280" s="18">
        <v>308.72000000000003</v>
      </c>
      <c r="H280" s="18">
        <v>279.44</v>
      </c>
      <c r="I280" s="17"/>
      <c r="J280" s="18">
        <v>405.8</v>
      </c>
      <c r="K280" s="18">
        <v>464.35</v>
      </c>
      <c r="L280" s="18">
        <v>559.1</v>
      </c>
      <c r="M280" s="18"/>
      <c r="N280" s="18">
        <v>49.408239848999997</v>
      </c>
      <c r="O280" s="18">
        <v>21.977041873999998</v>
      </c>
      <c r="P280" s="19" t="s">
        <v>26</v>
      </c>
      <c r="Q280" s="14" t="s">
        <v>818</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t="s">
        <v>442</v>
      </c>
      <c r="D281" s="20" t="s">
        <v>443</v>
      </c>
      <c r="E281" s="16"/>
      <c r="F281" s="17">
        <v>89.61</v>
      </c>
      <c r="G281" s="17">
        <v>78.8</v>
      </c>
      <c r="H281" s="17">
        <v>68</v>
      </c>
      <c r="I281" s="17"/>
      <c r="J281" s="17">
        <v>110.78</v>
      </c>
      <c r="K281" s="17">
        <v>132.38</v>
      </c>
      <c r="L281" s="17">
        <v>167.34</v>
      </c>
      <c r="M281" s="17"/>
      <c r="N281" s="17">
        <v>59.219318467999997</v>
      </c>
      <c r="O281" s="36">
        <v>25.95198014</v>
      </c>
      <c r="P281" s="20" t="s">
        <v>26</v>
      </c>
      <c r="Q281" s="15" t="s">
        <v>819</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t="s">
        <v>444</v>
      </c>
      <c r="D282" s="19" t="s">
        <v>445</v>
      </c>
      <c r="E282" s="16"/>
      <c r="F282" s="18">
        <v>122.8</v>
      </c>
      <c r="G282" s="18">
        <v>117.57</v>
      </c>
      <c r="H282" s="18">
        <v>112.35</v>
      </c>
      <c r="I282" s="17"/>
      <c r="J282" s="18">
        <v>124.13</v>
      </c>
      <c r="K282" s="18">
        <v>134.57</v>
      </c>
      <c r="L282" s="18">
        <v>151.47</v>
      </c>
      <c r="M282" s="18"/>
      <c r="N282" s="18">
        <v>72.434711450999998</v>
      </c>
      <c r="O282" s="18">
        <v>4.1452785041999993</v>
      </c>
      <c r="P282" s="19" t="s">
        <v>26</v>
      </c>
      <c r="Q282" s="14" t="s">
        <v>820</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t="s">
        <v>446</v>
      </c>
      <c r="D283" s="20" t="s">
        <v>447</v>
      </c>
      <c r="E283" s="16"/>
      <c r="F283" s="17">
        <v>109.55</v>
      </c>
      <c r="G283" s="17">
        <v>104.88</v>
      </c>
      <c r="H283" s="17">
        <v>100.21</v>
      </c>
      <c r="I283" s="17"/>
      <c r="J283" s="17">
        <v>110.29</v>
      </c>
      <c r="K283" s="17">
        <v>119.62</v>
      </c>
      <c r="L283" s="17">
        <v>134.72999999999999</v>
      </c>
      <c r="M283" s="17"/>
      <c r="N283" s="17">
        <v>71.987991300000004</v>
      </c>
      <c r="O283" s="36">
        <v>6.9858805573999998</v>
      </c>
      <c r="P283" s="20" t="s">
        <v>26</v>
      </c>
      <c r="Q283" s="15" t="s">
        <v>821</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t="s">
        <v>448</v>
      </c>
      <c r="D284" s="19" t="s">
        <v>449</v>
      </c>
      <c r="E284" s="16"/>
      <c r="F284" s="18">
        <v>32.14</v>
      </c>
      <c r="G284" s="18">
        <v>28.21</v>
      </c>
      <c r="H284" s="18">
        <v>24.29</v>
      </c>
      <c r="I284" s="17"/>
      <c r="J284" s="18">
        <v>40</v>
      </c>
      <c r="K284" s="18">
        <v>47.84</v>
      </c>
      <c r="L284" s="18">
        <v>60.54</v>
      </c>
      <c r="M284" s="18"/>
      <c r="N284" s="18">
        <v>62.591515209999997</v>
      </c>
      <c r="O284" s="18">
        <v>10.850627877000001</v>
      </c>
      <c r="P284" s="19" t="s">
        <v>26</v>
      </c>
      <c r="Q284" s="14" t="s">
        <v>822</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t="s">
        <v>823</v>
      </c>
      <c r="D285" s="20" t="s">
        <v>824</v>
      </c>
      <c r="E285" s="16"/>
      <c r="F285" s="17">
        <v>10.25</v>
      </c>
      <c r="G285" s="17">
        <v>6.49</v>
      </c>
      <c r="H285" s="17">
        <v>2.73</v>
      </c>
      <c r="I285" s="17"/>
      <c r="J285" s="17">
        <v>19.57</v>
      </c>
      <c r="K285" s="17">
        <v>27.08</v>
      </c>
      <c r="L285" s="17">
        <v>39.24</v>
      </c>
      <c r="M285" s="17"/>
      <c r="N285" s="17">
        <v>61.720655192999999</v>
      </c>
      <c r="O285" s="36">
        <v>1.7347243679</v>
      </c>
      <c r="P285" s="20" t="s">
        <v>26</v>
      </c>
      <c r="Q285" s="15" t="s">
        <v>825</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t="s">
        <v>826</v>
      </c>
      <c r="D286" s="19" t="s">
        <v>827</v>
      </c>
      <c r="E286" s="16"/>
      <c r="F286" s="18">
        <v>23.08</v>
      </c>
      <c r="G286" s="18">
        <v>14.46</v>
      </c>
      <c r="H286" s="18">
        <v>5.85</v>
      </c>
      <c r="I286" s="17"/>
      <c r="J286" s="18">
        <v>44.5</v>
      </c>
      <c r="K286" s="18">
        <v>61.72</v>
      </c>
      <c r="L286" s="18">
        <v>89.59</v>
      </c>
      <c r="M286" s="18"/>
      <c r="N286" s="18">
        <v>62.268688474999998</v>
      </c>
      <c r="O286" s="18">
        <v>1.9462869837000001</v>
      </c>
      <c r="P286" s="19" t="s">
        <v>26</v>
      </c>
      <c r="Q286" s="14" t="s">
        <v>828</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t="s">
        <v>521</v>
      </c>
      <c r="D287" s="20" t="s">
        <v>522</v>
      </c>
      <c r="E287" s="16"/>
      <c r="F287" s="17">
        <v>13.63</v>
      </c>
      <c r="G287" s="17">
        <v>12.64</v>
      </c>
      <c r="H287" s="17">
        <v>11.65</v>
      </c>
      <c r="I287" s="17"/>
      <c r="J287" s="17">
        <v>15.63</v>
      </c>
      <c r="K287" s="17">
        <v>17.600000000000001</v>
      </c>
      <c r="L287" s="17">
        <v>20.8</v>
      </c>
      <c r="M287" s="17"/>
      <c r="N287" s="17">
        <v>53.119766650999999</v>
      </c>
      <c r="O287" s="36">
        <v>7.8379673531999998</v>
      </c>
      <c r="P287" s="20" t="s">
        <v>26</v>
      </c>
      <c r="Q287" s="15" t="s">
        <v>829</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t="s">
        <v>450</v>
      </c>
      <c r="D288" s="19" t="s">
        <v>451</v>
      </c>
      <c r="E288" s="16"/>
      <c r="F288" s="18"/>
      <c r="G288" s="18"/>
      <c r="H288" s="18"/>
      <c r="I288" s="17"/>
      <c r="J288" s="18"/>
      <c r="K288" s="18"/>
      <c r="L288" s="18"/>
      <c r="M288" s="18"/>
      <c r="N288" s="18">
        <v>54.851294748999997</v>
      </c>
      <c r="O288" s="18">
        <v>1.1094628628999998</v>
      </c>
      <c r="P288" s="19" t="s">
        <v>26</v>
      </c>
      <c r="Q288" s="14" t="s">
        <v>41</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t="s">
        <v>452</v>
      </c>
      <c r="D289" s="19" t="s">
        <v>453</v>
      </c>
      <c r="E289" s="16"/>
      <c r="F289" s="18">
        <v>13.66</v>
      </c>
      <c r="G289" s="18">
        <v>13.1</v>
      </c>
      <c r="H289" s="18">
        <v>12.54</v>
      </c>
      <c r="I289" s="17"/>
      <c r="J289" s="18">
        <v>13.83</v>
      </c>
      <c r="K289" s="18">
        <v>14.94</v>
      </c>
      <c r="L289" s="18">
        <v>16.75</v>
      </c>
      <c r="M289" s="18"/>
      <c r="N289" s="18">
        <v>70.838130145999997</v>
      </c>
      <c r="O289" s="18">
        <v>14.376926643999999</v>
      </c>
      <c r="P289" s="19" t="s">
        <v>26</v>
      </c>
      <c r="Q289" s="14" t="s">
        <v>830</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t="s">
        <v>454</v>
      </c>
      <c r="D290" s="20" t="s">
        <v>455</v>
      </c>
      <c r="E290" s="16"/>
      <c r="F290" s="17">
        <v>15.14</v>
      </c>
      <c r="G290" s="17">
        <v>13.5</v>
      </c>
      <c r="H290" s="17">
        <v>11.87</v>
      </c>
      <c r="I290" s="17"/>
      <c r="J290" s="17">
        <v>18.88</v>
      </c>
      <c r="K290" s="17">
        <v>22.14</v>
      </c>
      <c r="L290" s="17">
        <v>27.42</v>
      </c>
      <c r="M290" s="17"/>
      <c r="N290" s="17">
        <v>52.372695583000002</v>
      </c>
      <c r="O290" s="36">
        <v>32.281429922000001</v>
      </c>
      <c r="P290" s="20" t="s">
        <v>26</v>
      </c>
      <c r="Q290" s="15" t="s">
        <v>831</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t="s">
        <v>456</v>
      </c>
      <c r="D291" s="19" t="s">
        <v>457</v>
      </c>
      <c r="E291" s="16"/>
      <c r="F291" s="18">
        <v>19.45</v>
      </c>
      <c r="G291" s="18">
        <v>18.21</v>
      </c>
      <c r="H291" s="18">
        <v>16.97</v>
      </c>
      <c r="I291" s="17"/>
      <c r="J291" s="18">
        <v>20.82</v>
      </c>
      <c r="K291" s="18">
        <v>23.29</v>
      </c>
      <c r="L291" s="18">
        <v>27.3</v>
      </c>
      <c r="M291" s="18"/>
      <c r="N291" s="18">
        <v>58.548624578000002</v>
      </c>
      <c r="O291" s="18">
        <v>44.629061315000001</v>
      </c>
      <c r="P291" s="19" t="s">
        <v>26</v>
      </c>
      <c r="Q291" s="14" t="s">
        <v>832</v>
      </c>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t="s">
        <v>833</v>
      </c>
      <c r="D292" s="20" t="s">
        <v>834</v>
      </c>
      <c r="E292" s="16"/>
      <c r="F292" s="17">
        <v>13.28</v>
      </c>
      <c r="G292" s="17">
        <v>12.08</v>
      </c>
      <c r="H292" s="17">
        <v>10.89</v>
      </c>
      <c r="I292" s="17"/>
      <c r="J292" s="17">
        <v>16.07</v>
      </c>
      <c r="K292" s="17">
        <v>18.45</v>
      </c>
      <c r="L292" s="17">
        <v>22.31</v>
      </c>
      <c r="M292" s="17"/>
      <c r="N292" s="17">
        <v>50.308530024</v>
      </c>
      <c r="O292" s="36">
        <v>5.8037325967999998</v>
      </c>
      <c r="P292" s="20" t="s">
        <v>26</v>
      </c>
      <c r="Q292" s="15" t="s">
        <v>835</v>
      </c>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t="s">
        <v>492</v>
      </c>
      <c r="D293" s="19" t="s">
        <v>493</v>
      </c>
      <c r="E293" s="16"/>
      <c r="F293" s="18">
        <v>91.34</v>
      </c>
      <c r="G293" s="18">
        <v>80.709999999999994</v>
      </c>
      <c r="H293" s="18">
        <v>70.09</v>
      </c>
      <c r="I293" s="17"/>
      <c r="J293" s="18">
        <v>103.44</v>
      </c>
      <c r="K293" s="18">
        <v>124.68</v>
      </c>
      <c r="L293" s="18">
        <v>159.06</v>
      </c>
      <c r="M293" s="18"/>
      <c r="N293" s="18">
        <v>49.590652839999997</v>
      </c>
      <c r="O293" s="18">
        <v>1.6320140599999999</v>
      </c>
      <c r="P293" s="19" t="s">
        <v>26</v>
      </c>
      <c r="Q293" s="14" t="s">
        <v>836</v>
      </c>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2025-04-16T22:05:51Z</cp:lastPrinted>
  <dcterms:created xsi:type="dcterms:W3CDTF">2020-05-21T15:06:06Z</dcterms:created>
  <dcterms:modified xsi:type="dcterms:W3CDTF">2025-04-29T01:17:48Z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1417819250</vt:lpwstr>
  </property>
  <property fmtid="{D5CDD505-2E9C-101B-9397-08002B2CF9AE}" pid="3" name="EcoUpdateMessage">
    <vt:lpwstr>2024/12/04-22:40:50</vt:lpwstr>
  </property>
  <property fmtid="{D5CDD505-2E9C-101B-9397-08002B2CF9AE}" pid="4" name="EcoUpdateStatus">
    <vt:lpwstr>2024-12-04=BRA:St,ME,Fd,TP;USA:St,ME;ARG:St,ME,TP;MEX:St,ME,Fd,TP;CHL:St,ME;PER:St,ME;SAU:St|2022-10-17=USA:TP|2024-12-03=ARG:Fd;CHL:Fd;COL:St,ME;PER:TP|2021-11-17=CHL:TP|2014-02-26=VEN:St|2002-11-08=JPN:St|2024-11-29=GBR:St,ME|2016-08-18=NNN:St|2024-12-02=COL:Fd;PER:Fd|2007-01-31=ESP:St|2003-01-29=CHN:St|2003-01-28=TWN:St|2003-01-30=HKG:St;KOR:St|2023-01-19=OTH:St|2024-06-30=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