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927" documentId="14_{20F11C33-3677-4C30-A3E1-0027A7024503}" xr6:coauthVersionLast="47" xr6:coauthVersionMax="47" xr10:uidLastSave="{EA9AF499-DE46-4A59-9937-92165AC33A53}"/>
  <bookViews>
    <workbookView xWindow="1710" yWindow="390" windowWidth="27090" windowHeight="15810"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<sst xmlns="http://schemas.openxmlformats.org/spreadsheetml/2006/main" count="1164" uniqueCount="844">
  <si>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</si>
  <si>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</si>
  <si>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</si>
  <si>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</si>
  <si>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</si>
  <si>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</si>
  <si>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</si>
  <si>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</si>
  <si>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</si>
  <si>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</si>
  <si>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</si>
  <si>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</si>
  <si>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</si>
  <si>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</si>
  <si>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</si>
  <si>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</si>
  <si>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</si>
  <si>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</si>
  <si>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</si>
  <si>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</si>
  <si>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Advanced Micro Devices, Inc</t>
  </si>
  <si>
    <t>A1MD34</t>
  </si>
  <si>
    <t>Alibaba Group Holding Ltd</t>
  </si>
  <si>
    <t>BABA34</t>
  </si>
  <si>
    <t>Alliar</t>
  </si>
  <si>
    <t>AALR3</t>
  </si>
  <si>
    <t>Allos</t>
  </si>
  <si>
    <t>ALOS3</t>
  </si>
  <si>
    <t>Alpargatas</t>
  </si>
  <si>
    <t>ALPA4</t>
  </si>
  <si>
    <t>Alta</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</si>
  <si>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</si>
  <si>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</si>
  <si>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</si>
  <si>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</si>
  <si>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</si>
  <si>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</si>
  <si>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</si>
  <si>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</si>
  <si>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</si>
  <si>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</si>
  <si>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</si>
  <si>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</si>
  <si>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</si>
  <si>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</si>
  <si>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</si>
  <si>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</si>
  <si>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</si>
  <si>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</si>
  <si>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Armac</t>
  </si>
  <si>
    <t>ARML3</t>
  </si>
  <si>
    <t>Assai</t>
  </si>
  <si>
    <t>ASAI3</t>
  </si>
  <si>
    <t>Aura 360</t>
  </si>
  <si>
    <t>AURA33</t>
  </si>
  <si>
    <t>Auren</t>
  </si>
  <si>
    <t>AURE3</t>
  </si>
  <si>
    <t>Automob</t>
  </si>
  <si>
    <t>AMOB3</t>
  </si>
  <si>
    <t>Azevedo</t>
  </si>
  <si>
    <t>AZEV3</t>
  </si>
  <si>
    <t>AZEV4</t>
  </si>
  <si>
    <t>Azt Energia</t>
  </si>
  <si>
    <t>AZTE3</t>
  </si>
  <si>
    <t>Azul</t>
  </si>
  <si>
    <t>AZUL4</t>
  </si>
  <si>
    <t>Azzas 2154</t>
  </si>
  <si>
    <t>AZZA3</t>
  </si>
  <si>
    <t>B3</t>
  </si>
  <si>
    <t>B3SA3</t>
  </si>
  <si>
    <t>Banco BMG</t>
  </si>
  <si>
    <t>BMGB4</t>
  </si>
  <si>
    <t>Banco Pan</t>
  </si>
  <si>
    <t>BPAN4</t>
  </si>
  <si>
    <t>Bank Of America Corp</t>
  </si>
  <si>
    <t>BOAC34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</si>
  <si>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</si>
  <si>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</si>
  <si>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</si>
  <si>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</si>
  <si>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</si>
  <si>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</si>
  <si>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</si>
  <si>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</si>
  <si>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</si>
  <si>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</si>
  <si>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</si>
  <si>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</si>
  <si>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</si>
  <si>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</si>
  <si>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</si>
  <si>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</si>
  <si>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</si>
  <si>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</si>
  <si>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</si>
  <si>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</si>
  <si>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</si>
  <si>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</si>
  <si>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</si>
  <si>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</si>
  <si>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</si>
  <si>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</si>
  <si>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</si>
  <si>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</si>
  <si>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</si>
  <si>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Broadcom Inc</t>
  </si>
  <si>
    <t>AVGO34</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</si>
  <si>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</si>
  <si>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</si>
  <si>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</si>
  <si>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</si>
  <si>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</si>
  <si>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</si>
  <si>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</si>
  <si>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</si>
  <si>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</si>
  <si>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</si>
  <si>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</si>
  <si>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</si>
  <si>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</si>
  <si>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</si>
  <si>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</si>
  <si>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</si>
  <si>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</si>
  <si>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</si>
  <si>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Coca Cola Co</t>
  </si>
  <si>
    <t>COCA34</t>
  </si>
  <si>
    <t>Cogna ON</t>
  </si>
  <si>
    <t>COGN3</t>
  </si>
  <si>
    <t>Coinbase Global, Inc</t>
  </si>
  <si>
    <t>C2OI34</t>
  </si>
  <si>
    <t>Copasa</t>
  </si>
  <si>
    <t>CSMG3</t>
  </si>
  <si>
    <t>Copel</t>
  </si>
  <si>
    <t>CPLE3</t>
  </si>
  <si>
    <t>CPLE6</t>
  </si>
  <si>
    <t>Cosan</t>
  </si>
  <si>
    <t>CSAN3</t>
  </si>
  <si>
    <t>CPFL Energia</t>
  </si>
  <si>
    <t>CPFE3</t>
  </si>
  <si>
    <t>Cruzeiro Edu</t>
  </si>
  <si>
    <t>CSED3</t>
  </si>
  <si>
    <t>Csn Mineracao</t>
  </si>
  <si>
    <t>CMIN3</t>
  </si>
  <si>
    <t>Cury S/A</t>
  </si>
  <si>
    <t>CURY3</t>
  </si>
  <si>
    <t>Cvc Brasil</t>
  </si>
  <si>
    <t>CVCB3</t>
  </si>
  <si>
    <t>Cyrela Realt</t>
  </si>
  <si>
    <t>CYRE3</t>
  </si>
  <si>
    <t>Desktopsigma</t>
  </si>
  <si>
    <t>DESK3</t>
  </si>
  <si>
    <t>Dexco</t>
  </si>
  <si>
    <t>DXCO3</t>
  </si>
  <si>
    <t>Dimed</t>
  </si>
  <si>
    <t>PNVL3</t>
  </si>
  <si>
    <t>Direcional</t>
  </si>
  <si>
    <t>DIRR3</t>
  </si>
  <si>
    <t>Ecorodovias</t>
  </si>
  <si>
    <t>ECOR3</t>
  </si>
  <si>
    <t>Eletrobras</t>
  </si>
  <si>
    <t>ELET3</t>
  </si>
  <si>
    <t>ELET6</t>
  </si>
  <si>
    <t>Eletromidia</t>
  </si>
  <si>
    <t>ELMD3</t>
  </si>
  <si>
    <t>Eli Lilly And Company</t>
  </si>
  <si>
    <t>LILY34</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</si>
  <si>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</si>
  <si>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</si>
  <si>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</si>
  <si>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</si>
  <si>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</si>
  <si>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</si>
  <si>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</si>
  <si>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</si>
  <si>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</si>
  <si>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</si>
  <si>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</si>
  <si>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</si>
  <si>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</si>
  <si>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</si>
  <si>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</si>
  <si>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</si>
  <si>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</si>
  <si>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</si>
  <si>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</si>
  <si>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</si>
  <si>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Freeport-Mcmoran Inc</t>
  </si>
  <si>
    <t>FCXO34</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</si>
  <si>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</si>
  <si>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</si>
  <si>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</si>
  <si>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</si>
  <si>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</si>
  <si>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</si>
  <si>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</si>
  <si>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</si>
  <si>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</si>
  <si>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</si>
  <si>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</si>
  <si>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</si>
  <si>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</si>
  <si>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</si>
  <si>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</si>
  <si>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</si>
  <si>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</si>
  <si>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</si>
  <si>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Guararapes</t>
  </si>
  <si>
    <t>GUAR3</t>
  </si>
  <si>
    <t>Hapvida</t>
  </si>
  <si>
    <t>HAPV3</t>
  </si>
  <si>
    <t>Hbr Realty</t>
  </si>
  <si>
    <t>HBRE3</t>
  </si>
  <si>
    <t>Hidrovias</t>
  </si>
  <si>
    <t>HBSA3</t>
  </si>
  <si>
    <t>Hypera</t>
  </si>
  <si>
    <t>HYPE3</t>
  </si>
  <si>
    <t>Iguatemi SA</t>
  </si>
  <si>
    <t>IGTI11</t>
  </si>
  <si>
    <t>Intel Corp</t>
  </si>
  <si>
    <t>ITLC34</t>
  </si>
  <si>
    <t>Intelbras</t>
  </si>
  <si>
    <t>INTB3</t>
  </si>
  <si>
    <t>Inter &amp; Co, Inc.</t>
  </si>
  <si>
    <t>INBR32</t>
  </si>
  <si>
    <t>Iochp-Maxion</t>
  </si>
  <si>
    <t>MYPK3</t>
  </si>
  <si>
    <t>Irani</t>
  </si>
  <si>
    <t>RANI3</t>
  </si>
  <si>
    <t>Irbbrasil Re</t>
  </si>
  <si>
    <t>IRBR3</t>
  </si>
  <si>
    <t>Isa Energia</t>
  </si>
  <si>
    <t>ISAE4</t>
  </si>
  <si>
    <t>Itausa</t>
  </si>
  <si>
    <t>ITSA3</t>
  </si>
  <si>
    <t>ITSA4</t>
  </si>
  <si>
    <t>ItauUnibanco</t>
  </si>
  <si>
    <t>ITUB3</t>
  </si>
  <si>
    <t>ITUB4</t>
  </si>
  <si>
    <t>JBS</t>
  </si>
  <si>
    <t>JBSS3</t>
  </si>
  <si>
    <t>JHSF Part</t>
  </si>
  <si>
    <t>JHSF3</t>
  </si>
  <si>
    <t>Jpmorgan Chase &amp; Co</t>
  </si>
  <si>
    <t>JPMC34</t>
  </si>
  <si>
    <t>JSL</t>
  </si>
  <si>
    <t>JSLG3</t>
  </si>
  <si>
    <t>Kepler Weber</t>
  </si>
  <si>
    <t>KEPL3</t>
  </si>
  <si>
    <t>Klabin S/A</t>
  </si>
  <si>
    <t>KLBN3</t>
  </si>
  <si>
    <t>KLBN4</t>
  </si>
  <si>
    <t>KLBN11</t>
  </si>
  <si>
    <t>Lavvi</t>
  </si>
  <si>
    <t>LAVV3</t>
  </si>
  <si>
    <t>Light S/A</t>
  </si>
  <si>
    <t>LIGT3</t>
  </si>
  <si>
    <t>Localiza</t>
  </si>
  <si>
    <t>RENT3</t>
  </si>
  <si>
    <t>Log Com Prop</t>
  </si>
  <si>
    <t>LOGG3</t>
  </si>
  <si>
    <t>Lojas Renner</t>
  </si>
  <si>
    <t>LREN3</t>
  </si>
  <si>
    <t>Lwsa</t>
  </si>
  <si>
    <t>LWSA3</t>
  </si>
  <si>
    <t>M.Diasbranco</t>
  </si>
  <si>
    <t>MDIA3</t>
  </si>
  <si>
    <t>Magaz Luiza</t>
  </si>
  <si>
    <t>MGLU3</t>
  </si>
  <si>
    <t>Marcopolo</t>
  </si>
  <si>
    <t>POMO3</t>
  </si>
  <si>
    <t>POMO4</t>
  </si>
  <si>
    <t>Marfrig</t>
  </si>
  <si>
    <t>MRFG3</t>
  </si>
  <si>
    <t>Meliuz</t>
  </si>
  <si>
    <t>CASH3</t>
  </si>
  <si>
    <t>Melnick</t>
  </si>
  <si>
    <t>MELK3</t>
  </si>
  <si>
    <t>Mercado Libre</t>
  </si>
  <si>
    <t>MELI34</t>
  </si>
  <si>
    <t>Meta Platforms, Inc</t>
  </si>
  <si>
    <t>M1TA34</t>
  </si>
  <si>
    <t>Metal Leve</t>
  </si>
  <si>
    <t>LEVE3</t>
  </si>
  <si>
    <t>Microsoft Corp</t>
  </si>
  <si>
    <t>MSFT34</t>
  </si>
  <si>
    <t>Microstrategy Inc</t>
  </si>
  <si>
    <t>M2ST34</t>
  </si>
  <si>
    <t>Mills</t>
  </si>
  <si>
    <t>MILS3</t>
  </si>
  <si>
    <t>Minerva</t>
  </si>
  <si>
    <t>BEEF3</t>
  </si>
  <si>
    <t>Mitre Realty</t>
  </si>
  <si>
    <t>MTRE3</t>
  </si>
  <si>
    <t>Moura Dubeux</t>
  </si>
  <si>
    <t>MDNE3</t>
  </si>
  <si>
    <t>Movida</t>
  </si>
  <si>
    <t>MOVI3</t>
  </si>
  <si>
    <t>MRV</t>
  </si>
  <si>
    <t>MRVE3</t>
  </si>
  <si>
    <t>Multiplan</t>
  </si>
  <si>
    <t>MULT3</t>
  </si>
  <si>
    <t>Neoenergia</t>
  </si>
  <si>
    <t>NEOE3</t>
  </si>
  <si>
    <t>Netflix, Inc</t>
  </si>
  <si>
    <t>NFLX34</t>
  </si>
  <si>
    <t>Nike, Inc</t>
  </si>
  <si>
    <t>NIKE34</t>
  </si>
  <si>
    <t>Nu Holdings Ltd.</t>
  </si>
  <si>
    <t>ROXO34</t>
  </si>
  <si>
    <t>Nvidia Corp</t>
  </si>
  <si>
    <t>NVDC34</t>
  </si>
  <si>
    <t>Oceanpact</t>
  </si>
  <si>
    <t>OPCT3</t>
  </si>
  <si>
    <t>Odontoprev</t>
  </si>
  <si>
    <t>ODPV3</t>
  </si>
  <si>
    <t>Oi</t>
  </si>
  <si>
    <t>OIBR3</t>
  </si>
  <si>
    <t>Oncoclinicas</t>
  </si>
  <si>
    <t>ONCO3</t>
  </si>
  <si>
    <t>Orizon</t>
  </si>
  <si>
    <t>ORVR3</t>
  </si>
  <si>
    <t>P.Acucar-Cbd</t>
  </si>
  <si>
    <t>PCAR3</t>
  </si>
  <si>
    <t>Pague Menos</t>
  </si>
  <si>
    <t>PGMN3</t>
  </si>
  <si>
    <t>Palantir Technologies Inc</t>
  </si>
  <si>
    <t>P2LT34</t>
  </si>
  <si>
    <t>Paranapanema</t>
  </si>
  <si>
    <t>PMAM3</t>
  </si>
  <si>
    <t>Pdd Holdings Inc.</t>
  </si>
  <si>
    <t>P1DD34</t>
  </si>
  <si>
    <t>Petrobras</t>
  </si>
  <si>
    <t>PETR3</t>
  </si>
  <si>
    <t>PETR4</t>
  </si>
  <si>
    <t>Paypal</t>
  </si>
  <si>
    <t>RECV3</t>
  </si>
  <si>
    <t>Petrorio</t>
  </si>
  <si>
    <t>PRIO3</t>
  </si>
  <si>
    <t>PETZ3</t>
  </si>
  <si>
    <t>PLPL3</t>
  </si>
  <si>
    <t>Porto Seguro</t>
  </si>
  <si>
    <t>PSSA3</t>
  </si>
  <si>
    <t>Positivo Tec</t>
  </si>
  <si>
    <t>POSI3</t>
  </si>
  <si>
    <t>Priner</t>
  </si>
  <si>
    <t>PRNR3</t>
  </si>
  <si>
    <t>PFRM3</t>
  </si>
  <si>
    <t>Qualicorp</t>
  </si>
  <si>
    <t>QUAL3</t>
  </si>
  <si>
    <t>Quero-Quero</t>
  </si>
  <si>
    <t>LJQQ3</t>
  </si>
  <si>
    <t>RaiaDrogasil</t>
  </si>
  <si>
    <t>RADL3</t>
  </si>
  <si>
    <t>Raizen</t>
  </si>
  <si>
    <t>RAIZ4</t>
  </si>
  <si>
    <t>Randon Part</t>
  </si>
  <si>
    <t>RAPT4</t>
  </si>
  <si>
    <t>Recrusul</t>
  </si>
  <si>
    <t>RCSL3</t>
  </si>
  <si>
    <t>RCSL4</t>
  </si>
  <si>
    <t>Rede D Or</t>
  </si>
  <si>
    <t>RDOR3</t>
  </si>
  <si>
    <t>Rumo S.A.</t>
  </si>
  <si>
    <t>RAIL3</t>
  </si>
  <si>
    <t>Sabesp</t>
  </si>
  <si>
    <t>SBSP3</t>
  </si>
  <si>
    <t>Sanepar</t>
  </si>
  <si>
    <t>SAPR4</t>
  </si>
  <si>
    <t>SAPR11</t>
  </si>
  <si>
    <t>Santander BR</t>
  </si>
  <si>
    <t>SANB11</t>
  </si>
  <si>
    <t>Santos Brp</t>
  </si>
  <si>
    <t>STBP3</t>
  </si>
  <si>
    <t>Sao Martinho</t>
  </si>
  <si>
    <t>SMTO3</t>
  </si>
  <si>
    <t>Schulz</t>
  </si>
  <si>
    <t>SHUL4</t>
  </si>
  <si>
    <t>Ser Educa</t>
  </si>
  <si>
    <t>SEER3</t>
  </si>
  <si>
    <t>Serena</t>
  </si>
  <si>
    <t>SRNA3</t>
  </si>
  <si>
    <t>Sid Nacional</t>
  </si>
  <si>
    <t>CSNA3</t>
  </si>
  <si>
    <t>Sigma Lithium Corp</t>
  </si>
  <si>
    <t>S2GM34</t>
  </si>
  <si>
    <t>Simpar</t>
  </si>
  <si>
    <t>SIMH3</t>
  </si>
  <si>
    <t>SLC Agricola</t>
  </si>
  <si>
    <t>SLCE3</t>
  </si>
  <si>
    <t>Smart Fit</t>
  </si>
  <si>
    <t>SMFT3</t>
  </si>
  <si>
    <t>Stoneco Ltd.</t>
  </si>
  <si>
    <t>STOC34</t>
  </si>
  <si>
    <t>Suzano S.A.</t>
  </si>
  <si>
    <t>SUZB3</t>
  </si>
  <si>
    <t>Syn Prop Tec</t>
  </si>
  <si>
    <t>SYNE3</t>
  </si>
  <si>
    <t>Taesa</t>
  </si>
  <si>
    <t>TAEE4</t>
  </si>
  <si>
    <t>TAEE11</t>
  </si>
  <si>
    <t>Taiwan Semiconductor Manufacturing Co Ltd</t>
  </si>
  <si>
    <t>TSMC34</t>
  </si>
  <si>
    <t>Taurus Armas</t>
  </si>
  <si>
    <t>TASA4</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</si>
  <si>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</si>
  <si>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</si>
  <si>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</si>
  <si>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</si>
  <si>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</si>
  <si>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</si>
  <si>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</si>
  <si>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</si>
  <si>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</si>
  <si>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</si>
  <si>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</si>
  <si>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</si>
  <si>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</si>
  <si>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</si>
  <si>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</si>
  <si>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</si>
  <si>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</si>
  <si>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</si>
  <si>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</si>
  <si>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</si>
  <si>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</si>
  <si>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</si>
  <si>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Unitedhealth Group Inc</t>
  </si>
  <si>
    <t>UNHH34</t>
  </si>
  <si>
    <t>Usiminas</t>
  </si>
  <si>
    <t>USIM3</t>
  </si>
  <si>
    <t>USIM5</t>
  </si>
  <si>
    <t>Vale</t>
  </si>
  <si>
    <t>VALE3</t>
  </si>
  <si>
    <t>Valid</t>
  </si>
  <si>
    <t>VLID3</t>
  </si>
  <si>
    <t>Vamos</t>
  </si>
  <si>
    <t>VAMO3</t>
  </si>
  <si>
    <t>Vibra</t>
  </si>
  <si>
    <t>VBBR3</t>
  </si>
  <si>
    <t>Vitrueduca</t>
  </si>
  <si>
    <t>VTRU3</t>
  </si>
  <si>
    <t>Vivara S.A.</t>
  </si>
  <si>
    <t>VIVA3</t>
  </si>
  <si>
    <t>Vulcabras</t>
  </si>
  <si>
    <t>VULC3</t>
  </si>
  <si>
    <t>Walmart Inc</t>
  </si>
  <si>
    <t>WALM34</t>
  </si>
  <si>
    <t>Weg</t>
  </si>
  <si>
    <t>WEGE3</t>
  </si>
  <si>
    <t>Wilson Sons</t>
  </si>
  <si>
    <t>PORT3</t>
  </si>
  <si>
    <t>Wiz Co</t>
  </si>
  <si>
    <t>WIZC3</t>
  </si>
  <si>
    <t>Xp Inc.</t>
  </si>
  <si>
    <t>XPBR31</t>
  </si>
  <si>
    <t>Yduqs Part</t>
  </si>
  <si>
    <t>YDUQ3</t>
  </si>
  <si>
    <t>Zamp S.A.</t>
  </si>
  <si>
    <t>ZAMP3</t>
  </si>
  <si>
    <t>BB Etf Ibov</t>
  </si>
  <si>
    <t>BBOV11</t>
  </si>
  <si>
    <t>Buena Vista V Fundo de Índice</t>
  </si>
  <si>
    <t>QQQQ11</t>
  </si>
  <si>
    <t>Etf BV Coin</t>
  </si>
  <si>
    <t>COIN11</t>
  </si>
  <si>
    <t>Etf BV Iwmi</t>
  </si>
  <si>
    <t>IWMI11</t>
  </si>
  <si>
    <t>Etf BV Spyi</t>
  </si>
  <si>
    <t>SPYI11</t>
  </si>
  <si>
    <t>First Trust Nasdaq-100 Equal Weighted</t>
  </si>
  <si>
    <t>BQQW39</t>
  </si>
  <si>
    <t>BQQW39 está em tendência de alta no curto prazo e acima de 75,92 projetaria de 82,67 a 93,59. Tem suportes em 65 e 61,62. O padrão de volume favorece a alta.</t>
  </si>
  <si>
    <t>Fundo Buena Vista II Fundo de Índice</t>
  </si>
  <si>
    <t>QQQI11</t>
  </si>
  <si>
    <t>Hashdex Btcn</t>
  </si>
  <si>
    <t>BITH11</t>
  </si>
  <si>
    <t>Hashdex Eth</t>
  </si>
  <si>
    <t>ETHE11</t>
  </si>
  <si>
    <t>Hashdex Nci</t>
  </si>
  <si>
    <t>HASH11</t>
  </si>
  <si>
    <t>Investo Wrld</t>
  </si>
  <si>
    <t>WRLD11</t>
  </si>
  <si>
    <t>iShares Bitcoin Trust</t>
  </si>
  <si>
    <t>IBIT39</t>
  </si>
  <si>
    <t>Ishares Bova Ci</t>
  </si>
  <si>
    <t>BOVA11</t>
  </si>
  <si>
    <t>iShares Gold Trust</t>
  </si>
  <si>
    <t>BIAU39</t>
  </si>
  <si>
    <t>iShares MSCI EAFE Esg Optimized ETF</t>
  </si>
  <si>
    <t>BEGD39</t>
  </si>
  <si>
    <t>BEGD39 está em tendência de alta no curto prazo e acima de 61,08 projetaria de 65,19 a 71,85. Tem suportes em 54,42 e 52,36. O padrão de volume favorece a alta. O IFR sobrevendido alerta para recuperações se superar 61,08</t>
  </si>
  <si>
    <t>Ishares S&amp;P 500</t>
  </si>
  <si>
    <t>IVVB11</t>
  </si>
  <si>
    <t>Ishares Smal Ci</t>
  </si>
  <si>
    <t>SMAL11</t>
  </si>
  <si>
    <t>It Now Ibov</t>
  </si>
  <si>
    <t>BOVV11</t>
  </si>
  <si>
    <t>It Now Idiv</t>
  </si>
  <si>
    <t>DIVO11</t>
  </si>
  <si>
    <t>It Now Ifnc Fundo de Indice</t>
  </si>
  <si>
    <t>FIND11</t>
  </si>
  <si>
    <t>It Now Mill</t>
  </si>
  <si>
    <t>MILL11</t>
  </si>
  <si>
    <t>It Now SP BR</t>
  </si>
  <si>
    <t>SPXR11</t>
  </si>
  <si>
    <t>It Now Spxi</t>
  </si>
  <si>
    <t>SPXI11</t>
  </si>
  <si>
    <t>It Now Teck</t>
  </si>
  <si>
    <t>TECK11</t>
  </si>
  <si>
    <t>Nu Ibov Div</t>
  </si>
  <si>
    <t>NSDV11</t>
  </si>
  <si>
    <t>Nu Rend Ibov</t>
  </si>
  <si>
    <t>NDIV11</t>
  </si>
  <si>
    <t>Pibb Ind Brasil 50</t>
  </si>
  <si>
    <t>PIBB11</t>
  </si>
  <si>
    <t>Qr Bitcoin</t>
  </si>
  <si>
    <t>QBTC11</t>
  </si>
  <si>
    <t>Qr Ether</t>
  </si>
  <si>
    <t>QETH11</t>
  </si>
  <si>
    <t>Solana Hash</t>
  </si>
  <si>
    <t>SOLH11</t>
  </si>
  <si>
    <t>Trend China</t>
  </si>
  <si>
    <t>XINA11</t>
  </si>
  <si>
    <t>Trend Europa</t>
  </si>
  <si>
    <t>EURP11</t>
  </si>
  <si>
    <t>EURP11 está em tendência de alta no curto prazo e acima de 13,52 projetaria de 13,97 a 14,71. Tem suportes em 12,83 e 12,6.</t>
  </si>
  <si>
    <t>Trend Ibovx</t>
  </si>
  <si>
    <t>BOVX11</t>
  </si>
  <si>
    <t>Trend Nasdaq</t>
  </si>
  <si>
    <t>NASD11</t>
  </si>
  <si>
    <t>Trend Ouro</t>
  </si>
  <si>
    <t>GOLD11</t>
  </si>
  <si>
    <t>Trend Us Lrg</t>
  </si>
  <si>
    <t>USAL11</t>
  </si>
  <si>
    <t>Trend Us Tec</t>
  </si>
  <si>
    <t>UTEC11</t>
  </si>
  <si>
    <t>Vaneck Gold Miners ETF</t>
  </si>
  <si>
    <t>GDXB39</t>
  </si>
  <si>
    <t>AMOB3 está em tendência de baixa no curto prazo e abaixo de 0,23 projetaria de 0 a -0,22. Tem resistências em 0,25  e 0,7.</t>
  </si>
  <si>
    <t>Dasa</t>
  </si>
  <si>
    <t>DASA3</t>
  </si>
  <si>
    <t>Petrorecsa</t>
  </si>
  <si>
    <t>Vittia</t>
  </si>
  <si>
    <t>VITT3</t>
  </si>
  <si>
    <t>Qr Cme Cf</t>
  </si>
  <si>
    <t>QSOL11</t>
  </si>
  <si>
    <t>AZEV3 está em tendência de baixa no curto prazo e abaixo de 0,76 projetaria de 0,5 a 0,25. Tem resistências em 0,82  e 1,32.</t>
  </si>
  <si>
    <t>MELK3 está em tendência de alta no curto prazo e acima de 3,49 projetaria de 4,03 a 4,91. Tem suportes em 3,24 e 2,96.</t>
  </si>
  <si>
    <t>Petz</t>
  </si>
  <si>
    <t>POSI3 está em tendência de baixa no curto prazo e abaixo de 4,86 projetaria de 4,47 a 4,08. Tem resistências em 5,01  e 5,78.</t>
  </si>
  <si>
    <t>TEND3 está em tendência de alta no curto prazo e acima de 17,04 projetaria de 20,29 a 25,56. Tem suportes em 13,96 e 12,33.</t>
  </si>
  <si>
    <t>ZAMP3 está em tendência de alta no curto prazo e acima de 3,27 projetaria de 3,99 a 5,17. Tem suportes em 2,8 e 2,43.</t>
  </si>
  <si>
    <t>iShares MSCI Acwi (All Country World Index)</t>
  </si>
  <si>
    <t>BACW39</t>
  </si>
  <si>
    <t>TTEN3 está em tendência de alta no curto prazo e acima de 16,6 projetaria de 18,99 a 22,87. Tem suportes em 14,08 e 12,88.</t>
  </si>
  <si>
    <t>ABCB4 está em tendência de baixa no curto prazo e abaixo de 19,24 projetaria de 18,43 a 17,62. Tem resistências em 19,47  e 21,08.</t>
  </si>
  <si>
    <t>A1MD34 está em tendência de baixa no curto prazo e abaixo de 65,34 projetaria de 50,68 a 36,03. Tem resistências em 69,39  e 98,69.</t>
  </si>
  <si>
    <t>BABA34 está em tendência de baixa no curto prazo e abaixo de 21,52 projetaria de 17,57 a 13,62. Tem resistências em 22,64  e 30,53. O IFR sobrevendido alerta para recuperações se superar 22,64</t>
  </si>
  <si>
    <t>AALR3 está em tendência de baixa no curto prazo e abaixo de 5,12 projetaria de 2,7 a 0,28. Tem resistências em 5,6  e 10,43. O IFR sobrevendido alerta para recuperações se superar 5,6</t>
  </si>
  <si>
    <t>ALOS3 está em tendência de alta no curto prazo e acima de 20,4 projetaria de 22,55 a 26,05. Tem suportes em 19,5 e 18,42.</t>
  </si>
  <si>
    <t>ALPA4 está em tendência de alta no curto prazo e acima de 7,49 projetaria de 8,49 a 10,12. Tem suportes em 7,11 e 6,6.</t>
  </si>
  <si>
    <t>GOGL34 está em tendência de alta no curto prazo e acima de 103,78 projetaria de 125,26 a 160,03. Tem suportes em 74,97 e 64,22.</t>
  </si>
  <si>
    <t>ALUP11 está em tendência de alta no curto prazo e acima de 30,61 projetaria de 33,39 a 37,89. Tem suportes em 29,58 e 28,18.</t>
  </si>
  <si>
    <t>AMZO34 está em tendência de baixa no curto prazo e abaixo de 52,5 projetaria de 44,98 a 37,47. Tem resistências em 54,37  e 69,39.</t>
  </si>
  <si>
    <t>ABEV3 está em tendência de baixa no curto prazo e abaixo de 13,44 projetaria de 12,35 a 11,26. Tem resistências em 13,73  e 15,9.</t>
  </si>
  <si>
    <t>AMBP3 está em tendência de alta no curto prazo e acima de 268,51 projetaria de 371,41 a 537,92. Tem suportes em 125,85 e 74,39.</t>
  </si>
  <si>
    <t>AMER3 está em tendência de baixa no curto prazo e abaixo de 5,71 projetaria de 4,24 a 2,78. Tem resistências em 6,02  e 8,94.</t>
  </si>
  <si>
    <t>AAPL34 está em tendência de baixa no curto prazo e abaixo de 54,77 projetaria de 45,63 a 36,5. Tem resistências em 58,6  e 76,86.</t>
  </si>
  <si>
    <t>ARML3 está em tendência de baixa no curto prazo e abaixo de 4,26 projetaria de 3,27 a 2,28. Tem resistências em 4,46  e 6,43.</t>
  </si>
  <si>
    <t>ASAI3 está em tendência de alta no curto prazo e acima de 8,58 projetaria de 10,81 a 14,42. Tem suportes em 8,16 e 7,04.</t>
  </si>
  <si>
    <t>AURA33 está em tendência de alta no curto prazo e acima de 37,98 projetaria de 47,3 a 62,38. Tem suportes em 35,98 e 31,31. O padrão de volume favorece a alta.</t>
  </si>
  <si>
    <t>AURE3 está em tendência de alta no curto prazo e acima de 9,64 projetaria de 11,06 a 13,36. Tem suportes em 7,68 e 6,96.</t>
  </si>
  <si>
    <t>AZEV4 está em tendência de baixa no curto prazo e abaixo de 0,91 projetaria de 0,63 a 0,35. Tem resistências em 0,97  e 1,52.</t>
  </si>
  <si>
    <t>AZTE3 está em tendência de baixa no curto prazo e abaixo de 0,89 projetaria de 0,53 a 0,17. Tem resistências em 0,92  e 1,63.</t>
  </si>
  <si>
    <t>AZUL4 está em tendência de baixa no curto prazo e abaixo de 2,97 projetaria de 2,33 a 1,7. Tem resistências em 3,07  e 4,33. O IFR sobrevendido alerta para recuperações se superar 3,07</t>
  </si>
  <si>
    <t>AZZA3 está em tendência de alta no curto prazo e acima de 35,16 projetaria de 43,76 a 57,68. Tem suportes em 25,1 e 20,79.</t>
  </si>
  <si>
    <t>B3SA3 está em tendência de baixa no curto prazo e abaixo de 11,71 projetaria de 10,71 a 9,72. Tem resistências em 12  e 13,98.</t>
  </si>
  <si>
    <t>BMGB4 está em tendência de baixa no curto prazo e abaixo de 3,6 projetaria de 3,47 a 3,34. Tem resistências em 3,68  e 3,93.</t>
  </si>
  <si>
    <t>BPAN4 está em tendência de baixa no curto prazo e abaixo de 7,09 projetaria de 6,59 a 6,1. Tem resistências em 7,28  e 8,26.</t>
  </si>
  <si>
    <t>BOAC34 está em tendência de baixa no curto prazo e abaixo de 51,25 projetaria de 44,33 a 37,42. Tem resistências em 52,96  e 66,78.</t>
  </si>
  <si>
    <t>BRSR6 está em tendência de baixa no curto prazo e abaixo de 10,24 projetaria de 9,64 a 9,04. Tem resistências em 10,53  e 11,72.</t>
  </si>
  <si>
    <t>BBSE3 está em tendência de baixa no curto prazo e abaixo de 39,3 projetaria de 36,75 a 34,2. Tem resistências em 40,11  e 45,2.</t>
  </si>
  <si>
    <t>BMOB3 está em tendência de alta no curto prazo e acima de 17,73 projetaria de 20,7 a 25,52. Tem suportes em 16,41 e 14,92. O padrão de volume favorece a alta.</t>
  </si>
  <si>
    <t>BERK34 está em tendência de alta no curto prazo e acima de 154,48 projetaria de 167,21 a 187,81. Tem suportes em 150,8 e 144,43.</t>
  </si>
  <si>
    <t>BLAU3 está em tendência de baixa no curto prazo e abaixo de 12,67 projetaria de 11,67 a 10,68. Tem resistências em 13,46  e 15,44.</t>
  </si>
  <si>
    <t>SOJA3 está em tendência de baixa no curto prazo e abaixo de 9,6 projetaria de 9,08 a 8,56. Tem resistências em 9,99  e 11,02.</t>
  </si>
  <si>
    <t>BRBI11 está em tendência de alta no curto prazo e acima de 14,68 projetaria de 16,35 a 19,05. Tem suportes em 13,93 e 13,09. O padrão de volume favorece a alta.</t>
  </si>
  <si>
    <t>BBDC3 está em tendência de alta no curto prazo e acima de 11,69 projetaria de 12,79 a 14,57. Tem suportes em 11,07 e 10,51.</t>
  </si>
  <si>
    <t>BBDC4 está em tendência de alta no curto prazo e acima de 13,03 projetaria de 14,4 a 16,63. Tem suportes em 12,45 e 11,76.</t>
  </si>
  <si>
    <t>BRAP4 está em tendência de baixa no curto prazo e abaixo de 16,81 projetaria de 15,87 a 14,93. Tem resistências em 17,3  e 19,17.</t>
  </si>
  <si>
    <t>BBAS3 está em tendência de baixa no curto prazo e abaixo de 27,42 projetaria de 25,61 a 23,8. Tem resistências em 27,9  e 31,51.</t>
  </si>
  <si>
    <t>AGRO3 está em tendência de baixa no curto prazo e abaixo de 21,31 projetaria de 20,08 a 18,85. Tem resistências em 22,04  e 24,49.</t>
  </si>
  <si>
    <t>BRKM5 está em tendência de baixa no curto prazo e abaixo de 9,79 projetaria de 7,68 a 5,57. Tem resistências em 10,24  e 14,45.</t>
  </si>
  <si>
    <t>BRAV3 está em tendência de baixa no curto prazo e abaixo de 16,42 projetaria de 13,25 a 10,08. Tem resistências em 17,58  e 23,91.</t>
  </si>
  <si>
    <t>BRFS3 está em tendência de alta no curto prazo e acima de 28,87 projetaria de 36,01 a 47,58. Tem suportes em 20,26 e 16,68.</t>
  </si>
  <si>
    <t>AVGO34 está em tendência de alta no curto prazo e acima de 22,07 projetaria de 28,54 a 39,03. Tem suportes em 14,48 e 11,24. O padrão de volume favorece a alta.</t>
  </si>
  <si>
    <t>BPAC11 está em tendência de baixa no curto prazo e abaixo de 33,31 projetaria de 30,32 a 27,33. Tem resistências em 33,84  e 39,81.</t>
  </si>
  <si>
    <t>CXSE3 está em tendência de alta no curto prazo e acima de 16,16 projetaria de 17,63 a 20,02. Tem suportes em 15,01 e 14,27.</t>
  </si>
  <si>
    <t>CAML3 está em tendência de alta no curto prazo e acima de 7,06 projetaria de 9,3 a 12,94. Tem suportes em 3,87 e 2,74.</t>
  </si>
  <si>
    <t>CRFB3 está em tendência de alta no curto prazo e acima de 8,37 projetaria de 10,38 a 13,64. Tem suportes em 8,25 e 7,24. O IFR sobrecomprado alerta realizações se perder 8,25.</t>
  </si>
  <si>
    <t>BHIA3 está em tendência de baixa no curto prazo e abaixo de 6,98 projetaria de 4,31 a 1,65. Tem resistências em 7,42  e 12,74.</t>
  </si>
  <si>
    <t>CBAV3 está em tendência de baixa no curto prazo e abaixo de 3,96 projetaria de 3,03 a 2,11. Tem resistências em 4,22  e 6,06.</t>
  </si>
  <si>
    <t>CCRO3 está em tendência de baixa no curto prazo e abaixo de 11,67 projetaria de 10,9 a 10,13. Tem resistências em 11,89  e 13,42.</t>
  </si>
  <si>
    <t>CEAB3 está em tendência de alta no curto prazo e acima de 12,28 projetaria de 15,34 a 20,3. Tem suportes em 11,71 e 10,17. O padrão de volume favorece a alta.</t>
  </si>
  <si>
    <t>CMIG4 está em tendência de baixa no curto prazo e abaixo de 9,99 projetaria de 9,47 a 8,95. Tem resistências em 10,21  e 11,24.</t>
  </si>
  <si>
    <t>COCA34 está em tendência de alta no curto prazo e acima de 70,46 projetaria de 77,13 a 87,93. Tem suportes em 69,27 e 65,93.</t>
  </si>
  <si>
    <t>COGN3 está em tendência de alta no curto prazo e acima de 2,29 projetaria de 3,09 a 4,4. Tem suportes em 2,21 e 1,8. O padrão de volume favorece a alta.</t>
  </si>
  <si>
    <t>C2OI34 está em tendência de baixa no curto prazo e abaixo de 39,63 projetaria de 24,09 a 8,56. Tem resistências em 41,65  e 72,71.</t>
  </si>
  <si>
    <t>CSMG3 está em tendência de baixa no curto prazo e abaixo de 19,5 projetaria de 17,84 a 16,19. Tem resistências em 19,84  e 23,14.</t>
  </si>
  <si>
    <t>CPLE3 está em tendência de alta no curto prazo e acima de 9,83 projetaria de 11,04 a 13. Tem suportes em 9,4 e 8,79. O padrão de volume favorece a alta.</t>
  </si>
  <si>
    <t>CPLE6 está em tendência de alta no curto prazo e acima de 10,97 projetaria de 12,36 a 14,61. Tem suportes em 10,52 e 9,82.</t>
  </si>
  <si>
    <t>CSAN3 está em tendência de baixa no curto prazo e abaixo de 6,84 projetaria de 5,74 a 4,64. Tem resistências em 7,11  e 9,3.</t>
  </si>
  <si>
    <t>CPFE3 está em tendência de baixa no curto prazo e abaixo de 37,4 projetaria de 34,57 a 31,75. Tem resistências em 38,56  e 44,2.</t>
  </si>
  <si>
    <t>CSED3 está em tendência de alta no curto prazo e acima de 3,88 projetaria de 4,6 a 5,78. Tem suportes em 3,56 e 3,19. O padrão de volume favorece a alta.</t>
  </si>
  <si>
    <t>CMIN3 está em tendência de baixa no curto prazo e abaixo de 5,69 projetaria de 5,09 a 4,5. Tem resistências em 5,89  e 7,07.</t>
  </si>
  <si>
    <t>CURY3 está em tendência de alta no curto prazo e acima de 26,82 projetaria de 33,11 a 43,31. Tem suportes em 25,01 e 21,86. O padrão de volume favorece a alta.</t>
  </si>
  <si>
    <t>CVCB3 está em tendência de alta no curto prazo e acima de 2,49 projetaria de 3,2 a 4,36. Tem suportes em 2,11 e 1,75.</t>
  </si>
  <si>
    <t>CYRE3 está em tendência de alta no curto prazo e acima de 25,39 projetaria de 31,12 a 40,4. Tem suportes em 23,97 e 21,1. O padrão de volume favorece a alta.</t>
  </si>
  <si>
    <t>DASA3 está em tendência de baixa no curto prazo e abaixo de 1,73 projetaria de 1,53 a 1,34. Tem resistências em 1,85  e 2,23.</t>
  </si>
  <si>
    <t>DESK3 está em tendência de baixa no curto prazo e abaixo de 8,04 projetaria de 6,38 a 4,72. Tem resistências em 8,29  e 11,6.</t>
  </si>
  <si>
    <t>DXCO3 está em tendência de baixa no curto prazo e abaixo de 5,09 projetaria de 4,49 a 3,9. Tem resistências em 5,21  e 6,39.</t>
  </si>
  <si>
    <t>PNVL3 está em tendência de alta no curto prazo e acima de 9,65 projetaria de 10,82 a 12,73. Tem suportes em 8,54 e 7,95. O padrão de volume favorece a alta.</t>
  </si>
  <si>
    <t>DIRR3 está em tendência de alta no curto prazo e acima de 33,66 projetaria de 39,7 a 49,48. Tem suportes em 31,15 e 28,12.</t>
  </si>
  <si>
    <t>ECOR3 está em tendência de alta no curto prazo e acima de 6,31 projetaria de 7,75 a 10,09. Tem suportes em 5,79 e 5,06. O padrão de volume favorece a alta.</t>
  </si>
  <si>
    <t>ELET3 está em tendência de alta no curto prazo e acima de 42,5 projetaria de 48,15 a 57,29. Tem suportes em 41,13 e 38,3.</t>
  </si>
  <si>
    <t>ELET6 está em tendência de alta no curto prazo e acima de 45,85 projetaria de 51,56 a 60,8. Tem suportes em 44,57 e 41,71.</t>
  </si>
  <si>
    <t>ELMD3 está em tendência de alta no curto prazo e acima de 31,86 projetaria de 34,3 a 38,25. Tem suportes em 30,34 e 29,11. O padrão de volume favorece a alta. O IFR sobrecomprado alerta realizações se perder 30,34.</t>
  </si>
  <si>
    <t>LILY34 está em tendência de baixa no curto prazo e abaixo de 139,8 projetaria de 125,07 a 110,35. Tem resistências em 143,32  e 172,76.</t>
  </si>
  <si>
    <t>EMBR3 está em tendência de baixa no curto prazo e abaixo de 59,65 projetaria de 51,8 a 43,95. Tem resistências em 61,88  e 77,57. O IFR sobrevendido alerta para recuperações se superar 61,88</t>
  </si>
  <si>
    <t>ENGI11 está em tendência de alta no curto prazo e acima de 43 projetaria de 48,75 a 58,05. Tem suportes em 40,29 e 37,41.</t>
  </si>
  <si>
    <t>ENEV3 está em tendência de alta no curto prazo e acima de 13,04 projetaria de 15,32 a 19,01. Tem suportes em 12,2 e 11,05.</t>
  </si>
  <si>
    <t>EGIE3 está em tendência de alta no curto prazo e acima de 40,67 projetaria de 44,55 a 50,83. Tem suportes em 39,27 e 37,32.</t>
  </si>
  <si>
    <t>Enjoei</t>
  </si>
  <si>
    <t>ENJU3</t>
  </si>
  <si>
    <t>ENJU3 está em tendência de alta no curto prazo e acima de 1,46 projetaria de 1,79 a 2,34. Tem suportes em 1 e 0,83. O padrão de volume favorece a alta.</t>
  </si>
  <si>
    <t>EQTL3 está em tendência de alta no curto prazo e acima de 33,92 projetaria de 38,72 a 46,49. Tem suportes em 32,97 e 30,56.</t>
  </si>
  <si>
    <t>EVEN3 está em tendência de baixa no curto prazo e abaixo de 5,47 projetaria de 4,92 a 4,38. Tem resistências em 5,63  e 6,71.</t>
  </si>
  <si>
    <t>EZTC3 está em tendência de alta no curto prazo e acima de 15,79 projetaria de 19,19 a 24,7. Tem suportes em 14,67 e 12,96. O padrão de volume favorece a alta.</t>
  </si>
  <si>
    <t>FESA4 está em tendência de baixa no curto prazo e abaixo de 6,83 projetaria de 6,32 a 5,81. Tem resistências em 7,09  e 8,1.</t>
  </si>
  <si>
    <t>FLRY3 está em tendência de alta no curto prazo e acima de 13,03 projetaria de 14,52 a 16,95. Tem suportes em 11,83 e 11,08.</t>
  </si>
  <si>
    <t>FRAS3 está em tendência de alta no curto prazo e acima de 28,01 projetaria de 32,96 a 40,97. Tem suportes em 26,93 e 24,45.</t>
  </si>
  <si>
    <t>FCXO34 está em tendência de baixa no curto prazo e abaixo de 63 projetaria de 51,68 a 40,36. Tem resistências em 64,98  e 87,61.</t>
  </si>
  <si>
    <t>GFSA3 está em tendência de alta no curto prazo e acima de 2,78 projetaria de 3,83 a 5,54. Tem suportes em 1,68 e 1,15.</t>
  </si>
  <si>
    <t>GGBR4 está em tendência de baixa no curto prazo e abaixo de 14,42 projetaria de 12,12 a 9,82. Tem resistências em 14,94  e 19,53.</t>
  </si>
  <si>
    <t>GOAU4 está em tendência de baixa no curto prazo e abaixo de 7,98 projetaria de 6,66 a 5,35. Tem resistências em 8,22  e 10,84.</t>
  </si>
  <si>
    <t>GOLL4 está em tendência de baixa no curto prazo e abaixo de 1,35 projetaria de 1,12 a 0,89. Tem resistências em 1,43  e 1,88.</t>
  </si>
  <si>
    <t>GGPS3 está em tendência de baixa no curto prazo e abaixo de 12,53 projetaria de 11,28 a 10,04. Tem resistências em 13,26  e 15,74.</t>
  </si>
  <si>
    <t>GRND3 está em tendência de baixa no curto prazo e abaixo de 5,46 projetaria de 5,1 a 4,74. Tem resistências em 5,58  e 6,29.</t>
  </si>
  <si>
    <t>GMAT3 está em tendência de alta no curto prazo e acima de 7,7 projetaria de 8,87 a 10,77. Tem suportes em 7,36 e 6,77. O padrão de volume favorece a alta.</t>
  </si>
  <si>
    <t>NTCO3 está em tendência de baixa no curto prazo e abaixo de 9,36 projetaria de 7,55 a 5,75. Tem resistências em 9,55  e 13,15.</t>
  </si>
  <si>
    <t>SBFG3 está em tendência de baixa no curto prazo e abaixo de 11,04 projetaria de 10,03 a 9,02. Tem resistências em 11,6  e 13,61.</t>
  </si>
  <si>
    <t>GUAR3 está em tendência de baixa no curto prazo e abaixo de 6,3 projetaria de 5,57 a 4,84. Tem resistências em 6,63  e 8,08.</t>
  </si>
  <si>
    <t>HAPV3 está em tendência de alta no curto prazo e acima de 2,82 projetaria de 3,33 a 4,17. Tem suportes em 2,17 e 1,91.</t>
  </si>
  <si>
    <t>HBRE3 está em tendência de alta no curto prazo e acima de 4,08 projetaria de 5,02 a 6,55. Tem suportes em 3,43 e 2,95. O padrão de volume favorece a alta.</t>
  </si>
  <si>
    <t>Helbor</t>
  </si>
  <si>
    <t>HBOR3</t>
  </si>
  <si>
    <t>HBOR3 está em tendência de baixa no curto prazo e abaixo de 1,68 projetaria de 1,47 a 1,27. Tem resistências em 1,73  e 2,13.</t>
  </si>
  <si>
    <t>HBSA3 está em tendência de alta no curto prazo e acima de 3,14 projetaria de 4,17 a 5,84. Tem suportes em 2,19 e 1,67.</t>
  </si>
  <si>
    <t>HYPE3 está em tendência de baixa no curto prazo e abaixo de 19,22 projetaria de 17,78 a 16,35. Tem resistências em 19,63  e 22,49.</t>
  </si>
  <si>
    <t>IGTI11 está em tendência de alta no curto prazo e acima de 19,96 projetaria de 22,12 a 25,62. Tem suportes em 18,53 e 17,44.</t>
  </si>
  <si>
    <t>ITLC34 está em tendência de baixa no curto prazo e abaixo de 17,92 projetaria de 15,31 a 12,71. Tem resistências em 19,31  e 24,51.</t>
  </si>
  <si>
    <t>INTB3 está em tendência de baixa no curto prazo e abaixo de 11,26 projetaria de 9,91 a 8,56. Tem resistências em 11,76  e 14,45.</t>
  </si>
  <si>
    <t>INBR32 está em tendência de baixa no curto prazo e abaixo de 29,41 projetaria de 26,04 a 22,67. Tem resistências em 31,7  e 38,43.</t>
  </si>
  <si>
    <t>MYPK3 está em tendência de baixa no curto prazo e abaixo de 10,81 projetaria de 9,87 a 8,93. Tem resistências em 11,01  e 12,88. O IFR sobrevendido alerta para recuperações se superar 11,01</t>
  </si>
  <si>
    <t>RANI3 está em tendência de baixa no curto prazo e abaixo de 7,04 projetaria de 6,6 a 6,16. Tem resistências em 7,21  e 8,08.</t>
  </si>
  <si>
    <t>IRBR3 está em tendência de baixa no curto prazo e abaixo de 44,63 projetaria de 37,92 a 31,22. Tem resistências em 48,24  e 61,64. O IFR sobrevendido alerta para recuperações se superar 48,24</t>
  </si>
  <si>
    <t>ISAE4 está em tendência de baixa no curto prazo e abaixo de 22,01 projetaria de 21,1 a 20,19. Tem resistências em 22,33  e 24,14.</t>
  </si>
  <si>
    <t>ITSA3 está em tendência de baixa no curto prazo e abaixo de 9,57 projetaria de 8,95 a 8,33. Tem resistências em 9,79  e 11,02.</t>
  </si>
  <si>
    <t>ITSA4 está em tendência de alta no curto prazo e acima de 9,85 projetaria de 11,03 a 12,95. Tem suportes em 9,5 e 8,9. O padrão de volume favorece a alta.</t>
  </si>
  <si>
    <t>ITUB3 está em tendência de alta no curto prazo e acima de 29,02 projetaria de 32,93 a 39,26. Tem suportes em 27,78 e 25,82.</t>
  </si>
  <si>
    <t>ITUB4 está em tendência de alta no curto prazo e acima de 32,93 projetaria de 37,31 a 44,41. Tem suportes em 31,44 e 29,24.</t>
  </si>
  <si>
    <t>JBSS3 está em tendência de alta no curto prazo e acima de 42,77 projetaria de 50,41 a 62,78. Tem suportes em 41,05 e 37,22.</t>
  </si>
  <si>
    <t>JHSF3 está em tendência de alta no curto prazo e acima de 4,39 projetaria de 4,96 a 5,89. Tem suportes em 4,13 e 3,84.</t>
  </si>
  <si>
    <t>JPMC34 está em tendência de alta no curto prazo e acima de 160,36 projetaria de 186,43 a 228,63. Tem suportes em 131,89 e 118,85. O padrão de volume favorece a alta.</t>
  </si>
  <si>
    <t>JSLG3 está em tendência de alta no curto prazo e acima de 6,69 projetaria de 7,73 a 9,42. Tem suportes em 5,33 e 4,8. O padrão de volume favorece a alta.</t>
  </si>
  <si>
    <t>KEPL3 está em tendência de baixa no curto prazo e abaixo de 7,23 projetaria de 6,28 a 5,34. Tem resistências em 7,55  e 9,43.</t>
  </si>
  <si>
    <t>KLBN3 está em tendência de baixa no curto prazo e abaixo de 3,67 projetaria de 3,26 a 2,86. Tem resistências em 3,76  e 4,56.</t>
  </si>
  <si>
    <t>KLBN4 está em tendência de baixa no curto prazo e abaixo de 3,56 projetaria de 3,19 a 2,82. Tem resistências em 3,64  e 4,37. O IFR sobrevendido alerta para recuperações se superar 3,64</t>
  </si>
  <si>
    <t>KLBN11 está em tendência de baixa no curto prazo e abaixo de 17,88 projetaria de 15,98 a 14,09. Tem resistências em 18,34  e 22,12.</t>
  </si>
  <si>
    <t>LAVV3 está em tendência de alta no curto prazo e acima de 9,88 projetaria de 11,85 a 15,05. Tem suportes em 8,95 e 7,96. O padrão de volume favorece a alta.</t>
  </si>
  <si>
    <t>LIGT3 está em tendência de baixa no curto prazo e abaixo de 4,5 projetaria de 3,92 a 3,35. Tem resistências em 4,64  e 5,78.</t>
  </si>
  <si>
    <t>RENT3 está em tendência de alta no curto prazo e acima de 39,48 projetaria de 47,58 a 60,69. Tem suportes em 37,25 e 33,19. O padrão de volume favorece a alta. O IFR sobrecomprado alerta realizações se perder 37,25.</t>
  </si>
  <si>
    <t>LOGG3 está em tendência de alta no curto prazo e acima de 20,69 projetaria de 23,59 a 28,28. Tem suportes em 18,28 e 16,82.</t>
  </si>
  <si>
    <t>LREN3 está em tendência de alta no curto prazo e acima de 14,36 projetaria de 16,66 a 20,38. Tem suportes em 12,54 e 11,38.</t>
  </si>
  <si>
    <t>LWSA3 está em tendência de alta no curto prazo e acima de 3,93 projetaria de 4,83 a 6,29. Tem suportes em 2,91 e 2,45.</t>
  </si>
  <si>
    <t>MDIA3 está em tendência de alta no curto prazo e acima de 25,32 projetaria de 29,43 a 36,08. Tem suportes em 23,34 e 21,28.</t>
  </si>
  <si>
    <t>MGLU3 está em tendência de alta no curto prazo e acima de 11,85 projetaria de 15,64 a 21,78. Tem suportes em 10,03 e 8,13.</t>
  </si>
  <si>
    <t>POMO3 está em tendência de baixa no curto prazo e abaixo de 4,66 projetaria de 4,05 a 3,45. Tem resistências em 4,76  e 5,96.</t>
  </si>
  <si>
    <t>POMO4 está em tendência de baixa no curto prazo e abaixo de 5,9 projetaria de 4,97 a 4,05. Tem resistências em 6,11  e 7,95.</t>
  </si>
  <si>
    <t>MRFG3 está em tendência de alta no curto prazo e acima de 20,42 projetaria de 24,76 a 31,79. Tem suportes em 19,8 e 17,62. O IFR sobrecomprado alerta realizações se perder 19,8.</t>
  </si>
  <si>
    <t>Mastercard Inc</t>
  </si>
  <si>
    <t>MSCD34</t>
  </si>
  <si>
    <t>MSCD34 está em tendência de baixa no curto prazo e abaixo de 94,37 projetaria de 87,93 a 81,49. Tem resistências em 97,55  e 110,42.</t>
  </si>
  <si>
    <t>CASH3 está em tendência de baixa no curto prazo e abaixo de 3,03 projetaria de 2,49 a 1,96. Tem resistências em 3,39  e 4,45.</t>
  </si>
  <si>
    <t>MELI34 está em tendência de alta no curto prazo e acima de 114,47 projetaria de 133,7 a 164,82. Tem suportes em 94,38 e 84,76.</t>
  </si>
  <si>
    <t>M1TA34 está em tendência de baixa no curto prazo e abaixo de 111,5 projetaria de 95,83 a 80,17. Tem resistências em 114,99  e 146,31.</t>
  </si>
  <si>
    <t>LEVE3 está em tendência de alta no curto prazo e acima de 30,56 projetaria de 33,32 a 37,8. Tem suportes em 28,94 e 27,55.</t>
  </si>
  <si>
    <t>MSFT34 está em tendência de alta no curto prazo e acima de 116,83 projetaria de 136,64 a 168,71. Tem suportes em 93,21 e 83,3.</t>
  </si>
  <si>
    <t>M2ST34 está em tendência de alta no curto prazo e acima de 38,02 projetaria de 49,57 a 68,26. Tem suportes em 23,4 e 17,62. O padrão de volume favorece a alta.</t>
  </si>
  <si>
    <t>MILS3 está em tendência de baixa no curto prazo e abaixo de 8,92 projetaria de 8,36 a 7,8. Tem resistências em 9,17  e 10,28.</t>
  </si>
  <si>
    <t>BEEF3 está em tendência de alta no curto prazo e acima de 7,12 projetaria de 8,89 a 11,77. Tem suportes em 6,81 e 5,92. O padrão de volume favorece a alta. O IFR sobrecomprado alerta realizações se perder 6,81.</t>
  </si>
  <si>
    <t>MTRE3 está em tendência de alta no curto prazo e acima de 3,81 projetaria de 4,5 a 5,62. Tem suportes em 3,5 e 3,15.</t>
  </si>
  <si>
    <t>MDNE3 está em tendência de alta no curto prazo e acima de 16,24 projetaria de 20,05 a 26,22. Tem suportes em 14,95 e 13,04.</t>
  </si>
  <si>
    <t>MOVI3 está em tendência de alta no curto prazo e acima de 6,08 projetaria de 7,79 a 10,57. Tem suportes em 5,5 e 4,64. O padrão de volume favorece a alta. O IFR sobrecomprado alerta realizações se perder 5,5.</t>
  </si>
  <si>
    <t>MRVE3 está em tendência de baixa no curto prazo e abaixo de 4,69 projetaria de 4,18 a 3,67. Tem resistências em 4,93  e 5,94.</t>
  </si>
  <si>
    <t>MULT3 está em tendência de alta no curto prazo e acima de 23,96 projetaria de 26,56 a 30,78. Tem suportes em 23,24 e 21,93. O padrão de volume favorece a alta.</t>
  </si>
  <si>
    <t>NEOE3 está em tendência de baixa no curto prazo e abaixo de 20,01 projetaria de 18,95 a 17,9. Tem resistências em 20,53  e 22,63.</t>
  </si>
  <si>
    <t>NFLX34 está em tendência de baixa no curto prazo e abaixo de 106,76 projetaria de 99,05 a 91,34. Tem resistências em 111,16  e 126,57.</t>
  </si>
  <si>
    <t>NIKE34 está em tendência de baixa no curto prazo e abaixo de 31,28 projetaria de 25,48 a 19,68. Tem resistências em 32,2  e 43,79.</t>
  </si>
  <si>
    <t>ROXO34 está em tendência de baixa no curto prazo e abaixo de 9,97 projetaria de 8,51 a 7,05. Tem resistências em 10,37  e 13,28.</t>
  </si>
  <si>
    <t>NVDC34 está em tendência de alta no curto prazo e acima de 19,46 projetaria de 24,89 a 33,69. Tem suportes em 13,22 e 10,5. O padrão de volume favorece a alta.</t>
  </si>
  <si>
    <t>OPCT3 está em tendência de baixa no curto prazo e abaixo de 5,09 projetaria de 4,75 a 4,42. Tem resistências em 5,38  e 6,04.</t>
  </si>
  <si>
    <t>ODPV3 está em tendência de alta no curto prazo e acima de 11,98 projetaria de 13,11 a 14,94. Tem suportes em 10,74 e 10,17.</t>
  </si>
  <si>
    <t>OIBR3 está em tendência de baixa no curto prazo e abaixo de 0,46 projetaria de 0,08 a -0,28. Tem resistências em 0,6  e 1,34. O IFR sobrevendido alerta para recuperações se superar 0,6</t>
  </si>
  <si>
    <t>ORVR3 está em tendência de baixa no curto prazo e abaixo de 40,55 projetaria de 37,67 a 34,79. Tem resistências em 41,78  e 47,53.</t>
  </si>
  <si>
    <t>PCAR3 está em tendência de alta no curto prazo e acima de 4,1 projetaria de 5,28 a 7,2. Tem suportes em 3,73 e 3,13. O padrão de volume favorece a alta. O IFR sobrecomprado alerta realizações se perder 3,73.</t>
  </si>
  <si>
    <t>PGMN3 está em tendência de alta no curto prazo e acima de 3,51 projetaria de 4,01 a 4,82. Tem suportes em 3,35 e 3,09.</t>
  </si>
  <si>
    <t>P2LT34 está em tendência de alta no curto prazo e acima de 238,15 projetaria de 305,41 a 414,26. Tem suportes em 167,97 e 134,33.</t>
  </si>
  <si>
    <t>PMAM3 está em tendência de alta no curto prazo e acima de 2,71 projetaria de 3,9 a 5,84. Tem suportes em 1,81 e 1,21. O padrão de volume favorece a alta.</t>
  </si>
  <si>
    <t>P1DD34 está em tendência de baixa no curto prazo e abaixo de 51,82 projetaria de 44,33 a 36,85. Tem resistências em 54,19  e 69,15. O IFR sobrevendido alerta para recuperações se superar 54,19</t>
  </si>
  <si>
    <t>PETR3 está em tendência de baixa no curto prazo e abaixo de 32,74 projetaria de 29,67 a 26,6. Tem resistências em 34,29  e 40,42. O IFR sobrevendido alerta para recuperações se superar 34,29</t>
  </si>
  <si>
    <t>PETR4 está em tendência de baixa no curto prazo e abaixo de 30,78 projetaria de 28,34 a 25,91. Tem resistências em 32,3  e 37,16.</t>
  </si>
  <si>
    <t>RECV3 está em tendência de baixa no curto prazo e abaixo de 13,15 projetaria de 11,91 a 10,68. Tem resistências em 13,64  e 16,1. O IFR sobrevendido alerta para recuperações se superar 13,64</t>
  </si>
  <si>
    <t>PRIO3 está em tendência de baixa no curto prazo e abaixo de 32,86 projetaria de 29,45 a 26,04. Tem resistências em 34,63  e 41,44.</t>
  </si>
  <si>
    <t>PETZ3 está em tendência de baixa no curto prazo e abaixo de 3,99 projetaria de 3,54 a 3,09. Tem resistências em 4,08  e 4,97.</t>
  </si>
  <si>
    <t>Planoeplano</t>
  </si>
  <si>
    <t>PLPL3 está em tendência de alta no curto prazo e acima de 12,47 projetaria de 15,35 a 20,01. Tem suportes em 11,75 e 10,3.</t>
  </si>
  <si>
    <t>PSSA3 está em tendência de baixa no curto prazo e abaixo de 38,43 projetaria de 36 a 33,58. Tem resistências em 39,24  e 44,08.</t>
  </si>
  <si>
    <t>Portobello</t>
  </si>
  <si>
    <t>PTBL3</t>
  </si>
  <si>
    <t>PTBL3 está em tendência de alta no curto prazo e acima de 4,28 projetaria de 4,91 a 5,94. Tem suportes em 3,61 e 3,29.</t>
  </si>
  <si>
    <t>PRNR3 está em tendência de baixa no curto prazo e abaixo de 16,69 projetaria de 15,08 a 13,48. Tem resistências em 17,19  e 20,39.</t>
  </si>
  <si>
    <t>PFRM3 está em tendência de baixa no curto prazo e abaixo de 6,72 projetaria de 6,02 a 5,33. Tem resistências em 7  e 8,38.</t>
  </si>
  <si>
    <t>QUAL3 está em tendência de alta no curto prazo e acima de 2,38 projetaria de 2,95 a 3,88. Tem suportes em 1,9 e 1,61. O padrão de volume favorece a alta.</t>
  </si>
  <si>
    <t>LJQQ3 está em tendência de baixa no curto prazo e abaixo de 2,49 projetaria de 2,1 a 1,72. Tem resistências em 2,62  e 3,38.</t>
  </si>
  <si>
    <t>RADL3 está em tendência de alta no curto prazo e acima de 25,51 projetaria de 30,71 a 39,13. Tem suportes em 20,56 e 17,95. O IFR sobrecomprado alerta realizações se perder 20,56.</t>
  </si>
  <si>
    <t>RAIZ4 está em tendência de baixa no curto prazo e abaixo de 1,74 projetaria de 1,42 a 1,1. Tem resistências em 1,78  e 2,41.</t>
  </si>
  <si>
    <t>RAPT4 está em tendência de baixa no curto prazo e abaixo de 7,9 projetaria de 7,06 a 6,22. Tem resistências em 8,3  e 9,97. O IFR sobrevendido alerta para recuperações se superar 8,3</t>
  </si>
  <si>
    <t>RCSL3 está em tendência de baixa no curto prazo e abaixo de 2,68 projetaria de 0,97 a -0,73. Tem resistências em 2,84  e 6,25. O IFR sobrevendido alerta para recuperações se superar 2,84</t>
  </si>
  <si>
    <t>RCSL4 está em tendência de alta no curto prazo e acima de 1,82 projetaria de 2,54 a 3,72. Tem suportes em 1,34 e 0,97. O padrão de volume favorece a alta. O IFR sobrecomprado alerta realizações se perder 1,34.</t>
  </si>
  <si>
    <t>RDOR3 está em tendência de alta no curto prazo e acima de 30,6 projetaria de 34,3 a 40,29. Tem suportes em 28,72 e 26,86. O padrão de volume favorece a alta.</t>
  </si>
  <si>
    <t>RAIL3 está em tendência de alta no curto prazo e acima de 20,4 projetaria de 23,15 a 27,6. Tem suportes em 17,25 e 15,87. O padrão de volume favorece a alta.</t>
  </si>
  <si>
    <t>SBSP3 está em tendência de alta no curto prazo e acima de 107,59 projetaria de 120,98 a 142,65. Tem suportes em 105,12 e 98,42.</t>
  </si>
  <si>
    <t>SAPR4 está em tendência de alta no curto prazo e acima de 6,03 projetaria de 6,66 a 7,69. Tem suportes em 5,46 e 5,14.</t>
  </si>
  <si>
    <t>SAPR11 está em tendência de baixa no curto prazo e abaixo de 27,25 projetaria de 25,63 a 24,02. Tem resistências em 27,67  e 30,89.</t>
  </si>
  <si>
    <t>SANB4</t>
  </si>
  <si>
    <t>SANB4 está em tendência de baixa no curto prazo e abaixo de 13,88 projetaria de 13,04 a 12,21. Tem resistências em 14,08  e 15,74.</t>
  </si>
  <si>
    <t>SANB11 está em tendência de baixa no curto prazo e abaixo de 26,3 projetaria de 24,75 a 23,21. Tem resistências em 26,8  e 29,88.</t>
  </si>
  <si>
    <t>STBP3 está em tendência de alta no curto prazo e acima de 13,43 projetaria de 13,99 a 14,89. Tem suportes em 13,31 e 13,02.</t>
  </si>
  <si>
    <t>SMTO3 está em tendência de baixa no curto prazo e abaixo de 19,34 projetaria de 16,85 a 14,36. Tem resistências em 20,03  e 25.</t>
  </si>
  <si>
    <t>SHUL4 está em tendência de baixa no curto prazo e abaixo de 5,12 projetaria de 4,76 a 4,4. Tem resistências em 5,31  e 6,02.</t>
  </si>
  <si>
    <t>SEER3 está em tendência de alta no curto prazo e acima de 5,95 projetaria de 7,15 a 9,1. Tem suportes em 5,14 e 4,53.</t>
  </si>
  <si>
    <t>SRNA3 está em tendência de alta no curto prazo e acima de 9,33 projetaria de 11,83 a 15,88. Tem suportes em 8,79 e 7,53. O padrão de volume favorece a alta. O IFR sobrecomprado alerta realizações se perder 8,79.</t>
  </si>
  <si>
    <t>CSNA3 está em tendência de baixa no curto prazo e abaixo de 8,32 projetaria de 6,92 a 5,53. Tem resistências em 8,69  e 11,47.</t>
  </si>
  <si>
    <t>S2GM34 está em tendência de baixa no curto prazo e abaixo de 15,3 projetaria de 11,36 a 7,43. Tem resistências em 16,4  e 24,26.</t>
  </si>
  <si>
    <t>SIMH3 está em tendência de alta no curto prazo e acima de 4,86 projetaria de 6,01 a 7,88. Tem suportes em 4,26 e 3,68.</t>
  </si>
  <si>
    <t>SLCE3 está em tendência de alta no curto prazo e acima de 20,13 projetaria de 22,05 a 25,17. Tem suportes em 19,05 e 18,08. O padrão de volume favorece a alta. O IFR sobrecomprado alerta realizações se perder 19,05.</t>
  </si>
  <si>
    <t>SMFT3 está em tendência de alta no curto prazo e acima de 21,75 projetaria de 25,07 a 30,44. Tem suportes em 20,96 e 19,29. O padrão de volume favorece a alta.</t>
  </si>
  <si>
    <t>STOC34 está em tendência de alta no curto prazo e acima de 68,9 projetaria de 82,32 a 104,04. Tem suportes em 64,2 e 57,48. O padrão de volume favorece a alta.</t>
  </si>
  <si>
    <t>SUZB3 está em tendência de baixa no curto prazo e abaixo de 51,02 projetaria de 46,48 a 41,94. Tem resistências em 52,35  e 61,42.</t>
  </si>
  <si>
    <t>SYNE3 está em tendência de alta no curto prazo e acima de 5,84 projetaria de 7,03 a 8,97. Tem suportes em 4,91 e 4,31.</t>
  </si>
  <si>
    <t>TAEE4 está em tendência de alta no curto prazo e acima de 11,61 projetaria de 12,19 a 13,14. Tem suportes em 11,32 e 11,02.</t>
  </si>
  <si>
    <t>TAEE11 está em tendência de baixa no curto prazo e abaixo de 33,97 projetaria de 33,02 a 32,07. Tem resistências em 34,29  e 36,18.</t>
  </si>
  <si>
    <t>TSMC34 está em tendência de baixa no curto prazo e abaixo de 113,12 projetaria de 91,37 a 69,62. Tem resistências em 115,97  e 159,46.</t>
  </si>
  <si>
    <t>TASA4 está em tendência de alta no curto prazo e acima de 9,7 projetaria de 10,87 a 12,77. Tem suportes em 8,32 e 7,73.</t>
  </si>
  <si>
    <t>TGMA3 está em tendência de alta no curto prazo e acima de 35,25 projetaria de 40,28 a 48,43. Tem suportes em 33,78 e 31,26.</t>
  </si>
  <si>
    <t>VIVT3 está em tendência de baixa no curto prazo e abaixo de 49,93 projetaria de 47,31 a 44,69. Tem resistências em 51,12  e 56,35.</t>
  </si>
  <si>
    <t>TSLA34 está em tendência de baixa no curto prazo e abaixo de 44,37 projetaria de 27,44 a 10,52. Tem resistências em 47,31  e 81,15.</t>
  </si>
  <si>
    <t>TIMS3 está em tendência de alta no curto prazo e acima de 17,78 projetaria de 20,79 a 25,68. Tem suportes em 17,05 e 15,54.</t>
  </si>
  <si>
    <t>TOTS3 está em tendência de alta no curto prazo e acima de 36,45 projetaria de 43,04 a 53,72. Tem suportes em 33,49 e 30,19.</t>
  </si>
  <si>
    <t>TFCO4 está em tendência de alta no curto prazo e acima de 11,1 projetaria de 12,83 a 15,63. Tem suportes em 10,65 e 9,78.</t>
  </si>
  <si>
    <t>TRIS3 está em tendência de baixa no curto prazo e abaixo de 6,17 projetaria de 5,36 a 4,56. Tem resistências em 6,31  e 7,91.</t>
  </si>
  <si>
    <t>TUPY3 está em tendência de alta no curto prazo e acima de 22,67 projetaria de 26,18 a 31,86. Tem suportes em 17,8 e 16,04. O padrão de volume favorece a alta.</t>
  </si>
  <si>
    <t>UGPA3 está em tendência de baixa no curto prazo e abaixo de 16,6 projetaria de 15,46 a 14,32. Tem resistências em 17,02  e 19,29.</t>
  </si>
  <si>
    <t>Unifique</t>
  </si>
  <si>
    <t>FIQE3</t>
  </si>
  <si>
    <t>FIQE3 está em tendência de baixa no curto prazo e abaixo de 3,55 projetaria de 3,35 a 3,15. Tem resistências em 3,67  e 4,06.</t>
  </si>
  <si>
    <t>UNIP6 está em tendência de baixa no curto prazo e abaixo de 53,9 projetaria de 49,14 a 44,38. Tem resistências em 55,62  e 65,13.</t>
  </si>
  <si>
    <t>UNHH34 está em tendência de alta no curto prazo e acima de 50,76 projetaria de 60,07 a 75,15. Tem suportes em 49,55 e 44,89. O padrão de volume favorece a alta. O IFR sobrecomprado alerta realizações se perder 49,55.</t>
  </si>
  <si>
    <t>USIM3 está em tendência de baixa no curto prazo e abaixo de 5,3 projetaria de 4,85 a 4,41. Tem resistências em 5,44  e 6,32.</t>
  </si>
  <si>
    <t>USIM5 está em tendência de baixa no curto prazo e abaixo de 5,32 projetaria de 4,82 a 4,33. Tem resistências em 5,47  e 6,45.</t>
  </si>
  <si>
    <t>VALE3 está em tendência de baixa no curto prazo e abaixo de 52,56 projetaria de 49,56 a 46,57. Tem resistências em 54,15  e 60,13.</t>
  </si>
  <si>
    <t>VLID3 está em tendência de alta no curto prazo e acima de 25,62 projetaria de 29,03 a 34,54. Tem suportes em 24,33 e 22,62.</t>
  </si>
  <si>
    <t>VAMO3 está em tendência de alta no curto prazo e acima de 6,16 projetaria de 7,78 a 10,41. Tem suportes em 4,41 e 3,59. O padrão de volume favorece a alta.</t>
  </si>
  <si>
    <t>VBBR3 está em tendência de alta no curto prazo e acima de 20,65 projetaria de 23,67 a 28,56. Tem suportes em 17,42 e 15,9.</t>
  </si>
  <si>
    <t>VTRU3 está em tendência de alta no curto prazo e acima de 7,82 projetaria de 9,4 a 11,96. Tem suportes em 6,43 e 5,63.</t>
  </si>
  <si>
    <t>VITT3 está em tendência de baixa no curto prazo e abaixo de 4,8 projetaria de 4,52 a 4,24. Tem resistências em 4,96  e 5,51.</t>
  </si>
  <si>
    <t>VIVA3 está em tendência de alta no curto prazo e acima de 23,54 projetaria de 28,01 a 35,25. Tem suportes em 19,42 e 17,18.</t>
  </si>
  <si>
    <t>VULC3 está em tendência de baixa no curto prazo e abaixo de 15,06 projetaria de 14,23 a 13,41. Tem resistências em 15,55  e 17,19.</t>
  </si>
  <si>
    <t>WALM34 está em tendência de alta no curto prazo e acima de 37,96 projetaria de 43,81 a 53,28. Tem suportes em 33,12 e 30,19. O padrão de volume favorece a alta.</t>
  </si>
  <si>
    <t>WEGE3 está em tendência de baixa no curto prazo e abaixo de 44,74 projetaria de 39,6 a 34,46. Tem resistências em 45,35  e 55,62.</t>
  </si>
  <si>
    <t>PORT3 está em tendência de alta no curto prazo e acima de 17,26 projetaria de 18,17 a 19,64. Tem suportes em 16,95 e 16,49. O padrão de volume favorece a alta.</t>
  </si>
  <si>
    <t>WIZC3 está em tendência de baixa no curto prazo e abaixo de 5,84 projetaria de 5,39 a 4,94. Tem resistências em 5,93  e 6,82.</t>
  </si>
  <si>
    <t>YDUQ3 está em tendência de alta no curto prazo e acima de 13,34 projetaria de 16,73 a 22,22. Tem suportes em 12,65 e 10,95.</t>
  </si>
  <si>
    <t>BBOV11 está em tendência de baixa no curto prazo e abaixo de 65,85 projetaria de 63,36 a 60,88. Tem resistências em 66,99  e 71,95.</t>
  </si>
  <si>
    <t>QQQQ11 está em tendência de baixa no curto prazo e abaixo de 69,4 projetaria de 54,56 a 39,73. Tem resistências em 75,9  e 105,56.</t>
  </si>
  <si>
    <t>COIN11 está em tendência de baixa no curto prazo e abaixo de 77,95 projetaria de 61,63 a 45,31. Tem resistências em 79,9  e 112,53.</t>
  </si>
  <si>
    <t>IWMI11 está em tendência de baixa no curto prazo e abaixo de 73,74 projetaria de 63,39 a 53,05. Tem resistências em 77,22  e 97,9.</t>
  </si>
  <si>
    <t>SPYI11 está em tendência de baixa no curto prazo e abaixo de 106,2 projetaria de 97,55 a 88,9. Tem resistências em 108,52  e 125,81.</t>
  </si>
  <si>
    <t>Etf Galaxy B</t>
  </si>
  <si>
    <t>BITI11</t>
  </si>
  <si>
    <t>BITI11 está em tendência de alta no curto prazo e acima de 185,95 projetaria de 225,15 a 288,59. Tem suportes em 128,4 e 108,79. O padrão de volume favorece a alta.</t>
  </si>
  <si>
    <t>QQQI11 está em tendência de baixa no curto prazo e abaixo de 92,4 projetaria de 82,92 a 73,44. Tem resistências em 94,42  e 113,37.</t>
  </si>
  <si>
    <t>BITH11 está em tendência de alta no curto prazo e acima de 153,77 projetaria de 185,57 a 237,03. Tem suportes em 108,8 e 92,89.</t>
  </si>
  <si>
    <t>ETHE11 está em tendência de baixa no curto prazo e abaixo de 26,62 projetaria de 11,96 a -2,69. Tem resistências em 27,26  e 56,57.</t>
  </si>
  <si>
    <t>HASH11 está em tendência de baixa no curto prazo e abaixo de 63 projetaria de 50,65 a 38,3. Tem resistências em 64,98  e 89,67.</t>
  </si>
  <si>
    <t>WRLD11 está em tendência de baixa no curto prazo e abaixo de 114 projetaria de 105,2 a 96,41. Tem resistências em 117,65  e 135,23.</t>
  </si>
  <si>
    <t>IBIT39 está em tendência de alta no curto prazo e acima de 127,28 projetaria de 153,77 a 196,65. Tem suportes em 90,75 e 77,5.</t>
  </si>
  <si>
    <t>BOVA11 está em tendência de baixa no curto prazo e abaixo de 123,05 projetaria de 118,31 a 113,57. Tem resistências em 125,38  e 134,85.</t>
  </si>
  <si>
    <t>BIAU39 está em tendência de alta no curto prazo e acima de 90,46 projetaria de 100,32 a 116,28. Tem suportes em 88,32 e 83,38. O IFR sobrecomprado alerta realizações se perder 88,32.</t>
  </si>
  <si>
    <t>BACW39 está em tendência de baixa no curto prazo e abaixo de 64,25 projetaria de 59,24 a 54,23. Tem resistências em 65,34  e 75,35.</t>
  </si>
  <si>
    <t>iShares MSCI USA Esg Optimized ETF</t>
  </si>
  <si>
    <t>BEGU39</t>
  </si>
  <si>
    <t>BEGU39 está em tendência de baixa no curto prazo e abaixo de 67,34 projetaria de 61,06 a 54,78. Tem resistências em 68,4  e 80,95.</t>
  </si>
  <si>
    <t>IVVB11 está em tendência de baixa no curto prazo e abaixo de 344,65 projetaria de 313,24 a 281,84. Tem resistências em 354  e 416,8.</t>
  </si>
  <si>
    <t>SMAL11 está em tendência de alta no curto prazo e acima de 99,5 projetaria de 108,98 a 124,33. Tem suportes em 92,45 e 87,7.</t>
  </si>
  <si>
    <t>iShares US Financials ETF</t>
  </si>
  <si>
    <t>BIYF39</t>
  </si>
  <si>
    <t>BIYF39 está em tendência de baixa no curto prazo e abaixo de 40,84 projetaria de 37,16 a 33,48. Tem resistências em 41,1  e 48,45.</t>
  </si>
  <si>
    <t>BOVV11 está em tendência de baixa no curto prazo e abaixo de 129,02 projetaria de 123,19 a 117,37. Tem resistências em 131,44  e 143,08.</t>
  </si>
  <si>
    <t>DIVO11 está em tendência de baixa no curto prazo e abaixo de 92,19 projetaria de 88,83 a 85,48. Tem resistências em 93,88  e 100,58.</t>
  </si>
  <si>
    <t>FIND11 está em tendência de baixa no curto prazo e abaixo de 132,35 projetaria de 124,25 a 116,16. Tem resistências em 133,94  e 150,12.</t>
  </si>
  <si>
    <t>MILL11 está em tendência de baixa no curto prazo e abaixo de 64,9 projetaria de 56,37 a 47,84. Tem resistências em 67,5  e 84,55.</t>
  </si>
  <si>
    <t>It Now Small</t>
  </si>
  <si>
    <t>SMAC11</t>
  </si>
  <si>
    <t>SMAC11 está em tendência de alta no curto prazo e acima de 51,36 projetaria de 55,9 a 63,26. Tem suportes em 48,36 e 46,08.</t>
  </si>
  <si>
    <t>SPXR11 está em tendência de baixa no curto prazo e abaixo de 45,05 projetaria de 40,5 a 35,96. Tem resistências em 46,27  e 55,35.</t>
  </si>
  <si>
    <t>SPXI11 está em tendência de baixa no curto prazo e abaixo de 335,61 projetaria de 305,03 a 274,46. Tem resistências em 343,54  e 404,68.</t>
  </si>
  <si>
    <t>TECK11 está em tendência de alta no curto prazo e acima de 111,3 projetaria de 133,22 a 168,7. Tem suportes em 85,63 e 74,66.</t>
  </si>
  <si>
    <t>NSDV11 está em tendência de baixa no curto prazo e abaixo de 115,55 projetaria de 110,87 a 106,2. Tem resistências em 117,8  e 127,14.</t>
  </si>
  <si>
    <t>NDIV11 está em tendência de baixa no curto prazo e abaixo de 102,78 projetaria de 98,56 a 94,35. Tem resistências em 104,36  e 112,78.</t>
  </si>
  <si>
    <t>PIBB11 está em tendência de baixa no curto prazo e abaixo de 222,63 projetaria de 214,43 a 206,23. Tem resistências em 226,79  e 243,18.</t>
  </si>
  <si>
    <t>QBTC11 está em tendência de alta no curto prazo e acima de 40,73 projetaria de 49,02 a 62,45. Tem suportes em 29,29 e 25,14. O padrão de volume favorece a alta.</t>
  </si>
  <si>
    <t>QSOL11 está em tendência de baixa no curto prazo e abaixo de 8,51 projetaria de 4,75 a 0,99. Tem resistências em 8,87  e 16,38.</t>
  </si>
  <si>
    <t>QETH11 está em tendência de baixa no curto prazo e abaixo de 6,44 projetaria de 2,88 a -0,67. Tem resistências em 6,61  e 13,72.</t>
  </si>
  <si>
    <t>SOLH11 está em tendência de baixa no curto prazo e abaixo de 19,08 projetaria de 10,46 a 1,85. Tem resistências em 19,81  e 37,03.</t>
  </si>
  <si>
    <t>XINA11 está em tendência de baixa no curto prazo e abaixo de 7,3 projetaria de 6,65 a 6. Tem resistências em 7,45  e 8,74.</t>
  </si>
  <si>
    <t>BOVX11 está em tendência de baixa no curto prazo e abaixo de 12,84 projetaria de 12,34 a 11,84. Tem resistências em 13,08  e 14,07.</t>
  </si>
  <si>
    <t>NASD11 está em tendência de baixa no curto prazo e abaixo de 14,94 projetaria de 13,23 a 11,52. Tem resistências em 15,34  e 18,75.</t>
  </si>
  <si>
    <t>GOLD11 está em tendência de alta no curto prazo e acima de 20,07 projetaria de 22,24 a 25,76. Tem suportes em 19,76 e 18,67. O IFR sobrecomprado alerta realizações se perder 19,76.</t>
  </si>
  <si>
    <t>USAL11 está em tendência de baixa no curto prazo e abaixo de 13,01 projetaria de 11,8 a 10,59. Tem resistências em 13,48  e 15,89.</t>
  </si>
  <si>
    <t>UTEC11 está em tendência de baixa no curto prazo e abaixo de 17,7 projetaria de 15,19 a 12,68. Tem resistências em 18,09  e 23,1.</t>
  </si>
  <si>
    <t>GDXB39 está em tendência de alta no curto prazo e acima de 98,13 projetaria de 116,09 a 145,16. Tem suportes em 95 e 86,01. O padrão de volume favorece a alta. O IFR sobrecomprado alerta realizações se perder 95.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</si>
</sst>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B6" zoomScaleNormal="100" workbookViewId="0">
      <selection activeCell="W12" sqref="W1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128</v>
      </c>
      <c r="W7" s="21">
        <f>COUNTIF($P$15:$P$350,"Baixa")</f>
        <v>150</v>
      </c>
      <c r="X7" s="21"/>
      <c r="Y7" s="21">
        <f>V7+W7</f>
        <v>278</v>
      </c>
    </row>
    <row r="8" spans="2:259" ht="15" customHeight="1" x14ac:dyDescent="0.25">
      <c r="B8" s="3"/>
      <c r="C8" s="31"/>
      <c r="D8" s="32"/>
      <c r="E8" s="32"/>
      <c r="F8" s="32"/>
      <c r="G8" s="32"/>
      <c r="H8" s="32"/>
      <c r="I8" s="32"/>
      <c r="J8" s="32"/>
      <c r="K8" s="32"/>
      <c r="L8" s="32"/>
      <c r="M8" s="32"/>
      <c r="N8" s="32"/>
      <c r="O8" s="33"/>
      <c r="P8" s="32"/>
      <c r="Q8" s="34"/>
      <c r="R8" s="23"/>
      <c r="V8" s="37">
        <f>V7/Y7</f>
        <v>0.46043165467625902</v>
      </c>
      <c r="W8" s="37">
        <f>W7/Y7</f>
        <v>0.53956834532374098</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45761</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14.08</v>
      </c>
      <c r="G15" s="18">
        <v>12.88</v>
      </c>
      <c r="H15" s="18">
        <v>11.68</v>
      </c>
      <c r="I15" s="17"/>
      <c r="J15" s="18">
        <v>16.600000000000001</v>
      </c>
      <c r="K15" s="18">
        <v>18.989999999999998</v>
      </c>
      <c r="L15" s="18">
        <v>22.87</v>
      </c>
      <c r="M15" s="18"/>
      <c r="N15" s="18">
        <v>57.376707109000002</v>
      </c>
      <c r="O15" s="18">
        <v>15.93032726</v>
      </c>
      <c r="P15" s="19" t="s">
        <v>30</v>
      </c>
      <c r="Q15" s="14" t="s">
        <v>555</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19.239999999999998</v>
      </c>
      <c r="G16" s="17">
        <v>18.43</v>
      </c>
      <c r="H16" s="17">
        <v>17.62</v>
      </c>
      <c r="I16" s="17"/>
      <c r="J16" s="17">
        <v>19.47</v>
      </c>
      <c r="K16" s="17">
        <v>21.08</v>
      </c>
      <c r="L16" s="17">
        <v>23.69</v>
      </c>
      <c r="M16" s="17"/>
      <c r="N16" s="17">
        <v>31.744496917999999</v>
      </c>
      <c r="O16" s="36">
        <v>10.255823694999998</v>
      </c>
      <c r="P16" s="20" t="s">
        <v>17</v>
      </c>
      <c r="Q16" s="15" t="s">
        <v>556</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20</v>
      </c>
      <c r="D17" s="19" t="s">
        <v>21</v>
      </c>
      <c r="E17" s="16"/>
      <c r="F17" s="18">
        <v>65.34</v>
      </c>
      <c r="G17" s="18">
        <v>50.68</v>
      </c>
      <c r="H17" s="18">
        <v>36.03</v>
      </c>
      <c r="I17" s="17"/>
      <c r="J17" s="18">
        <v>69.39</v>
      </c>
      <c r="K17" s="18">
        <v>98.69</v>
      </c>
      <c r="L17" s="18">
        <v>146.11000000000001</v>
      </c>
      <c r="M17" s="18"/>
      <c r="N17" s="18">
        <v>49.328981898000002</v>
      </c>
      <c r="O17" s="18">
        <v>1.3770812003999999</v>
      </c>
      <c r="P17" s="19" t="s">
        <v>17</v>
      </c>
      <c r="Q17" s="14" t="s">
        <v>557</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22</v>
      </c>
      <c r="D18" s="20" t="s">
        <v>23</v>
      </c>
      <c r="E18" s="16"/>
      <c r="F18" s="17">
        <v>21.52</v>
      </c>
      <c r="G18" s="17">
        <v>17.57</v>
      </c>
      <c r="H18" s="17">
        <v>13.62</v>
      </c>
      <c r="I18" s="17"/>
      <c r="J18" s="17">
        <v>22.64</v>
      </c>
      <c r="K18" s="17">
        <v>30.53</v>
      </c>
      <c r="L18" s="17">
        <v>43.31</v>
      </c>
      <c r="M18" s="17"/>
      <c r="N18" s="17">
        <v>29.609053051</v>
      </c>
      <c r="O18" s="36">
        <v>15.368116092000001</v>
      </c>
      <c r="P18" s="20" t="s">
        <v>17</v>
      </c>
      <c r="Q18" s="15" t="s">
        <v>558</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24</v>
      </c>
      <c r="D19" s="19" t="s">
        <v>25</v>
      </c>
      <c r="E19" s="16"/>
      <c r="F19" s="18">
        <v>5.12</v>
      </c>
      <c r="G19" s="18">
        <v>2.7</v>
      </c>
      <c r="H19" s="18">
        <v>0.28000000000000003</v>
      </c>
      <c r="I19" s="17"/>
      <c r="J19" s="18">
        <v>5.6</v>
      </c>
      <c r="K19" s="18">
        <v>10.43</v>
      </c>
      <c r="L19" s="18">
        <v>18.25</v>
      </c>
      <c r="M19" s="18"/>
      <c r="N19" s="18">
        <v>14.547194437</v>
      </c>
      <c r="O19" s="18">
        <v>6.0601089565000006</v>
      </c>
      <c r="P19" s="19" t="s">
        <v>17</v>
      </c>
      <c r="Q19" s="14" t="s">
        <v>559</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26</v>
      </c>
      <c r="D20" s="20" t="s">
        <v>27</v>
      </c>
      <c r="E20" s="16"/>
      <c r="F20" s="17">
        <v>19.5</v>
      </c>
      <c r="G20" s="17">
        <v>18.420000000000002</v>
      </c>
      <c r="H20" s="17">
        <v>17.34</v>
      </c>
      <c r="I20" s="17"/>
      <c r="J20" s="17">
        <v>20.399999999999999</v>
      </c>
      <c r="K20" s="17">
        <v>22.55</v>
      </c>
      <c r="L20" s="17">
        <v>26.05</v>
      </c>
      <c r="M20" s="17"/>
      <c r="N20" s="17">
        <v>58.885709237999997</v>
      </c>
      <c r="O20" s="36">
        <v>76.714816087000003</v>
      </c>
      <c r="P20" s="20" t="s">
        <v>30</v>
      </c>
      <c r="Q20" s="15" t="s">
        <v>560</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28</v>
      </c>
      <c r="D21" s="19" t="s">
        <v>29</v>
      </c>
      <c r="E21" s="16"/>
      <c r="F21" s="18">
        <v>7.11</v>
      </c>
      <c r="G21" s="18">
        <v>6.6</v>
      </c>
      <c r="H21" s="18">
        <v>6.1</v>
      </c>
      <c r="I21" s="17"/>
      <c r="J21" s="18">
        <v>7.49</v>
      </c>
      <c r="K21" s="18">
        <v>8.49</v>
      </c>
      <c r="L21" s="18">
        <v>10.119999999999999</v>
      </c>
      <c r="M21" s="18"/>
      <c r="N21" s="18">
        <v>60.441053983000003</v>
      </c>
      <c r="O21" s="18">
        <v>15.623086564999999</v>
      </c>
      <c r="P21" s="19" t="s">
        <v>30</v>
      </c>
      <c r="Q21" s="14" t="s">
        <v>561</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31</v>
      </c>
      <c r="D22" s="20" t="s">
        <v>32</v>
      </c>
      <c r="E22" s="16"/>
      <c r="F22" s="17">
        <v>74.97</v>
      </c>
      <c r="G22" s="17">
        <v>64.22</v>
      </c>
      <c r="H22" s="17">
        <v>53.48</v>
      </c>
      <c r="I22" s="17"/>
      <c r="J22" s="17">
        <v>103.78</v>
      </c>
      <c r="K22" s="17">
        <v>125.26</v>
      </c>
      <c r="L22" s="17">
        <v>160.03</v>
      </c>
      <c r="M22" s="17"/>
      <c r="N22" s="17">
        <v>53.139962422000004</v>
      </c>
      <c r="O22" s="36">
        <v>18.385632046999998</v>
      </c>
      <c r="P22" s="20" t="s">
        <v>30</v>
      </c>
      <c r="Q22" s="15" t="s">
        <v>562</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33</v>
      </c>
      <c r="D23" s="19" t="s">
        <v>34</v>
      </c>
      <c r="E23" s="16"/>
      <c r="F23" s="18">
        <v>29.58</v>
      </c>
      <c r="G23" s="18">
        <v>28.18</v>
      </c>
      <c r="H23" s="18">
        <v>26.79</v>
      </c>
      <c r="I23" s="17"/>
      <c r="J23" s="18">
        <v>30.61</v>
      </c>
      <c r="K23" s="18">
        <v>33.39</v>
      </c>
      <c r="L23" s="18">
        <v>37.89</v>
      </c>
      <c r="M23" s="18"/>
      <c r="N23" s="18">
        <v>56.000126690000002</v>
      </c>
      <c r="O23" s="18">
        <v>30.938126738999998</v>
      </c>
      <c r="P23" s="19" t="s">
        <v>30</v>
      </c>
      <c r="Q23" s="14" t="s">
        <v>563</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35</v>
      </c>
      <c r="D24" s="20" t="s">
        <v>36</v>
      </c>
      <c r="E24" s="16"/>
      <c r="F24" s="17">
        <v>52.5</v>
      </c>
      <c r="G24" s="17">
        <v>44.98</v>
      </c>
      <c r="H24" s="17">
        <v>37.47</v>
      </c>
      <c r="I24" s="17"/>
      <c r="J24" s="17">
        <v>54.37</v>
      </c>
      <c r="K24" s="17">
        <v>69.39</v>
      </c>
      <c r="L24" s="17">
        <v>93.71</v>
      </c>
      <c r="M24" s="17"/>
      <c r="N24" s="17">
        <v>48.669430312999999</v>
      </c>
      <c r="O24" s="36">
        <v>37.665789355999998</v>
      </c>
      <c r="P24" s="20" t="s">
        <v>17</v>
      </c>
      <c r="Q24" s="15" t="s">
        <v>564</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37</v>
      </c>
      <c r="D25" s="19" t="s">
        <v>38</v>
      </c>
      <c r="E25" s="16"/>
      <c r="F25" s="18">
        <v>13.44</v>
      </c>
      <c r="G25" s="18">
        <v>12.35</v>
      </c>
      <c r="H25" s="18">
        <v>11.26</v>
      </c>
      <c r="I25" s="17"/>
      <c r="J25" s="18">
        <v>13.73</v>
      </c>
      <c r="K25" s="18">
        <v>15.9</v>
      </c>
      <c r="L25" s="18">
        <v>19.420000000000002</v>
      </c>
      <c r="M25" s="18"/>
      <c r="N25" s="18">
        <v>52.244714340000002</v>
      </c>
      <c r="O25" s="18">
        <v>481.73006925999999</v>
      </c>
      <c r="P25" s="19" t="s">
        <v>17</v>
      </c>
      <c r="Q25" s="14" t="s">
        <v>565</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39</v>
      </c>
      <c r="D26" s="20" t="s">
        <v>40</v>
      </c>
      <c r="E26" s="16"/>
      <c r="F26" s="17">
        <v>125.85</v>
      </c>
      <c r="G26" s="17">
        <v>74.39</v>
      </c>
      <c r="H26" s="17">
        <v>22.94</v>
      </c>
      <c r="I26" s="17"/>
      <c r="J26" s="17">
        <v>268.51</v>
      </c>
      <c r="K26" s="17">
        <v>371.41</v>
      </c>
      <c r="L26" s="17">
        <v>537.91999999999996</v>
      </c>
      <c r="M26" s="17"/>
      <c r="N26" s="17">
        <v>58.019433186999997</v>
      </c>
      <c r="O26" s="36">
        <v>14.234505607999999</v>
      </c>
      <c r="P26" s="20" t="s">
        <v>30</v>
      </c>
      <c r="Q26" s="15" t="s">
        <v>566</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41</v>
      </c>
      <c r="D27" s="19" t="s">
        <v>42</v>
      </c>
      <c r="E27" s="16"/>
      <c r="F27" s="18">
        <v>5.71</v>
      </c>
      <c r="G27" s="18">
        <v>4.24</v>
      </c>
      <c r="H27" s="18">
        <v>2.78</v>
      </c>
      <c r="I27" s="17"/>
      <c r="J27" s="18">
        <v>6.02</v>
      </c>
      <c r="K27" s="18">
        <v>8.94</v>
      </c>
      <c r="L27" s="18">
        <v>13.67</v>
      </c>
      <c r="M27" s="18"/>
      <c r="N27" s="18">
        <v>46.692425941000003</v>
      </c>
      <c r="O27" s="18">
        <v>45.402822739000001</v>
      </c>
      <c r="P27" s="19" t="s">
        <v>17</v>
      </c>
      <c r="Q27" s="14" t="s">
        <v>567</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43</v>
      </c>
      <c r="D28" s="20" t="s">
        <v>44</v>
      </c>
      <c r="E28" s="16"/>
      <c r="F28" s="17" t="s">
        <v>45</v>
      </c>
      <c r="G28" s="17" t="s">
        <v>45</v>
      </c>
      <c r="H28" s="17" t="s">
        <v>45</v>
      </c>
      <c r="I28" s="17"/>
      <c r="J28" s="17" t="s">
        <v>45</v>
      </c>
      <c r="K28" s="17" t="s">
        <v>45</v>
      </c>
      <c r="L28" s="17" t="s">
        <v>45</v>
      </c>
      <c r="M28" s="17"/>
      <c r="N28" s="17" t="s">
        <v>45</v>
      </c>
      <c r="O28" s="36" t="s">
        <v>45</v>
      </c>
      <c r="P28" s="20" t="s">
        <v>45</v>
      </c>
      <c r="Q28" s="15" t="s">
        <v>46</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47</v>
      </c>
      <c r="D29" s="19" t="s">
        <v>48</v>
      </c>
      <c r="E29" s="16"/>
      <c r="F29" s="18">
        <v>54.77</v>
      </c>
      <c r="G29" s="18">
        <v>45.63</v>
      </c>
      <c r="H29" s="18">
        <v>36.5</v>
      </c>
      <c r="I29" s="17"/>
      <c r="J29" s="18">
        <v>58.6</v>
      </c>
      <c r="K29" s="18">
        <v>76.86</v>
      </c>
      <c r="L29" s="18">
        <v>106.42</v>
      </c>
      <c r="M29" s="18"/>
      <c r="N29" s="18">
        <v>45.931280665999999</v>
      </c>
      <c r="O29" s="18">
        <v>26.826430090000002</v>
      </c>
      <c r="P29" s="19" t="s">
        <v>17</v>
      </c>
      <c r="Q29" s="14" t="s">
        <v>568</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49</v>
      </c>
      <c r="D30" s="20" t="s">
        <v>50</v>
      </c>
      <c r="E30" s="16"/>
      <c r="F30" s="17">
        <v>4.26</v>
      </c>
      <c r="G30" s="17">
        <v>3.27</v>
      </c>
      <c r="H30" s="17">
        <v>2.2799999999999998</v>
      </c>
      <c r="I30" s="17"/>
      <c r="J30" s="17">
        <v>4.46</v>
      </c>
      <c r="K30" s="17">
        <v>6.43</v>
      </c>
      <c r="L30" s="17">
        <v>9.6199999999999992</v>
      </c>
      <c r="M30" s="17"/>
      <c r="N30" s="17">
        <v>50.521867825999998</v>
      </c>
      <c r="O30" s="36">
        <v>7.5346672609000001</v>
      </c>
      <c r="P30" s="20" t="s">
        <v>17</v>
      </c>
      <c r="Q30" s="15" t="s">
        <v>569</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51</v>
      </c>
      <c r="D31" s="19" t="s">
        <v>52</v>
      </c>
      <c r="E31" s="16"/>
      <c r="F31" s="18">
        <v>8.16</v>
      </c>
      <c r="G31" s="18">
        <v>7.04</v>
      </c>
      <c r="H31" s="18">
        <v>5.92</v>
      </c>
      <c r="I31" s="17"/>
      <c r="J31" s="18">
        <v>8.58</v>
      </c>
      <c r="K31" s="18">
        <v>10.81</v>
      </c>
      <c r="L31" s="18">
        <v>14.42</v>
      </c>
      <c r="M31" s="18"/>
      <c r="N31" s="18">
        <v>61.153918875000002</v>
      </c>
      <c r="O31" s="18">
        <v>117.33161756</v>
      </c>
      <c r="P31" s="19" t="s">
        <v>30</v>
      </c>
      <c r="Q31" s="14" t="s">
        <v>570</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53</v>
      </c>
      <c r="D32" s="20" t="s">
        <v>54</v>
      </c>
      <c r="E32" s="16"/>
      <c r="F32" s="17">
        <v>35.979999999999997</v>
      </c>
      <c r="G32" s="17">
        <v>31.31</v>
      </c>
      <c r="H32" s="17">
        <v>26.65</v>
      </c>
      <c r="I32" s="17"/>
      <c r="J32" s="17">
        <v>37.979999999999997</v>
      </c>
      <c r="K32" s="17">
        <v>47.3</v>
      </c>
      <c r="L32" s="17">
        <v>62.38</v>
      </c>
      <c r="M32" s="17"/>
      <c r="N32" s="17">
        <v>61.936264084999998</v>
      </c>
      <c r="O32" s="36">
        <v>12.465520008</v>
      </c>
      <c r="P32" s="20" t="s">
        <v>30</v>
      </c>
      <c r="Q32" s="15" t="s">
        <v>571</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55</v>
      </c>
      <c r="D33" s="19" t="s">
        <v>56</v>
      </c>
      <c r="E33" s="16"/>
      <c r="F33" s="18">
        <v>7.68</v>
      </c>
      <c r="G33" s="18">
        <v>6.96</v>
      </c>
      <c r="H33" s="18">
        <v>6.25</v>
      </c>
      <c r="I33" s="17"/>
      <c r="J33" s="18">
        <v>9.64</v>
      </c>
      <c r="K33" s="18">
        <v>11.06</v>
      </c>
      <c r="L33" s="18">
        <v>13.36</v>
      </c>
      <c r="M33" s="18"/>
      <c r="N33" s="18">
        <v>57.072932538000003</v>
      </c>
      <c r="O33" s="18">
        <v>46.915408303999996</v>
      </c>
      <c r="P33" s="19" t="s">
        <v>30</v>
      </c>
      <c r="Q33" s="14" t="s">
        <v>572</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57</v>
      </c>
      <c r="D34" s="20" t="s">
        <v>58</v>
      </c>
      <c r="E34" s="16"/>
      <c r="F34" s="17">
        <v>0.23</v>
      </c>
      <c r="G34" s="17">
        <v>0</v>
      </c>
      <c r="H34" s="17">
        <v>-0.22</v>
      </c>
      <c r="I34" s="17"/>
      <c r="J34" s="17">
        <v>0.25</v>
      </c>
      <c r="K34" s="17">
        <v>0.7</v>
      </c>
      <c r="L34" s="17">
        <v>1.45</v>
      </c>
      <c r="M34" s="17"/>
      <c r="N34" s="17">
        <v>36.280956078999999</v>
      </c>
      <c r="O34" s="36">
        <v>3.8490691738999998</v>
      </c>
      <c r="P34" s="20" t="s">
        <v>17</v>
      </c>
      <c r="Q34" s="15" t="s">
        <v>539</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59</v>
      </c>
      <c r="D35" s="19" t="s">
        <v>60</v>
      </c>
      <c r="E35" s="16"/>
      <c r="F35" s="18">
        <v>0.76</v>
      </c>
      <c r="G35" s="18">
        <v>0.5</v>
      </c>
      <c r="H35" s="18">
        <v>0.25</v>
      </c>
      <c r="I35" s="17"/>
      <c r="J35" s="18">
        <v>0.82</v>
      </c>
      <c r="K35" s="18">
        <v>1.32</v>
      </c>
      <c r="L35" s="18">
        <v>2.12</v>
      </c>
      <c r="M35" s="18"/>
      <c r="N35" s="18">
        <v>38.605133324999997</v>
      </c>
      <c r="O35" s="18">
        <v>1.6294796087000001</v>
      </c>
      <c r="P35" s="19" t="s">
        <v>17</v>
      </c>
      <c r="Q35" s="14" t="s">
        <v>547</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59</v>
      </c>
      <c r="D36" s="20" t="s">
        <v>61</v>
      </c>
      <c r="E36" s="16"/>
      <c r="F36" s="17">
        <v>0.91</v>
      </c>
      <c r="G36" s="17">
        <v>0.63</v>
      </c>
      <c r="H36" s="17">
        <v>0.35</v>
      </c>
      <c r="I36" s="17"/>
      <c r="J36" s="17">
        <v>0.97</v>
      </c>
      <c r="K36" s="17">
        <v>1.52</v>
      </c>
      <c r="L36" s="17">
        <v>2.4300000000000002</v>
      </c>
      <c r="M36" s="17"/>
      <c r="N36" s="17">
        <v>44.675200953000001</v>
      </c>
      <c r="O36" s="36">
        <v>5.9854832608999997</v>
      </c>
      <c r="P36" s="20" t="s">
        <v>17</v>
      </c>
      <c r="Q36" s="15" t="s">
        <v>573</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62</v>
      </c>
      <c r="D37" s="19" t="s">
        <v>63</v>
      </c>
      <c r="E37" s="16"/>
      <c r="F37" s="18">
        <v>0.89</v>
      </c>
      <c r="G37" s="18">
        <v>0.53</v>
      </c>
      <c r="H37" s="18">
        <v>0.17</v>
      </c>
      <c r="I37" s="17"/>
      <c r="J37" s="18">
        <v>0.92</v>
      </c>
      <c r="K37" s="18">
        <v>1.63</v>
      </c>
      <c r="L37" s="18">
        <v>2.8</v>
      </c>
      <c r="M37" s="18"/>
      <c r="N37" s="18">
        <v>37.696207825000002</v>
      </c>
      <c r="O37" s="18">
        <v>3.4716723913000003</v>
      </c>
      <c r="P37" s="19" t="s">
        <v>17</v>
      </c>
      <c r="Q37" s="14" t="s">
        <v>574</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64</v>
      </c>
      <c r="D38" s="20" t="s">
        <v>65</v>
      </c>
      <c r="E38" s="16"/>
      <c r="F38" s="17">
        <v>2.97</v>
      </c>
      <c r="G38" s="17">
        <v>2.33</v>
      </c>
      <c r="H38" s="17">
        <v>1.7</v>
      </c>
      <c r="I38" s="17"/>
      <c r="J38" s="17">
        <v>3.07</v>
      </c>
      <c r="K38" s="17">
        <v>4.33</v>
      </c>
      <c r="L38" s="17">
        <v>6.37</v>
      </c>
      <c r="M38" s="17"/>
      <c r="N38" s="17">
        <v>27.978078299</v>
      </c>
      <c r="O38" s="36">
        <v>36.252064609000001</v>
      </c>
      <c r="P38" s="20" t="s">
        <v>17</v>
      </c>
      <c r="Q38" s="15" t="s">
        <v>575</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66</v>
      </c>
      <c r="D39" s="19" t="s">
        <v>67</v>
      </c>
      <c r="E39" s="16"/>
      <c r="F39" s="18">
        <v>25.1</v>
      </c>
      <c r="G39" s="18">
        <v>20.79</v>
      </c>
      <c r="H39" s="18">
        <v>16.489999999999998</v>
      </c>
      <c r="I39" s="17"/>
      <c r="J39" s="18">
        <v>35.159999999999997</v>
      </c>
      <c r="K39" s="18">
        <v>43.76</v>
      </c>
      <c r="L39" s="18">
        <v>57.68</v>
      </c>
      <c r="M39" s="18"/>
      <c r="N39" s="18">
        <v>61.349600721000002</v>
      </c>
      <c r="O39" s="18">
        <v>99.563894260999987</v>
      </c>
      <c r="P39" s="19" t="s">
        <v>30</v>
      </c>
      <c r="Q39" s="14" t="s">
        <v>576</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68</v>
      </c>
      <c r="D40" s="20" t="s">
        <v>69</v>
      </c>
      <c r="E40" s="16"/>
      <c r="F40" s="17">
        <v>11.71</v>
      </c>
      <c r="G40" s="17">
        <v>10.71</v>
      </c>
      <c r="H40" s="17">
        <v>9.7200000000000006</v>
      </c>
      <c r="I40" s="17"/>
      <c r="J40" s="17">
        <v>12</v>
      </c>
      <c r="K40" s="17">
        <v>13.98</v>
      </c>
      <c r="L40" s="17">
        <v>17.190000000000001</v>
      </c>
      <c r="M40" s="17"/>
      <c r="N40" s="17">
        <v>47.751368118000002</v>
      </c>
      <c r="O40" s="36">
        <v>606.76352613000006</v>
      </c>
      <c r="P40" s="20" t="s">
        <v>17</v>
      </c>
      <c r="Q40" s="15" t="s">
        <v>577</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70</v>
      </c>
      <c r="D41" s="19" t="s">
        <v>71</v>
      </c>
      <c r="E41" s="16"/>
      <c r="F41" s="18">
        <v>3.6</v>
      </c>
      <c r="G41" s="18">
        <v>3.47</v>
      </c>
      <c r="H41" s="18">
        <v>3.34</v>
      </c>
      <c r="I41" s="17"/>
      <c r="J41" s="18">
        <v>3.68</v>
      </c>
      <c r="K41" s="18">
        <v>3.93</v>
      </c>
      <c r="L41" s="18">
        <v>4.3499999999999996</v>
      </c>
      <c r="M41" s="18"/>
      <c r="N41" s="18">
        <v>48.335534795000001</v>
      </c>
      <c r="O41" s="18">
        <v>2.4168452609000002</v>
      </c>
      <c r="P41" s="19" t="s">
        <v>17</v>
      </c>
      <c r="Q41" s="14" t="s">
        <v>578</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72</v>
      </c>
      <c r="D42" s="20" t="s">
        <v>73</v>
      </c>
      <c r="E42" s="16"/>
      <c r="F42" s="17">
        <v>7.09</v>
      </c>
      <c r="G42" s="17">
        <v>6.59</v>
      </c>
      <c r="H42" s="17">
        <v>6.1</v>
      </c>
      <c r="I42" s="17"/>
      <c r="J42" s="17">
        <v>7.28</v>
      </c>
      <c r="K42" s="17">
        <v>8.26</v>
      </c>
      <c r="L42" s="17">
        <v>9.86</v>
      </c>
      <c r="M42" s="17"/>
      <c r="N42" s="17">
        <v>51.049275338999998</v>
      </c>
      <c r="O42" s="36">
        <v>9.177996478299999</v>
      </c>
      <c r="P42" s="20" t="s">
        <v>17</v>
      </c>
      <c r="Q42" s="15" t="s">
        <v>579</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74</v>
      </c>
      <c r="D43" s="20" t="s">
        <v>75</v>
      </c>
      <c r="E43" s="16"/>
      <c r="F43" s="17">
        <v>51.25</v>
      </c>
      <c r="G43" s="17">
        <v>44.33</v>
      </c>
      <c r="H43" s="17">
        <v>37.42</v>
      </c>
      <c r="I43" s="17"/>
      <c r="J43" s="17">
        <v>52.96</v>
      </c>
      <c r="K43" s="17">
        <v>66.78</v>
      </c>
      <c r="L43" s="17">
        <v>89.15</v>
      </c>
      <c r="M43" s="17"/>
      <c r="N43" s="17">
        <v>33.499149840000001</v>
      </c>
      <c r="O43" s="36">
        <v>2.7487676947999997</v>
      </c>
      <c r="P43" s="20" t="s">
        <v>17</v>
      </c>
      <c r="Q43" s="15" t="s">
        <v>580</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76</v>
      </c>
      <c r="D44" s="19" t="s">
        <v>77</v>
      </c>
      <c r="E44" s="16"/>
      <c r="F44" s="18">
        <v>10.24</v>
      </c>
      <c r="G44" s="18">
        <v>9.64</v>
      </c>
      <c r="H44" s="18">
        <v>9.0399999999999991</v>
      </c>
      <c r="I44" s="17"/>
      <c r="J44" s="18">
        <v>10.53</v>
      </c>
      <c r="K44" s="18">
        <v>11.72</v>
      </c>
      <c r="L44" s="18">
        <v>13.66</v>
      </c>
      <c r="M44" s="18"/>
      <c r="N44" s="18">
        <v>42.938422519</v>
      </c>
      <c r="O44" s="18">
        <v>16.443240957</v>
      </c>
      <c r="P44" s="19" t="s">
        <v>17</v>
      </c>
      <c r="Q44" s="14" t="s">
        <v>581</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78</v>
      </c>
      <c r="D45" s="20" t="s">
        <v>79</v>
      </c>
      <c r="E45" s="16"/>
      <c r="F45" s="17">
        <v>39.299999999999997</v>
      </c>
      <c r="G45" s="17">
        <v>36.75</v>
      </c>
      <c r="H45" s="17">
        <v>34.200000000000003</v>
      </c>
      <c r="I45" s="17"/>
      <c r="J45" s="17">
        <v>40.11</v>
      </c>
      <c r="K45" s="17">
        <v>45.2</v>
      </c>
      <c r="L45" s="17">
        <v>53.44</v>
      </c>
      <c r="M45" s="17"/>
      <c r="N45" s="17">
        <v>47.920988809000001</v>
      </c>
      <c r="O45" s="36">
        <v>199.14975296</v>
      </c>
      <c r="P45" s="20" t="s">
        <v>17</v>
      </c>
      <c r="Q45" s="15" t="s">
        <v>582</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80</v>
      </c>
      <c r="D46" s="19" t="s">
        <v>81</v>
      </c>
      <c r="E46" s="16"/>
      <c r="F46" s="18">
        <v>16.41</v>
      </c>
      <c r="G46" s="18">
        <v>14.92</v>
      </c>
      <c r="H46" s="18">
        <v>13.43</v>
      </c>
      <c r="I46" s="17"/>
      <c r="J46" s="18">
        <v>17.73</v>
      </c>
      <c r="K46" s="18">
        <v>20.7</v>
      </c>
      <c r="L46" s="18">
        <v>25.52</v>
      </c>
      <c r="M46" s="18"/>
      <c r="N46" s="18">
        <v>56.084874683999999</v>
      </c>
      <c r="O46" s="18">
        <v>6.6768164783000001</v>
      </c>
      <c r="P46" s="19" t="s">
        <v>30</v>
      </c>
      <c r="Q46" s="14" t="s">
        <v>583</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82</v>
      </c>
      <c r="D47" s="20" t="s">
        <v>83</v>
      </c>
      <c r="E47" s="16"/>
      <c r="F47" s="17">
        <v>150.80000000000001</v>
      </c>
      <c r="G47" s="17">
        <v>144.43</v>
      </c>
      <c r="H47" s="17">
        <v>138.06</v>
      </c>
      <c r="I47" s="17"/>
      <c r="J47" s="17">
        <v>154.47999999999999</v>
      </c>
      <c r="K47" s="17">
        <v>167.21</v>
      </c>
      <c r="L47" s="17">
        <v>187.81</v>
      </c>
      <c r="M47" s="17"/>
      <c r="N47" s="17">
        <v>61.413391378999997</v>
      </c>
      <c r="O47" s="36">
        <v>5.9086374674000002</v>
      </c>
      <c r="P47" s="20" t="s">
        <v>30</v>
      </c>
      <c r="Q47" s="15" t="s">
        <v>584</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84</v>
      </c>
      <c r="D48" s="19" t="s">
        <v>85</v>
      </c>
      <c r="E48" s="16"/>
      <c r="F48" s="18">
        <v>12.67</v>
      </c>
      <c r="G48" s="18">
        <v>11.67</v>
      </c>
      <c r="H48" s="18">
        <v>10.68</v>
      </c>
      <c r="I48" s="17"/>
      <c r="J48" s="18">
        <v>13.46</v>
      </c>
      <c r="K48" s="18">
        <v>15.44</v>
      </c>
      <c r="L48" s="18">
        <v>18.66</v>
      </c>
      <c r="M48" s="18"/>
      <c r="N48" s="18">
        <v>49.601209029000003</v>
      </c>
      <c r="O48" s="18">
        <v>4.6081886086999999</v>
      </c>
      <c r="P48" s="19" t="s">
        <v>17</v>
      </c>
      <c r="Q48" s="14" t="s">
        <v>585</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86</v>
      </c>
      <c r="D49" s="20" t="s">
        <v>87</v>
      </c>
      <c r="E49" s="16"/>
      <c r="F49" s="17">
        <v>9.6</v>
      </c>
      <c r="G49" s="17">
        <v>9.08</v>
      </c>
      <c r="H49" s="17">
        <v>8.56</v>
      </c>
      <c r="I49" s="17"/>
      <c r="J49" s="17">
        <v>9.99</v>
      </c>
      <c r="K49" s="17">
        <v>11.02</v>
      </c>
      <c r="L49" s="17">
        <v>12.7</v>
      </c>
      <c r="M49" s="17"/>
      <c r="N49" s="17">
        <v>43.170866119999999</v>
      </c>
      <c r="O49" s="36">
        <v>8.1227253913000013</v>
      </c>
      <c r="P49" s="20" t="s">
        <v>17</v>
      </c>
      <c r="Q49" s="15" t="s">
        <v>586</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88</v>
      </c>
      <c r="D50" s="19" t="s">
        <v>89</v>
      </c>
      <c r="E50" s="16"/>
      <c r="F50" s="18">
        <v>13.93</v>
      </c>
      <c r="G50" s="18">
        <v>13.09</v>
      </c>
      <c r="H50" s="18">
        <v>12.25</v>
      </c>
      <c r="I50" s="17"/>
      <c r="J50" s="18">
        <v>14.68</v>
      </c>
      <c r="K50" s="18">
        <v>16.350000000000001</v>
      </c>
      <c r="L50" s="18">
        <v>19.05</v>
      </c>
      <c r="M50" s="18"/>
      <c r="N50" s="18">
        <v>63.075621640000001</v>
      </c>
      <c r="O50" s="18">
        <v>3.6800597391000003</v>
      </c>
      <c r="P50" s="19" t="s">
        <v>30</v>
      </c>
      <c r="Q50" s="14" t="s">
        <v>587</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90</v>
      </c>
      <c r="D51" s="20" t="s">
        <v>91</v>
      </c>
      <c r="E51" s="16"/>
      <c r="F51" s="17">
        <v>11.07</v>
      </c>
      <c r="G51" s="17">
        <v>10.51</v>
      </c>
      <c r="H51" s="17">
        <v>9.9600000000000009</v>
      </c>
      <c r="I51" s="17"/>
      <c r="J51" s="17">
        <v>11.69</v>
      </c>
      <c r="K51" s="17">
        <v>12.79</v>
      </c>
      <c r="L51" s="17">
        <v>14.57</v>
      </c>
      <c r="M51" s="17"/>
      <c r="N51" s="17">
        <v>53.467334282000003</v>
      </c>
      <c r="O51" s="36">
        <v>94.136594826000007</v>
      </c>
      <c r="P51" s="20" t="s">
        <v>30</v>
      </c>
      <c r="Q51" s="15" t="s">
        <v>588</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90</v>
      </c>
      <c r="D52" s="19" t="s">
        <v>92</v>
      </c>
      <c r="E52" s="16"/>
      <c r="F52" s="18">
        <v>12.45</v>
      </c>
      <c r="G52" s="18">
        <v>11.76</v>
      </c>
      <c r="H52" s="18">
        <v>11.07</v>
      </c>
      <c r="I52" s="17"/>
      <c r="J52" s="18">
        <v>13.03</v>
      </c>
      <c r="K52" s="18">
        <v>14.4</v>
      </c>
      <c r="L52" s="18">
        <v>16.63</v>
      </c>
      <c r="M52" s="18"/>
      <c r="N52" s="18">
        <v>58.808805917000001</v>
      </c>
      <c r="O52" s="18">
        <v>491.90131322000002</v>
      </c>
      <c r="P52" s="19" t="s">
        <v>30</v>
      </c>
      <c r="Q52" s="14" t="s">
        <v>589</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93</v>
      </c>
      <c r="D53" s="20" t="s">
        <v>94</v>
      </c>
      <c r="E53" s="16"/>
      <c r="F53" s="17">
        <v>16.809999999999999</v>
      </c>
      <c r="G53" s="17">
        <v>15.87</v>
      </c>
      <c r="H53" s="17">
        <v>14.93</v>
      </c>
      <c r="I53" s="17"/>
      <c r="J53" s="17">
        <v>17.3</v>
      </c>
      <c r="K53" s="17">
        <v>19.170000000000002</v>
      </c>
      <c r="L53" s="17">
        <v>22.21</v>
      </c>
      <c r="M53" s="17"/>
      <c r="N53" s="17">
        <v>49.094507690999997</v>
      </c>
      <c r="O53" s="36">
        <v>81.664567043000005</v>
      </c>
      <c r="P53" s="20" t="s">
        <v>17</v>
      </c>
      <c r="Q53" s="15" t="s">
        <v>590</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95</v>
      </c>
      <c r="D54" s="19" t="s">
        <v>96</v>
      </c>
      <c r="E54" s="16"/>
      <c r="F54" s="18">
        <v>27.42</v>
      </c>
      <c r="G54" s="18">
        <v>25.61</v>
      </c>
      <c r="H54" s="18">
        <v>23.8</v>
      </c>
      <c r="I54" s="17"/>
      <c r="J54" s="18">
        <v>27.9</v>
      </c>
      <c r="K54" s="18">
        <v>31.51</v>
      </c>
      <c r="L54" s="18">
        <v>37.35</v>
      </c>
      <c r="M54" s="18"/>
      <c r="N54" s="18">
        <v>44.555505750999998</v>
      </c>
      <c r="O54" s="18">
        <v>531.75319322000007</v>
      </c>
      <c r="P54" s="19" t="s">
        <v>17</v>
      </c>
      <c r="Q54" s="14" t="s">
        <v>591</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97</v>
      </c>
      <c r="D55" s="20" t="s">
        <v>98</v>
      </c>
      <c r="E55" s="16"/>
      <c r="F55" s="17">
        <v>21.31</v>
      </c>
      <c r="G55" s="17">
        <v>20.079999999999998</v>
      </c>
      <c r="H55" s="17">
        <v>18.850000000000001</v>
      </c>
      <c r="I55" s="17"/>
      <c r="J55" s="17">
        <v>22.04</v>
      </c>
      <c r="K55" s="17">
        <v>24.49</v>
      </c>
      <c r="L55" s="17">
        <v>28.46</v>
      </c>
      <c r="M55" s="17"/>
      <c r="N55" s="17">
        <v>51.193654016000004</v>
      </c>
      <c r="O55" s="36">
        <v>4.0759079565</v>
      </c>
      <c r="P55" s="20" t="s">
        <v>17</v>
      </c>
      <c r="Q55" s="15" t="s">
        <v>592</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99</v>
      </c>
      <c r="D56" s="19" t="s">
        <v>100</v>
      </c>
      <c r="E56" s="16"/>
      <c r="F56" s="18">
        <v>9.7899999999999991</v>
      </c>
      <c r="G56" s="18">
        <v>7.68</v>
      </c>
      <c r="H56" s="18">
        <v>5.57</v>
      </c>
      <c r="I56" s="17"/>
      <c r="J56" s="18">
        <v>10.24</v>
      </c>
      <c r="K56" s="18">
        <v>14.45</v>
      </c>
      <c r="L56" s="18">
        <v>21.27</v>
      </c>
      <c r="M56" s="18"/>
      <c r="N56" s="18">
        <v>46.485218158000002</v>
      </c>
      <c r="O56" s="18">
        <v>42.587296782999999</v>
      </c>
      <c r="P56" s="19" t="s">
        <v>17</v>
      </c>
      <c r="Q56" s="14" t="s">
        <v>593</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101</v>
      </c>
      <c r="D57" s="20" t="s">
        <v>102</v>
      </c>
      <c r="E57" s="16"/>
      <c r="F57" s="17">
        <v>16.420000000000002</v>
      </c>
      <c r="G57" s="17">
        <v>13.25</v>
      </c>
      <c r="H57" s="17">
        <v>10.08</v>
      </c>
      <c r="I57" s="17"/>
      <c r="J57" s="17">
        <v>17.579999999999998</v>
      </c>
      <c r="K57" s="17">
        <v>23.91</v>
      </c>
      <c r="L57" s="17">
        <v>34.159999999999997</v>
      </c>
      <c r="M57" s="17"/>
      <c r="N57" s="17">
        <v>33.656027919000003</v>
      </c>
      <c r="O57" s="36">
        <v>273.57041496000005</v>
      </c>
      <c r="P57" s="20" t="s">
        <v>17</v>
      </c>
      <c r="Q57" s="15" t="s">
        <v>594</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103</v>
      </c>
      <c r="D58" s="19" t="s">
        <v>104</v>
      </c>
      <c r="E58" s="16"/>
      <c r="F58" s="18">
        <v>20.260000000000002</v>
      </c>
      <c r="G58" s="18">
        <v>16.68</v>
      </c>
      <c r="H58" s="18">
        <v>13.11</v>
      </c>
      <c r="I58" s="17"/>
      <c r="J58" s="18">
        <v>28.87</v>
      </c>
      <c r="K58" s="18">
        <v>36.01</v>
      </c>
      <c r="L58" s="18">
        <v>47.58</v>
      </c>
      <c r="M58" s="18"/>
      <c r="N58" s="18">
        <v>62.505082758</v>
      </c>
      <c r="O58" s="18">
        <v>146.26844664999999</v>
      </c>
      <c r="P58" s="19" t="s">
        <v>30</v>
      </c>
      <c r="Q58" s="14" t="s">
        <v>595</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105</v>
      </c>
      <c r="D59" s="19" t="s">
        <v>106</v>
      </c>
      <c r="E59" s="16"/>
      <c r="F59" s="18">
        <v>14.48</v>
      </c>
      <c r="G59" s="18">
        <v>11.24</v>
      </c>
      <c r="H59" s="18">
        <v>8</v>
      </c>
      <c r="I59" s="17"/>
      <c r="J59" s="18">
        <v>22.07</v>
      </c>
      <c r="K59" s="18">
        <v>28.54</v>
      </c>
      <c r="L59" s="18">
        <v>39.03</v>
      </c>
      <c r="M59" s="18"/>
      <c r="N59" s="18">
        <v>56.302629561000003</v>
      </c>
      <c r="O59" s="18">
        <v>4.3580590708999996</v>
      </c>
      <c r="P59" s="19" t="s">
        <v>30</v>
      </c>
      <c r="Q59" s="14" t="s">
        <v>596</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107</v>
      </c>
      <c r="D60" s="20" t="s">
        <v>108</v>
      </c>
      <c r="E60" s="16"/>
      <c r="F60" s="17">
        <v>33.31</v>
      </c>
      <c r="G60" s="17">
        <v>30.32</v>
      </c>
      <c r="H60" s="17">
        <v>27.33</v>
      </c>
      <c r="I60" s="17"/>
      <c r="J60" s="17">
        <v>33.840000000000003</v>
      </c>
      <c r="K60" s="17">
        <v>39.81</v>
      </c>
      <c r="L60" s="17">
        <v>49.48</v>
      </c>
      <c r="M60" s="17"/>
      <c r="N60" s="17">
        <v>44.309044608000001</v>
      </c>
      <c r="O60" s="36">
        <v>334.12731443000001</v>
      </c>
      <c r="P60" s="20" t="s">
        <v>17</v>
      </c>
      <c r="Q60" s="15" t="s">
        <v>597</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109</v>
      </c>
      <c r="D61" s="19" t="s">
        <v>110</v>
      </c>
      <c r="E61" s="16"/>
      <c r="F61" s="18">
        <v>15.01</v>
      </c>
      <c r="G61" s="18">
        <v>14.27</v>
      </c>
      <c r="H61" s="18">
        <v>13.53</v>
      </c>
      <c r="I61" s="17"/>
      <c r="J61" s="18">
        <v>16.16</v>
      </c>
      <c r="K61" s="18">
        <v>17.63</v>
      </c>
      <c r="L61" s="18">
        <v>20.02</v>
      </c>
      <c r="M61" s="18"/>
      <c r="N61" s="18">
        <v>52.472925124</v>
      </c>
      <c r="O61" s="18">
        <v>86.660864826000008</v>
      </c>
      <c r="P61" s="19" t="s">
        <v>30</v>
      </c>
      <c r="Q61" s="14" t="s">
        <v>598</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111</v>
      </c>
      <c r="D62" s="20" t="s">
        <v>112</v>
      </c>
      <c r="E62" s="16"/>
      <c r="F62" s="17">
        <v>3.87</v>
      </c>
      <c r="G62" s="17">
        <v>2.74</v>
      </c>
      <c r="H62" s="17">
        <v>1.62</v>
      </c>
      <c r="I62" s="17"/>
      <c r="J62" s="17">
        <v>7.06</v>
      </c>
      <c r="K62" s="17">
        <v>9.3000000000000007</v>
      </c>
      <c r="L62" s="17">
        <v>12.94</v>
      </c>
      <c r="M62" s="17"/>
      <c r="N62" s="17">
        <v>53.476326575999998</v>
      </c>
      <c r="O62" s="36">
        <v>7.1593362609</v>
      </c>
      <c r="P62" s="20" t="s">
        <v>30</v>
      </c>
      <c r="Q62" s="15" t="s">
        <v>599</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113</v>
      </c>
      <c r="D63" s="19" t="s">
        <v>114</v>
      </c>
      <c r="E63" s="16"/>
      <c r="F63" s="18">
        <v>8.25</v>
      </c>
      <c r="G63" s="18">
        <v>7.24</v>
      </c>
      <c r="H63" s="18">
        <v>6.23</v>
      </c>
      <c r="I63" s="17"/>
      <c r="J63" s="18">
        <v>8.3699999999999992</v>
      </c>
      <c r="K63" s="18">
        <v>10.38</v>
      </c>
      <c r="L63" s="18">
        <v>13.64</v>
      </c>
      <c r="M63" s="18"/>
      <c r="N63" s="18">
        <v>83.390999464999993</v>
      </c>
      <c r="O63" s="18">
        <v>114.47628165</v>
      </c>
      <c r="P63" s="19" t="s">
        <v>30</v>
      </c>
      <c r="Q63" s="14" t="s">
        <v>600</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115</v>
      </c>
      <c r="D64" s="20" t="s">
        <v>116</v>
      </c>
      <c r="E64" s="16"/>
      <c r="F64" s="17">
        <v>6.98</v>
      </c>
      <c r="G64" s="17">
        <v>4.3099999999999996</v>
      </c>
      <c r="H64" s="17">
        <v>1.65</v>
      </c>
      <c r="I64" s="17"/>
      <c r="J64" s="17">
        <v>7.42</v>
      </c>
      <c r="K64" s="17">
        <v>12.74</v>
      </c>
      <c r="L64" s="17">
        <v>21.35</v>
      </c>
      <c r="M64" s="17"/>
      <c r="N64" s="17">
        <v>46.000750658000001</v>
      </c>
      <c r="O64" s="36">
        <v>90.053760478000001</v>
      </c>
      <c r="P64" s="20" t="s">
        <v>17</v>
      </c>
      <c r="Q64" s="15" t="s">
        <v>601</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117</v>
      </c>
      <c r="D65" s="19" t="s">
        <v>118</v>
      </c>
      <c r="E65" s="16"/>
      <c r="F65" s="18">
        <v>3.96</v>
      </c>
      <c r="G65" s="18">
        <v>3.03</v>
      </c>
      <c r="H65" s="18">
        <v>2.11</v>
      </c>
      <c r="I65" s="17"/>
      <c r="J65" s="18">
        <v>4.22</v>
      </c>
      <c r="K65" s="18">
        <v>6.06</v>
      </c>
      <c r="L65" s="18">
        <v>9.0399999999999991</v>
      </c>
      <c r="M65" s="18"/>
      <c r="N65" s="18">
        <v>38.972717424000002</v>
      </c>
      <c r="O65" s="18">
        <v>32.920328435000002</v>
      </c>
      <c r="P65" s="19" t="s">
        <v>17</v>
      </c>
      <c r="Q65" s="14" t="s">
        <v>602</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119</v>
      </c>
      <c r="D66" s="20" t="s">
        <v>120</v>
      </c>
      <c r="E66" s="16"/>
      <c r="F66" s="17">
        <v>11.67</v>
      </c>
      <c r="G66" s="17">
        <v>10.9</v>
      </c>
      <c r="H66" s="17">
        <v>10.130000000000001</v>
      </c>
      <c r="I66" s="17"/>
      <c r="J66" s="17">
        <v>11.89</v>
      </c>
      <c r="K66" s="17">
        <v>13.42</v>
      </c>
      <c r="L66" s="17">
        <v>15.91</v>
      </c>
      <c r="M66" s="17"/>
      <c r="N66" s="17">
        <v>48.292553138999999</v>
      </c>
      <c r="O66" s="36">
        <v>144.87486791000001</v>
      </c>
      <c r="P66" s="20" t="s">
        <v>17</v>
      </c>
      <c r="Q66" s="15" t="s">
        <v>603</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121</v>
      </c>
      <c r="D67" s="19" t="s">
        <v>122</v>
      </c>
      <c r="E67" s="16"/>
      <c r="F67" s="18">
        <v>11.71</v>
      </c>
      <c r="G67" s="18">
        <v>10.17</v>
      </c>
      <c r="H67" s="18">
        <v>8.64</v>
      </c>
      <c r="I67" s="17"/>
      <c r="J67" s="18">
        <v>12.28</v>
      </c>
      <c r="K67" s="18">
        <v>15.34</v>
      </c>
      <c r="L67" s="18">
        <v>20.3</v>
      </c>
      <c r="M67" s="18"/>
      <c r="N67" s="18">
        <v>64.736050583999997</v>
      </c>
      <c r="O67" s="18">
        <v>39.728647434999999</v>
      </c>
      <c r="P67" s="19" t="s">
        <v>30</v>
      </c>
      <c r="Q67" s="14" t="s">
        <v>604</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123</v>
      </c>
      <c r="D68" s="20" t="s">
        <v>124</v>
      </c>
      <c r="E68" s="16"/>
      <c r="F68" s="17">
        <v>9.99</v>
      </c>
      <c r="G68" s="17">
        <v>9.4700000000000006</v>
      </c>
      <c r="H68" s="17">
        <v>8.9499999999999993</v>
      </c>
      <c r="I68" s="17"/>
      <c r="J68" s="17">
        <v>10.210000000000001</v>
      </c>
      <c r="K68" s="17">
        <v>11.24</v>
      </c>
      <c r="L68" s="17">
        <v>12.91</v>
      </c>
      <c r="M68" s="17"/>
      <c r="N68" s="17">
        <v>37.572023344000002</v>
      </c>
      <c r="O68" s="36">
        <v>191.90227299999998</v>
      </c>
      <c r="P68" s="20" t="s">
        <v>17</v>
      </c>
      <c r="Q68" s="15" t="s">
        <v>605</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125</v>
      </c>
      <c r="D69" s="19" t="s">
        <v>126</v>
      </c>
      <c r="E69" s="16"/>
      <c r="F69" s="18">
        <v>69.27</v>
      </c>
      <c r="G69" s="18">
        <v>65.930000000000007</v>
      </c>
      <c r="H69" s="18">
        <v>62.59</v>
      </c>
      <c r="I69" s="17"/>
      <c r="J69" s="18">
        <v>70.459999999999994</v>
      </c>
      <c r="K69" s="18">
        <v>77.13</v>
      </c>
      <c r="L69" s="18">
        <v>87.93</v>
      </c>
      <c r="M69" s="18"/>
      <c r="N69" s="18">
        <v>66.952808297999994</v>
      </c>
      <c r="O69" s="18">
        <v>2.2472996339</v>
      </c>
      <c r="P69" s="19" t="s">
        <v>30</v>
      </c>
      <c r="Q69" s="14" t="s">
        <v>606</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127</v>
      </c>
      <c r="D70" s="20" t="s">
        <v>128</v>
      </c>
      <c r="E70" s="16"/>
      <c r="F70" s="17">
        <v>2.21</v>
      </c>
      <c r="G70" s="17">
        <v>1.8</v>
      </c>
      <c r="H70" s="17">
        <v>1.4</v>
      </c>
      <c r="I70" s="17"/>
      <c r="J70" s="17">
        <v>2.29</v>
      </c>
      <c r="K70" s="17">
        <v>3.09</v>
      </c>
      <c r="L70" s="17">
        <v>4.4000000000000004</v>
      </c>
      <c r="M70" s="17"/>
      <c r="N70" s="17">
        <v>69.091222309000003</v>
      </c>
      <c r="O70" s="36">
        <v>126.84045390999999</v>
      </c>
      <c r="P70" s="20" t="s">
        <v>30</v>
      </c>
      <c r="Q70" s="15" t="s">
        <v>607</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129</v>
      </c>
      <c r="D71" s="19" t="s">
        <v>130</v>
      </c>
      <c r="E71" s="16"/>
      <c r="F71" s="18">
        <v>39.630000000000003</v>
      </c>
      <c r="G71" s="18">
        <v>24.09</v>
      </c>
      <c r="H71" s="18">
        <v>8.56</v>
      </c>
      <c r="I71" s="17"/>
      <c r="J71" s="18">
        <v>41.65</v>
      </c>
      <c r="K71" s="18">
        <v>72.709999999999994</v>
      </c>
      <c r="L71" s="18">
        <v>122.97</v>
      </c>
      <c r="M71" s="18"/>
      <c r="N71" s="18">
        <v>49.815056415999997</v>
      </c>
      <c r="O71" s="18">
        <v>5.6158082987000002</v>
      </c>
      <c r="P71" s="19" t="s">
        <v>17</v>
      </c>
      <c r="Q71" s="14" t="s">
        <v>608</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131</v>
      </c>
      <c r="D72" s="20" t="s">
        <v>132</v>
      </c>
      <c r="E72" s="16"/>
      <c r="F72" s="17">
        <v>19.5</v>
      </c>
      <c r="G72" s="17">
        <v>17.84</v>
      </c>
      <c r="H72" s="17">
        <v>16.190000000000001</v>
      </c>
      <c r="I72" s="17"/>
      <c r="J72" s="17">
        <v>19.84</v>
      </c>
      <c r="K72" s="17">
        <v>23.14</v>
      </c>
      <c r="L72" s="17">
        <v>28.49</v>
      </c>
      <c r="M72" s="17"/>
      <c r="N72" s="17">
        <v>35.580883972999999</v>
      </c>
      <c r="O72" s="36">
        <v>48.982605956999997</v>
      </c>
      <c r="P72" s="20" t="s">
        <v>17</v>
      </c>
      <c r="Q72" s="15" t="s">
        <v>609</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133</v>
      </c>
      <c r="D73" s="19" t="s">
        <v>134</v>
      </c>
      <c r="E73" s="16"/>
      <c r="F73" s="18">
        <v>9.4</v>
      </c>
      <c r="G73" s="18">
        <v>8.7899999999999991</v>
      </c>
      <c r="H73" s="18">
        <v>8.18</v>
      </c>
      <c r="I73" s="17"/>
      <c r="J73" s="18">
        <v>9.83</v>
      </c>
      <c r="K73" s="18">
        <v>11.04</v>
      </c>
      <c r="L73" s="18">
        <v>13</v>
      </c>
      <c r="M73" s="18"/>
      <c r="N73" s="18">
        <v>61.206788584999998</v>
      </c>
      <c r="O73" s="18">
        <v>49.986166435000001</v>
      </c>
      <c r="P73" s="19" t="s">
        <v>30</v>
      </c>
      <c r="Q73" s="14" t="s">
        <v>610</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133</v>
      </c>
      <c r="D74" s="20" t="s">
        <v>135</v>
      </c>
      <c r="E74" s="16"/>
      <c r="F74" s="17">
        <v>10.52</v>
      </c>
      <c r="G74" s="17">
        <v>9.82</v>
      </c>
      <c r="H74" s="17">
        <v>9.1199999999999992</v>
      </c>
      <c r="I74" s="17"/>
      <c r="J74" s="17">
        <v>10.97</v>
      </c>
      <c r="K74" s="17">
        <v>12.36</v>
      </c>
      <c r="L74" s="17">
        <v>14.61</v>
      </c>
      <c r="M74" s="17"/>
      <c r="N74" s="17">
        <v>60.711833648999999</v>
      </c>
      <c r="O74" s="36">
        <v>152.89357883000002</v>
      </c>
      <c r="P74" s="20" t="s">
        <v>30</v>
      </c>
      <c r="Q74" s="15" t="s">
        <v>611</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136</v>
      </c>
      <c r="D75" s="19" t="s">
        <v>137</v>
      </c>
      <c r="E75" s="16"/>
      <c r="F75" s="18">
        <v>6.84</v>
      </c>
      <c r="G75" s="18">
        <v>5.74</v>
      </c>
      <c r="H75" s="18">
        <v>4.6399999999999997</v>
      </c>
      <c r="I75" s="17"/>
      <c r="J75" s="18">
        <v>7.11</v>
      </c>
      <c r="K75" s="18">
        <v>9.3000000000000007</v>
      </c>
      <c r="L75" s="18">
        <v>12.85</v>
      </c>
      <c r="M75" s="18"/>
      <c r="N75" s="18">
        <v>43.722733972999997</v>
      </c>
      <c r="O75" s="18">
        <v>146.98592943</v>
      </c>
      <c r="P75" s="19" t="s">
        <v>17</v>
      </c>
      <c r="Q75" s="14" t="s">
        <v>612</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138</v>
      </c>
      <c r="D76" s="20" t="s">
        <v>139</v>
      </c>
      <c r="E76" s="16"/>
      <c r="F76" s="17">
        <v>37.4</v>
      </c>
      <c r="G76" s="17">
        <v>34.57</v>
      </c>
      <c r="H76" s="17">
        <v>31.75</v>
      </c>
      <c r="I76" s="17"/>
      <c r="J76" s="17">
        <v>38.56</v>
      </c>
      <c r="K76" s="17">
        <v>44.2</v>
      </c>
      <c r="L76" s="17">
        <v>53.33</v>
      </c>
      <c r="M76" s="17"/>
      <c r="N76" s="17">
        <v>46.200627922000002</v>
      </c>
      <c r="O76" s="36">
        <v>81.53976960899999</v>
      </c>
      <c r="P76" s="20" t="s">
        <v>17</v>
      </c>
      <c r="Q76" s="15" t="s">
        <v>613</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140</v>
      </c>
      <c r="D77" s="19" t="s">
        <v>141</v>
      </c>
      <c r="E77" s="16"/>
      <c r="F77" s="18">
        <v>3.56</v>
      </c>
      <c r="G77" s="18">
        <v>3.19</v>
      </c>
      <c r="H77" s="18">
        <v>2.83</v>
      </c>
      <c r="I77" s="17"/>
      <c r="J77" s="18">
        <v>3.88</v>
      </c>
      <c r="K77" s="18">
        <v>4.5999999999999996</v>
      </c>
      <c r="L77" s="18">
        <v>5.78</v>
      </c>
      <c r="M77" s="18"/>
      <c r="N77" s="18">
        <v>56.650120876999999</v>
      </c>
      <c r="O77" s="18">
        <v>2.2472261739000001</v>
      </c>
      <c r="P77" s="19" t="s">
        <v>30</v>
      </c>
      <c r="Q77" s="14" t="s">
        <v>614</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142</v>
      </c>
      <c r="D78" s="20" t="s">
        <v>143</v>
      </c>
      <c r="E78" s="16"/>
      <c r="F78" s="17">
        <v>5.69</v>
      </c>
      <c r="G78" s="17">
        <v>5.09</v>
      </c>
      <c r="H78" s="17">
        <v>4.5</v>
      </c>
      <c r="I78" s="17"/>
      <c r="J78" s="17">
        <v>5.89</v>
      </c>
      <c r="K78" s="17">
        <v>7.07</v>
      </c>
      <c r="L78" s="17">
        <v>8.98</v>
      </c>
      <c r="M78" s="17"/>
      <c r="N78" s="17">
        <v>47.282494808999999</v>
      </c>
      <c r="O78" s="36">
        <v>50.463306390999996</v>
      </c>
      <c r="P78" s="20" t="s">
        <v>17</v>
      </c>
      <c r="Q78" s="15" t="s">
        <v>615</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144</v>
      </c>
      <c r="D79" s="19" t="s">
        <v>145</v>
      </c>
      <c r="E79" s="16"/>
      <c r="F79" s="18">
        <v>25.01</v>
      </c>
      <c r="G79" s="18">
        <v>21.86</v>
      </c>
      <c r="H79" s="18">
        <v>18.71</v>
      </c>
      <c r="I79" s="17"/>
      <c r="J79" s="18">
        <v>26.82</v>
      </c>
      <c r="K79" s="18">
        <v>33.11</v>
      </c>
      <c r="L79" s="18">
        <v>43.31</v>
      </c>
      <c r="M79" s="18"/>
      <c r="N79" s="18">
        <v>62.926227535000002</v>
      </c>
      <c r="O79" s="18">
        <v>52.655322521999999</v>
      </c>
      <c r="P79" s="19" t="s">
        <v>30</v>
      </c>
      <c r="Q79" s="14" t="s">
        <v>616</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146</v>
      </c>
      <c r="D80" s="20" t="s">
        <v>147</v>
      </c>
      <c r="E80" s="16"/>
      <c r="F80" s="17">
        <v>2.11</v>
      </c>
      <c r="G80" s="17">
        <v>1.75</v>
      </c>
      <c r="H80" s="17">
        <v>1.39</v>
      </c>
      <c r="I80" s="17"/>
      <c r="J80" s="17">
        <v>2.4900000000000002</v>
      </c>
      <c r="K80" s="17">
        <v>3.2</v>
      </c>
      <c r="L80" s="17">
        <v>4.3600000000000003</v>
      </c>
      <c r="M80" s="17"/>
      <c r="N80" s="17">
        <v>58.645283006</v>
      </c>
      <c r="O80" s="36">
        <v>51.468073130000001</v>
      </c>
      <c r="P80" s="20" t="s">
        <v>30</v>
      </c>
      <c r="Q80" s="15" t="s">
        <v>617</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148</v>
      </c>
      <c r="D81" s="19" t="s">
        <v>149</v>
      </c>
      <c r="E81" s="16"/>
      <c r="F81" s="18">
        <v>23.97</v>
      </c>
      <c r="G81" s="18">
        <v>21.1</v>
      </c>
      <c r="H81" s="18">
        <v>18.23</v>
      </c>
      <c r="I81" s="17"/>
      <c r="J81" s="18">
        <v>25.39</v>
      </c>
      <c r="K81" s="18">
        <v>31.12</v>
      </c>
      <c r="L81" s="18">
        <v>40.4</v>
      </c>
      <c r="M81" s="18"/>
      <c r="N81" s="18">
        <v>65.078285300000005</v>
      </c>
      <c r="O81" s="18">
        <v>140.42440961</v>
      </c>
      <c r="P81" s="19" t="s">
        <v>30</v>
      </c>
      <c r="Q81" s="14" t="s">
        <v>618</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540</v>
      </c>
      <c r="D82" s="20" t="s">
        <v>541</v>
      </c>
      <c r="E82" s="16"/>
      <c r="F82" s="17">
        <v>1.73</v>
      </c>
      <c r="G82" s="17">
        <v>1.53</v>
      </c>
      <c r="H82" s="17">
        <v>1.34</v>
      </c>
      <c r="I82" s="17"/>
      <c r="J82" s="17">
        <v>1.85</v>
      </c>
      <c r="K82" s="17">
        <v>2.23</v>
      </c>
      <c r="L82" s="17">
        <v>2.86</v>
      </c>
      <c r="M82" s="17"/>
      <c r="N82" s="17">
        <v>39.532206420000001</v>
      </c>
      <c r="O82" s="36">
        <v>1.6477722174</v>
      </c>
      <c r="P82" s="20" t="s">
        <v>17</v>
      </c>
      <c r="Q82" s="15" t="s">
        <v>619</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150</v>
      </c>
      <c r="D83" s="19" t="s">
        <v>151</v>
      </c>
      <c r="E83" s="16"/>
      <c r="F83" s="18">
        <v>8.0399999999999991</v>
      </c>
      <c r="G83" s="18">
        <v>6.38</v>
      </c>
      <c r="H83" s="18">
        <v>4.72</v>
      </c>
      <c r="I83" s="17"/>
      <c r="J83" s="18">
        <v>8.2899999999999991</v>
      </c>
      <c r="K83" s="18">
        <v>11.6</v>
      </c>
      <c r="L83" s="18">
        <v>16.96</v>
      </c>
      <c r="M83" s="18"/>
      <c r="N83" s="18">
        <v>46.329768266000002</v>
      </c>
      <c r="O83" s="18">
        <v>3.1489925652000004</v>
      </c>
      <c r="P83" s="19" t="s">
        <v>17</v>
      </c>
      <c r="Q83" s="14" t="s">
        <v>620</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152</v>
      </c>
      <c r="D84" s="20" t="s">
        <v>153</v>
      </c>
      <c r="E84" s="16"/>
      <c r="F84" s="17">
        <v>5.09</v>
      </c>
      <c r="G84" s="17">
        <v>4.49</v>
      </c>
      <c r="H84" s="17">
        <v>3.9</v>
      </c>
      <c r="I84" s="17"/>
      <c r="J84" s="17">
        <v>5.21</v>
      </c>
      <c r="K84" s="17">
        <v>6.39</v>
      </c>
      <c r="L84" s="17">
        <v>8.31</v>
      </c>
      <c r="M84" s="17"/>
      <c r="N84" s="17">
        <v>36.441413478999998</v>
      </c>
      <c r="O84" s="36">
        <v>16.623908565000001</v>
      </c>
      <c r="P84" s="20" t="s">
        <v>17</v>
      </c>
      <c r="Q84" s="15" t="s">
        <v>621</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154</v>
      </c>
      <c r="D85" s="19" t="s">
        <v>155</v>
      </c>
      <c r="E85" s="16"/>
      <c r="F85" s="18">
        <v>8.5399999999999991</v>
      </c>
      <c r="G85" s="18">
        <v>7.95</v>
      </c>
      <c r="H85" s="18">
        <v>7.36</v>
      </c>
      <c r="I85" s="17"/>
      <c r="J85" s="18">
        <v>9.65</v>
      </c>
      <c r="K85" s="18">
        <v>10.82</v>
      </c>
      <c r="L85" s="18">
        <v>12.73</v>
      </c>
      <c r="M85" s="18"/>
      <c r="N85" s="18">
        <v>52.113967197999997</v>
      </c>
      <c r="O85" s="18">
        <v>2.0954739564999998</v>
      </c>
      <c r="P85" s="19" t="s">
        <v>30</v>
      </c>
      <c r="Q85" s="14" t="s">
        <v>622</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156</v>
      </c>
      <c r="D86" s="20" t="s">
        <v>157</v>
      </c>
      <c r="E86" s="16"/>
      <c r="F86" s="17">
        <v>31.15</v>
      </c>
      <c r="G86" s="17">
        <v>28.12</v>
      </c>
      <c r="H86" s="17">
        <v>25.1</v>
      </c>
      <c r="I86" s="17"/>
      <c r="J86" s="17">
        <v>33.659999999999997</v>
      </c>
      <c r="K86" s="17">
        <v>39.700000000000003</v>
      </c>
      <c r="L86" s="17">
        <v>49.48</v>
      </c>
      <c r="M86" s="17"/>
      <c r="N86" s="17">
        <v>53.745548298999999</v>
      </c>
      <c r="O86" s="36">
        <v>67.488982478000011</v>
      </c>
      <c r="P86" s="20" t="s">
        <v>30</v>
      </c>
      <c r="Q86" s="15" t="s">
        <v>623</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158</v>
      </c>
      <c r="D87" s="19" t="s">
        <v>159</v>
      </c>
      <c r="E87" s="16"/>
      <c r="F87" s="18">
        <v>5.79</v>
      </c>
      <c r="G87" s="18">
        <v>5.0599999999999996</v>
      </c>
      <c r="H87" s="18">
        <v>4.34</v>
      </c>
      <c r="I87" s="17"/>
      <c r="J87" s="18">
        <v>6.31</v>
      </c>
      <c r="K87" s="18">
        <v>7.75</v>
      </c>
      <c r="L87" s="18">
        <v>10.09</v>
      </c>
      <c r="M87" s="18"/>
      <c r="N87" s="18">
        <v>66.033192008</v>
      </c>
      <c r="O87" s="18">
        <v>29.314701913</v>
      </c>
      <c r="P87" s="19" t="s">
        <v>30</v>
      </c>
      <c r="Q87" s="14" t="s">
        <v>624</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160</v>
      </c>
      <c r="D88" s="20" t="s">
        <v>161</v>
      </c>
      <c r="E88" s="16"/>
      <c r="F88" s="17">
        <v>41.13</v>
      </c>
      <c r="G88" s="17">
        <v>38.299999999999997</v>
      </c>
      <c r="H88" s="17">
        <v>35.47</v>
      </c>
      <c r="I88" s="17"/>
      <c r="J88" s="17">
        <v>42.5</v>
      </c>
      <c r="K88" s="17">
        <v>48.15</v>
      </c>
      <c r="L88" s="17">
        <v>57.29</v>
      </c>
      <c r="M88" s="17"/>
      <c r="N88" s="17">
        <v>59.826325017999999</v>
      </c>
      <c r="O88" s="36">
        <v>378.77584874000001</v>
      </c>
      <c r="P88" s="20" t="s">
        <v>30</v>
      </c>
      <c r="Q88" s="15" t="s">
        <v>625</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160</v>
      </c>
      <c r="D89" s="19" t="s">
        <v>162</v>
      </c>
      <c r="E89" s="16"/>
      <c r="F89" s="18">
        <v>44.57</v>
      </c>
      <c r="G89" s="18">
        <v>41.71</v>
      </c>
      <c r="H89" s="18">
        <v>38.85</v>
      </c>
      <c r="I89" s="17"/>
      <c r="J89" s="18">
        <v>45.85</v>
      </c>
      <c r="K89" s="18">
        <v>51.56</v>
      </c>
      <c r="L89" s="18">
        <v>60.8</v>
      </c>
      <c r="M89" s="18"/>
      <c r="N89" s="18">
        <v>58.252854812999999</v>
      </c>
      <c r="O89" s="18">
        <v>76.026594348000003</v>
      </c>
      <c r="P89" s="19" t="s">
        <v>30</v>
      </c>
      <c r="Q89" s="14" t="s">
        <v>626</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163</v>
      </c>
      <c r="D90" s="20" t="s">
        <v>164</v>
      </c>
      <c r="E90" s="16"/>
      <c r="F90" s="17">
        <v>30.34</v>
      </c>
      <c r="G90" s="17">
        <v>29.11</v>
      </c>
      <c r="H90" s="17">
        <v>27.89</v>
      </c>
      <c r="I90" s="17"/>
      <c r="J90" s="17">
        <v>31.86</v>
      </c>
      <c r="K90" s="17">
        <v>34.299999999999997</v>
      </c>
      <c r="L90" s="17">
        <v>38.25</v>
      </c>
      <c r="M90" s="17"/>
      <c r="N90" s="17">
        <v>81.965799508999993</v>
      </c>
      <c r="O90" s="36">
        <v>7.3038438261000005</v>
      </c>
      <c r="P90" s="20" t="s">
        <v>30</v>
      </c>
      <c r="Q90" s="15" t="s">
        <v>627</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165</v>
      </c>
      <c r="D91" s="19" t="s">
        <v>166</v>
      </c>
      <c r="E91" s="16"/>
      <c r="F91" s="18">
        <v>139.80000000000001</v>
      </c>
      <c r="G91" s="18">
        <v>125.07</v>
      </c>
      <c r="H91" s="18">
        <v>110.35</v>
      </c>
      <c r="I91" s="17"/>
      <c r="J91" s="18">
        <v>143.32</v>
      </c>
      <c r="K91" s="18">
        <v>172.76</v>
      </c>
      <c r="L91" s="18">
        <v>220.41</v>
      </c>
      <c r="M91" s="18"/>
      <c r="N91" s="18">
        <v>33.513876797999998</v>
      </c>
      <c r="O91" s="18">
        <v>3.5602766160999999</v>
      </c>
      <c r="P91" s="19" t="s">
        <v>17</v>
      </c>
      <c r="Q91" s="14" t="s">
        <v>628</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167</v>
      </c>
      <c r="D92" s="20" t="s">
        <v>168</v>
      </c>
      <c r="E92" s="16"/>
      <c r="F92" s="17">
        <v>59.65</v>
      </c>
      <c r="G92" s="17">
        <v>51.8</v>
      </c>
      <c r="H92" s="17">
        <v>43.95</v>
      </c>
      <c r="I92" s="17"/>
      <c r="J92" s="17">
        <v>61.88</v>
      </c>
      <c r="K92" s="17">
        <v>77.569999999999993</v>
      </c>
      <c r="L92" s="17">
        <v>102.96</v>
      </c>
      <c r="M92" s="17"/>
      <c r="N92" s="17">
        <v>29.819648353000002</v>
      </c>
      <c r="O92" s="36">
        <v>479.46684412999997</v>
      </c>
      <c r="P92" s="20" t="s">
        <v>17</v>
      </c>
      <c r="Q92" s="15" t="s">
        <v>629</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169</v>
      </c>
      <c r="D93" s="19" t="s">
        <v>170</v>
      </c>
      <c r="E93" s="16"/>
      <c r="F93" s="18">
        <v>40.29</v>
      </c>
      <c r="G93" s="18">
        <v>37.409999999999997</v>
      </c>
      <c r="H93" s="18">
        <v>34.53</v>
      </c>
      <c r="I93" s="17"/>
      <c r="J93" s="18">
        <v>43</v>
      </c>
      <c r="K93" s="18">
        <v>48.75</v>
      </c>
      <c r="L93" s="18">
        <v>58.05</v>
      </c>
      <c r="M93" s="18"/>
      <c r="N93" s="18">
        <v>55.912350498000002</v>
      </c>
      <c r="O93" s="18">
        <v>116.45609565000001</v>
      </c>
      <c r="P93" s="19" t="s">
        <v>30</v>
      </c>
      <c r="Q93" s="14" t="s">
        <v>630</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171</v>
      </c>
      <c r="D94" s="20" t="s">
        <v>172</v>
      </c>
      <c r="E94" s="16"/>
      <c r="F94" s="17">
        <v>12.2</v>
      </c>
      <c r="G94" s="17">
        <v>11.05</v>
      </c>
      <c r="H94" s="17">
        <v>9.91</v>
      </c>
      <c r="I94" s="17"/>
      <c r="J94" s="17">
        <v>13.04</v>
      </c>
      <c r="K94" s="17">
        <v>15.32</v>
      </c>
      <c r="L94" s="17">
        <v>19.010000000000002</v>
      </c>
      <c r="M94" s="17"/>
      <c r="N94" s="17">
        <v>60.914681809999998</v>
      </c>
      <c r="O94" s="36">
        <v>123.93066095</v>
      </c>
      <c r="P94" s="20" t="s">
        <v>30</v>
      </c>
      <c r="Q94" s="15" t="s">
        <v>631</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173</v>
      </c>
      <c r="D95" s="19" t="s">
        <v>174</v>
      </c>
      <c r="E95" s="16"/>
      <c r="F95" s="18">
        <v>39.270000000000003</v>
      </c>
      <c r="G95" s="18">
        <v>37.32</v>
      </c>
      <c r="H95" s="18">
        <v>35.380000000000003</v>
      </c>
      <c r="I95" s="17"/>
      <c r="J95" s="18">
        <v>40.67</v>
      </c>
      <c r="K95" s="18">
        <v>44.55</v>
      </c>
      <c r="L95" s="18">
        <v>50.83</v>
      </c>
      <c r="M95" s="18"/>
      <c r="N95" s="18">
        <v>60.291915039999999</v>
      </c>
      <c r="O95" s="18">
        <v>56.025687347999998</v>
      </c>
      <c r="P95" s="19" t="s">
        <v>30</v>
      </c>
      <c r="Q95" s="14" t="s">
        <v>632</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633</v>
      </c>
      <c r="D96" s="20" t="s">
        <v>634</v>
      </c>
      <c r="E96" s="16"/>
      <c r="F96" s="17">
        <v>1</v>
      </c>
      <c r="G96" s="17">
        <v>0.83</v>
      </c>
      <c r="H96" s="17">
        <v>0.66</v>
      </c>
      <c r="I96" s="17"/>
      <c r="J96" s="17">
        <v>1.46</v>
      </c>
      <c r="K96" s="17">
        <v>1.79</v>
      </c>
      <c r="L96" s="17">
        <v>2.34</v>
      </c>
      <c r="M96" s="17"/>
      <c r="N96" s="17">
        <v>55.474134571999997</v>
      </c>
      <c r="O96" s="36">
        <v>1.654097913</v>
      </c>
      <c r="P96" s="20" t="s">
        <v>30</v>
      </c>
      <c r="Q96" s="15" t="s">
        <v>635</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175</v>
      </c>
      <c r="D97" s="19" t="s">
        <v>176</v>
      </c>
      <c r="E97" s="16"/>
      <c r="F97" s="18">
        <v>32.97</v>
      </c>
      <c r="G97" s="18">
        <v>30.56</v>
      </c>
      <c r="H97" s="18">
        <v>28.16</v>
      </c>
      <c r="I97" s="17"/>
      <c r="J97" s="18">
        <v>33.92</v>
      </c>
      <c r="K97" s="18">
        <v>38.72</v>
      </c>
      <c r="L97" s="18">
        <v>46.49</v>
      </c>
      <c r="M97" s="18"/>
      <c r="N97" s="18">
        <v>65.164911173999997</v>
      </c>
      <c r="O97" s="18">
        <v>291.56844322000001</v>
      </c>
      <c r="P97" s="19" t="s">
        <v>30</v>
      </c>
      <c r="Q97" s="14" t="s">
        <v>636</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177</v>
      </c>
      <c r="D98" s="20" t="s">
        <v>178</v>
      </c>
      <c r="E98" s="16"/>
      <c r="F98" s="17">
        <v>5.47</v>
      </c>
      <c r="G98" s="17">
        <v>4.92</v>
      </c>
      <c r="H98" s="17">
        <v>4.38</v>
      </c>
      <c r="I98" s="17"/>
      <c r="J98" s="17">
        <v>5.63</v>
      </c>
      <c r="K98" s="17">
        <v>6.71</v>
      </c>
      <c r="L98" s="17">
        <v>8.4700000000000006</v>
      </c>
      <c r="M98" s="17"/>
      <c r="N98" s="17">
        <v>32.598105191999998</v>
      </c>
      <c r="O98" s="36">
        <v>6.9303307390999995</v>
      </c>
      <c r="P98" s="20" t="s">
        <v>17</v>
      </c>
      <c r="Q98" s="15" t="s">
        <v>637</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179</v>
      </c>
      <c r="D99" s="19" t="s">
        <v>180</v>
      </c>
      <c r="E99" s="16"/>
      <c r="F99" s="18">
        <v>14.67</v>
      </c>
      <c r="G99" s="18">
        <v>12.96</v>
      </c>
      <c r="H99" s="18">
        <v>11.26</v>
      </c>
      <c r="I99" s="17"/>
      <c r="J99" s="18">
        <v>15.79</v>
      </c>
      <c r="K99" s="18">
        <v>19.190000000000001</v>
      </c>
      <c r="L99" s="18">
        <v>24.7</v>
      </c>
      <c r="M99" s="18"/>
      <c r="N99" s="18">
        <v>60.192011104000002</v>
      </c>
      <c r="O99" s="18">
        <v>32.603301348000002</v>
      </c>
      <c r="P99" s="19" t="s">
        <v>30</v>
      </c>
      <c r="Q99" s="14" t="s">
        <v>638</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181</v>
      </c>
      <c r="D100" s="20" t="s">
        <v>182</v>
      </c>
      <c r="E100" s="16"/>
      <c r="F100" s="17">
        <v>6.83</v>
      </c>
      <c r="G100" s="17">
        <v>6.32</v>
      </c>
      <c r="H100" s="17">
        <v>5.81</v>
      </c>
      <c r="I100" s="17"/>
      <c r="J100" s="17">
        <v>7.09</v>
      </c>
      <c r="K100" s="17">
        <v>8.1</v>
      </c>
      <c r="L100" s="17">
        <v>9.75</v>
      </c>
      <c r="M100" s="17"/>
      <c r="N100" s="17">
        <v>45.204755730000002</v>
      </c>
      <c r="O100" s="36">
        <v>4.1679348695999998</v>
      </c>
      <c r="P100" s="20" t="s">
        <v>17</v>
      </c>
      <c r="Q100" s="15" t="s">
        <v>639</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183</v>
      </c>
      <c r="D101" s="19" t="s">
        <v>184</v>
      </c>
      <c r="E101" s="16"/>
      <c r="F101" s="18">
        <v>11.83</v>
      </c>
      <c r="G101" s="18">
        <v>11.08</v>
      </c>
      <c r="H101" s="18">
        <v>10.33</v>
      </c>
      <c r="I101" s="17"/>
      <c r="J101" s="18">
        <v>13.03</v>
      </c>
      <c r="K101" s="18">
        <v>14.52</v>
      </c>
      <c r="L101" s="18">
        <v>16.95</v>
      </c>
      <c r="M101" s="18"/>
      <c r="N101" s="18">
        <v>62.360534106000003</v>
      </c>
      <c r="O101" s="18">
        <v>36.569967652000003</v>
      </c>
      <c r="P101" s="19" t="s">
        <v>30</v>
      </c>
      <c r="Q101" s="14" t="s">
        <v>640</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185</v>
      </c>
      <c r="D102" s="20" t="s">
        <v>186</v>
      </c>
      <c r="E102" s="16"/>
      <c r="F102" s="17">
        <v>26.93</v>
      </c>
      <c r="G102" s="17">
        <v>24.45</v>
      </c>
      <c r="H102" s="17">
        <v>21.97</v>
      </c>
      <c r="I102" s="17"/>
      <c r="J102" s="17">
        <v>28.01</v>
      </c>
      <c r="K102" s="17">
        <v>32.96</v>
      </c>
      <c r="L102" s="17">
        <v>40.97</v>
      </c>
      <c r="M102" s="17"/>
      <c r="N102" s="17">
        <v>57.823129635000001</v>
      </c>
      <c r="O102" s="36">
        <v>8.4424009130000002</v>
      </c>
      <c r="P102" s="20" t="s">
        <v>30</v>
      </c>
      <c r="Q102" s="15" t="s">
        <v>641</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187</v>
      </c>
      <c r="D103" s="20" t="s">
        <v>188</v>
      </c>
      <c r="E103" s="16"/>
      <c r="F103" s="17">
        <v>63</v>
      </c>
      <c r="G103" s="17">
        <v>51.68</v>
      </c>
      <c r="H103" s="17">
        <v>40.36</v>
      </c>
      <c r="I103" s="17"/>
      <c r="J103" s="17">
        <v>64.98</v>
      </c>
      <c r="K103" s="17">
        <v>87.61</v>
      </c>
      <c r="L103" s="17">
        <v>124.24</v>
      </c>
      <c r="M103" s="17"/>
      <c r="N103" s="17">
        <v>43.743547344</v>
      </c>
      <c r="O103" s="36">
        <v>1.2851577074</v>
      </c>
      <c r="P103" s="20" t="s">
        <v>17</v>
      </c>
      <c r="Q103" s="15" t="s">
        <v>642</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189</v>
      </c>
      <c r="D104" s="19" t="s">
        <v>190</v>
      </c>
      <c r="E104" s="16"/>
      <c r="F104" s="18">
        <v>1.68</v>
      </c>
      <c r="G104" s="18">
        <v>1.1499999999999999</v>
      </c>
      <c r="H104" s="18">
        <v>0.62</v>
      </c>
      <c r="I104" s="17"/>
      <c r="J104" s="18">
        <v>2.78</v>
      </c>
      <c r="K104" s="18">
        <v>3.83</v>
      </c>
      <c r="L104" s="18">
        <v>5.54</v>
      </c>
      <c r="M104" s="18"/>
      <c r="N104" s="18">
        <v>48.890670567999997</v>
      </c>
      <c r="O104" s="18">
        <v>19.260937477999999</v>
      </c>
      <c r="P104" s="19" t="s">
        <v>30</v>
      </c>
      <c r="Q104" s="14" t="s">
        <v>643</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191</v>
      </c>
      <c r="D105" s="20" t="s">
        <v>192</v>
      </c>
      <c r="E105" s="16"/>
      <c r="F105" s="17">
        <v>14.42</v>
      </c>
      <c r="G105" s="17">
        <v>12.12</v>
      </c>
      <c r="H105" s="17">
        <v>9.82</v>
      </c>
      <c r="I105" s="17"/>
      <c r="J105" s="17">
        <v>14.94</v>
      </c>
      <c r="K105" s="17">
        <v>19.53</v>
      </c>
      <c r="L105" s="17">
        <v>26.96</v>
      </c>
      <c r="M105" s="17"/>
      <c r="N105" s="17">
        <v>34.820090196999999</v>
      </c>
      <c r="O105" s="36">
        <v>195.69203891000001</v>
      </c>
      <c r="P105" s="20" t="s">
        <v>17</v>
      </c>
      <c r="Q105" s="15" t="s">
        <v>644</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193</v>
      </c>
      <c r="D106" s="19" t="s">
        <v>194</v>
      </c>
      <c r="E106" s="16"/>
      <c r="F106" s="18">
        <v>7.98</v>
      </c>
      <c r="G106" s="18">
        <v>6.66</v>
      </c>
      <c r="H106" s="18">
        <v>5.35</v>
      </c>
      <c r="I106" s="17"/>
      <c r="J106" s="18">
        <v>8.2200000000000006</v>
      </c>
      <c r="K106" s="18">
        <v>10.84</v>
      </c>
      <c r="L106" s="18">
        <v>15.08</v>
      </c>
      <c r="M106" s="18"/>
      <c r="N106" s="18">
        <v>35.202959952</v>
      </c>
      <c r="O106" s="18">
        <v>113.69966359999999</v>
      </c>
      <c r="P106" s="19" t="s">
        <v>17</v>
      </c>
      <c r="Q106" s="14" t="s">
        <v>645</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195</v>
      </c>
      <c r="D107" s="20" t="s">
        <v>196</v>
      </c>
      <c r="E107" s="16"/>
      <c r="F107" s="17">
        <v>1.35</v>
      </c>
      <c r="G107" s="17">
        <v>1.1200000000000001</v>
      </c>
      <c r="H107" s="17">
        <v>0.89</v>
      </c>
      <c r="I107" s="17"/>
      <c r="J107" s="17">
        <v>1.43</v>
      </c>
      <c r="K107" s="17">
        <v>1.88</v>
      </c>
      <c r="L107" s="17">
        <v>2.62</v>
      </c>
      <c r="M107" s="17"/>
      <c r="N107" s="17">
        <v>43.841264571000004</v>
      </c>
      <c r="O107" s="36">
        <v>3.4917385651999999</v>
      </c>
      <c r="P107" s="20" t="s">
        <v>17</v>
      </c>
      <c r="Q107" s="15" t="s">
        <v>646</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197</v>
      </c>
      <c r="D108" s="19" t="s">
        <v>198</v>
      </c>
      <c r="E108" s="16"/>
      <c r="F108" s="18">
        <v>12.53</v>
      </c>
      <c r="G108" s="18">
        <v>11.28</v>
      </c>
      <c r="H108" s="18">
        <v>10.039999999999999</v>
      </c>
      <c r="I108" s="17"/>
      <c r="J108" s="18">
        <v>13.26</v>
      </c>
      <c r="K108" s="18">
        <v>15.74</v>
      </c>
      <c r="L108" s="18">
        <v>19.760000000000002</v>
      </c>
      <c r="M108" s="18"/>
      <c r="N108" s="18">
        <v>52.124182058000002</v>
      </c>
      <c r="O108" s="18">
        <v>36.422094303999998</v>
      </c>
      <c r="P108" s="19" t="s">
        <v>17</v>
      </c>
      <c r="Q108" s="14" t="s">
        <v>647</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199</v>
      </c>
      <c r="D109" s="20" t="s">
        <v>200</v>
      </c>
      <c r="E109" s="16"/>
      <c r="F109" s="17">
        <v>5.46</v>
      </c>
      <c r="G109" s="17">
        <v>5.0999999999999996</v>
      </c>
      <c r="H109" s="17">
        <v>4.74</v>
      </c>
      <c r="I109" s="17"/>
      <c r="J109" s="17">
        <v>5.58</v>
      </c>
      <c r="K109" s="17">
        <v>6.29</v>
      </c>
      <c r="L109" s="17">
        <v>7.45</v>
      </c>
      <c r="M109" s="17"/>
      <c r="N109" s="17">
        <v>48.046304935999999</v>
      </c>
      <c r="O109" s="36">
        <v>11.458725826</v>
      </c>
      <c r="P109" s="20" t="s">
        <v>17</v>
      </c>
      <c r="Q109" s="15" t="s">
        <v>648</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201</v>
      </c>
      <c r="D110" s="19" t="s">
        <v>202</v>
      </c>
      <c r="E110" s="16"/>
      <c r="F110" s="18">
        <v>7.36</v>
      </c>
      <c r="G110" s="18">
        <v>6.77</v>
      </c>
      <c r="H110" s="18">
        <v>6.18</v>
      </c>
      <c r="I110" s="17"/>
      <c r="J110" s="18">
        <v>7.7</v>
      </c>
      <c r="K110" s="18">
        <v>8.8699999999999992</v>
      </c>
      <c r="L110" s="18">
        <v>10.77</v>
      </c>
      <c r="M110" s="18"/>
      <c r="N110" s="18">
        <v>65.143835605999996</v>
      </c>
      <c r="O110" s="18">
        <v>29.085314609000001</v>
      </c>
      <c r="P110" s="19" t="s">
        <v>30</v>
      </c>
      <c r="Q110" s="14" t="s">
        <v>649</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203</v>
      </c>
      <c r="D111" s="20" t="s">
        <v>204</v>
      </c>
      <c r="E111" s="16"/>
      <c r="F111" s="17">
        <v>9.36</v>
      </c>
      <c r="G111" s="17">
        <v>7.55</v>
      </c>
      <c r="H111" s="17">
        <v>5.75</v>
      </c>
      <c r="I111" s="17"/>
      <c r="J111" s="17">
        <v>9.5500000000000007</v>
      </c>
      <c r="K111" s="17">
        <v>13.15</v>
      </c>
      <c r="L111" s="17">
        <v>18.98</v>
      </c>
      <c r="M111" s="17"/>
      <c r="N111" s="17">
        <v>40.010205438</v>
      </c>
      <c r="O111" s="36">
        <v>250.21226904000002</v>
      </c>
      <c r="P111" s="20" t="s">
        <v>17</v>
      </c>
      <c r="Q111" s="15" t="s">
        <v>650</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205</v>
      </c>
      <c r="D112" s="19" t="s">
        <v>206</v>
      </c>
      <c r="E112" s="16"/>
      <c r="F112" s="18">
        <v>11.04</v>
      </c>
      <c r="G112" s="18">
        <v>10.029999999999999</v>
      </c>
      <c r="H112" s="18">
        <v>9.02</v>
      </c>
      <c r="I112" s="17"/>
      <c r="J112" s="18">
        <v>11.6</v>
      </c>
      <c r="K112" s="18">
        <v>13.61</v>
      </c>
      <c r="L112" s="18">
        <v>16.87</v>
      </c>
      <c r="M112" s="18"/>
      <c r="N112" s="18">
        <v>48.585858031999997</v>
      </c>
      <c r="O112" s="18">
        <v>16.098536565</v>
      </c>
      <c r="P112" s="19" t="s">
        <v>17</v>
      </c>
      <c r="Q112" s="14" t="s">
        <v>651</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207</v>
      </c>
      <c r="D113" s="20" t="s">
        <v>208</v>
      </c>
      <c r="E113" s="16"/>
      <c r="F113" s="17">
        <v>6.3</v>
      </c>
      <c r="G113" s="17">
        <v>5.57</v>
      </c>
      <c r="H113" s="17">
        <v>4.84</v>
      </c>
      <c r="I113" s="17"/>
      <c r="J113" s="17">
        <v>6.63</v>
      </c>
      <c r="K113" s="17">
        <v>8.08</v>
      </c>
      <c r="L113" s="17">
        <v>10.44</v>
      </c>
      <c r="M113" s="17"/>
      <c r="N113" s="17">
        <v>48.627189198000004</v>
      </c>
      <c r="O113" s="36">
        <v>12.272815782</v>
      </c>
      <c r="P113" s="20" t="s">
        <v>17</v>
      </c>
      <c r="Q113" s="15" t="s">
        <v>652</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209</v>
      </c>
      <c r="D114" s="19" t="s">
        <v>210</v>
      </c>
      <c r="E114" s="16"/>
      <c r="F114" s="18">
        <v>2.17</v>
      </c>
      <c r="G114" s="18">
        <v>1.91</v>
      </c>
      <c r="H114" s="18">
        <v>1.65</v>
      </c>
      <c r="I114" s="17"/>
      <c r="J114" s="18">
        <v>2.82</v>
      </c>
      <c r="K114" s="18">
        <v>3.33</v>
      </c>
      <c r="L114" s="18">
        <v>4.17</v>
      </c>
      <c r="M114" s="18"/>
      <c r="N114" s="18">
        <v>55.185319120000003</v>
      </c>
      <c r="O114" s="18">
        <v>226.0809083</v>
      </c>
      <c r="P114" s="19" t="s">
        <v>30</v>
      </c>
      <c r="Q114" s="14" t="s">
        <v>653</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211</v>
      </c>
      <c r="D115" s="20" t="s">
        <v>212</v>
      </c>
      <c r="E115" s="16"/>
      <c r="F115" s="17">
        <v>3.43</v>
      </c>
      <c r="G115" s="17">
        <v>2.95</v>
      </c>
      <c r="H115" s="17">
        <v>2.48</v>
      </c>
      <c r="I115" s="17"/>
      <c r="J115" s="17">
        <v>4.08</v>
      </c>
      <c r="K115" s="17">
        <v>5.0199999999999996</v>
      </c>
      <c r="L115" s="17">
        <v>6.55</v>
      </c>
      <c r="M115" s="17"/>
      <c r="N115" s="17">
        <v>62.228794229999998</v>
      </c>
      <c r="O115" s="36">
        <v>1.364023</v>
      </c>
      <c r="P115" s="20" t="s">
        <v>30</v>
      </c>
      <c r="Q115" s="15" t="s">
        <v>654</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655</v>
      </c>
      <c r="D116" s="19" t="s">
        <v>656</v>
      </c>
      <c r="E116" s="16"/>
      <c r="F116" s="18">
        <v>1.68</v>
      </c>
      <c r="G116" s="18">
        <v>1.47</v>
      </c>
      <c r="H116" s="18">
        <v>1.27</v>
      </c>
      <c r="I116" s="17"/>
      <c r="J116" s="18">
        <v>1.73</v>
      </c>
      <c r="K116" s="18">
        <v>2.13</v>
      </c>
      <c r="L116" s="18">
        <v>2.78</v>
      </c>
      <c r="M116" s="18"/>
      <c r="N116" s="18">
        <v>43.155533964</v>
      </c>
      <c r="O116" s="18">
        <v>1.3351697390999999</v>
      </c>
      <c r="P116" s="19" t="s">
        <v>17</v>
      </c>
      <c r="Q116" s="14" t="s">
        <v>657</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213</v>
      </c>
      <c r="D117" s="20" t="s">
        <v>214</v>
      </c>
      <c r="E117" s="16"/>
      <c r="F117" s="17">
        <v>2.19</v>
      </c>
      <c r="G117" s="17">
        <v>1.67</v>
      </c>
      <c r="H117" s="17">
        <v>1.1499999999999999</v>
      </c>
      <c r="I117" s="17"/>
      <c r="J117" s="17">
        <v>3.14</v>
      </c>
      <c r="K117" s="17">
        <v>4.17</v>
      </c>
      <c r="L117" s="17">
        <v>5.84</v>
      </c>
      <c r="M117" s="17"/>
      <c r="N117" s="17">
        <v>52.918416018000002</v>
      </c>
      <c r="O117" s="36">
        <v>8.5802234348000006</v>
      </c>
      <c r="P117" s="20" t="s">
        <v>30</v>
      </c>
      <c r="Q117" s="15" t="s">
        <v>658</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215</v>
      </c>
      <c r="D118" s="19" t="s">
        <v>216</v>
      </c>
      <c r="E118" s="16"/>
      <c r="F118" s="18">
        <v>19.22</v>
      </c>
      <c r="G118" s="18">
        <v>17.78</v>
      </c>
      <c r="H118" s="18">
        <v>16.350000000000001</v>
      </c>
      <c r="I118" s="17"/>
      <c r="J118" s="18">
        <v>19.63</v>
      </c>
      <c r="K118" s="18">
        <v>22.49</v>
      </c>
      <c r="L118" s="18">
        <v>27.13</v>
      </c>
      <c r="M118" s="18"/>
      <c r="N118" s="18">
        <v>44.012019057000003</v>
      </c>
      <c r="O118" s="18">
        <v>70.983374478000002</v>
      </c>
      <c r="P118" s="19" t="s">
        <v>17</v>
      </c>
      <c r="Q118" s="14" t="s">
        <v>659</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217</v>
      </c>
      <c r="D119" s="20" t="s">
        <v>218</v>
      </c>
      <c r="E119" s="16"/>
      <c r="F119" s="17">
        <v>18.53</v>
      </c>
      <c r="G119" s="17">
        <v>17.440000000000001</v>
      </c>
      <c r="H119" s="17">
        <v>16.36</v>
      </c>
      <c r="I119" s="17"/>
      <c r="J119" s="17">
        <v>19.96</v>
      </c>
      <c r="K119" s="17">
        <v>22.12</v>
      </c>
      <c r="L119" s="17">
        <v>25.62</v>
      </c>
      <c r="M119" s="17"/>
      <c r="N119" s="17">
        <v>55.380892875000001</v>
      </c>
      <c r="O119" s="36">
        <v>44.151056347999997</v>
      </c>
      <c r="P119" s="20" t="s">
        <v>30</v>
      </c>
      <c r="Q119" s="15" t="s">
        <v>660</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219</v>
      </c>
      <c r="D120" s="19" t="s">
        <v>220</v>
      </c>
      <c r="E120" s="16"/>
      <c r="F120" s="18">
        <v>17.920000000000002</v>
      </c>
      <c r="G120" s="18">
        <v>15.31</v>
      </c>
      <c r="H120" s="18">
        <v>12.71</v>
      </c>
      <c r="I120" s="17"/>
      <c r="J120" s="18">
        <v>19.309999999999999</v>
      </c>
      <c r="K120" s="18">
        <v>24.51</v>
      </c>
      <c r="L120" s="18">
        <v>32.93</v>
      </c>
      <c r="M120" s="18"/>
      <c r="N120" s="18">
        <v>40.131610117000001</v>
      </c>
      <c r="O120" s="18">
        <v>3.0578658683</v>
      </c>
      <c r="P120" s="19" t="s">
        <v>17</v>
      </c>
      <c r="Q120" s="14" t="s">
        <v>661</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221</v>
      </c>
      <c r="D121" s="20" t="s">
        <v>222</v>
      </c>
      <c r="E121" s="16"/>
      <c r="F121" s="17">
        <v>11.26</v>
      </c>
      <c r="G121" s="17">
        <v>9.91</v>
      </c>
      <c r="H121" s="17">
        <v>8.56</v>
      </c>
      <c r="I121" s="17"/>
      <c r="J121" s="17">
        <v>11.76</v>
      </c>
      <c r="K121" s="17">
        <v>14.45</v>
      </c>
      <c r="L121" s="17">
        <v>18.82</v>
      </c>
      <c r="M121" s="17"/>
      <c r="N121" s="17">
        <v>36.955160419000002</v>
      </c>
      <c r="O121" s="36">
        <v>37.576192130000003</v>
      </c>
      <c r="P121" s="20" t="s">
        <v>17</v>
      </c>
      <c r="Q121" s="15" t="s">
        <v>662</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223</v>
      </c>
      <c r="D122" s="19" t="s">
        <v>224</v>
      </c>
      <c r="E122" s="16"/>
      <c r="F122" s="18">
        <v>29.41</v>
      </c>
      <c r="G122" s="18">
        <v>26.04</v>
      </c>
      <c r="H122" s="18">
        <v>22.67</v>
      </c>
      <c r="I122" s="17"/>
      <c r="J122" s="18">
        <v>31.7</v>
      </c>
      <c r="K122" s="18">
        <v>38.43</v>
      </c>
      <c r="L122" s="18">
        <v>49.34</v>
      </c>
      <c r="M122" s="18"/>
      <c r="N122" s="18">
        <v>51.736448996999997</v>
      </c>
      <c r="O122" s="18">
        <v>85.450333162999996</v>
      </c>
      <c r="P122" s="19" t="s">
        <v>17</v>
      </c>
      <c r="Q122" s="14" t="s">
        <v>663</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225</v>
      </c>
      <c r="D123" s="20" t="s">
        <v>226</v>
      </c>
      <c r="E123" s="16"/>
      <c r="F123" s="17">
        <v>10.81</v>
      </c>
      <c r="G123" s="17">
        <v>9.8699999999999992</v>
      </c>
      <c r="H123" s="17">
        <v>8.93</v>
      </c>
      <c r="I123" s="17"/>
      <c r="J123" s="17">
        <v>11.01</v>
      </c>
      <c r="K123" s="17">
        <v>12.88</v>
      </c>
      <c r="L123" s="17">
        <v>15.92</v>
      </c>
      <c r="M123" s="17"/>
      <c r="N123" s="17">
        <v>24.973694400999999</v>
      </c>
      <c r="O123" s="36">
        <v>15.128320520999999</v>
      </c>
      <c r="P123" s="20" t="s">
        <v>17</v>
      </c>
      <c r="Q123" s="15" t="s">
        <v>664</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227</v>
      </c>
      <c r="D124" s="19" t="s">
        <v>228</v>
      </c>
      <c r="E124" s="16"/>
      <c r="F124" s="18">
        <v>7.04</v>
      </c>
      <c r="G124" s="18">
        <v>6.6</v>
      </c>
      <c r="H124" s="18">
        <v>6.16</v>
      </c>
      <c r="I124" s="17"/>
      <c r="J124" s="18">
        <v>7.21</v>
      </c>
      <c r="K124" s="18">
        <v>8.08</v>
      </c>
      <c r="L124" s="18">
        <v>9.49</v>
      </c>
      <c r="M124" s="18"/>
      <c r="N124" s="18">
        <v>48.896596815000002</v>
      </c>
      <c r="O124" s="18">
        <v>3.8712742173999999</v>
      </c>
      <c r="P124" s="19" t="s">
        <v>17</v>
      </c>
      <c r="Q124" s="14" t="s">
        <v>665</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229</v>
      </c>
      <c r="D125" s="20" t="s">
        <v>230</v>
      </c>
      <c r="E125" s="16"/>
      <c r="F125" s="17">
        <v>44.63</v>
      </c>
      <c r="G125" s="17">
        <v>37.92</v>
      </c>
      <c r="H125" s="17">
        <v>31.22</v>
      </c>
      <c r="I125" s="17"/>
      <c r="J125" s="17">
        <v>48.24</v>
      </c>
      <c r="K125" s="17">
        <v>61.64</v>
      </c>
      <c r="L125" s="17">
        <v>83.33</v>
      </c>
      <c r="M125" s="17"/>
      <c r="N125" s="17">
        <v>28.365620533000001</v>
      </c>
      <c r="O125" s="36">
        <v>61.036568522000003</v>
      </c>
      <c r="P125" s="20" t="s">
        <v>17</v>
      </c>
      <c r="Q125" s="15" t="s">
        <v>666</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231</v>
      </c>
      <c r="D126" s="19" t="s">
        <v>232</v>
      </c>
      <c r="E126" s="16"/>
      <c r="F126" s="18">
        <v>22.01</v>
      </c>
      <c r="G126" s="18">
        <v>21.1</v>
      </c>
      <c r="H126" s="18">
        <v>20.190000000000001</v>
      </c>
      <c r="I126" s="17"/>
      <c r="J126" s="18">
        <v>22.33</v>
      </c>
      <c r="K126" s="18">
        <v>24.14</v>
      </c>
      <c r="L126" s="18">
        <v>27.08</v>
      </c>
      <c r="M126" s="18"/>
      <c r="N126" s="18">
        <v>40.389352158999998</v>
      </c>
      <c r="O126" s="18">
        <v>52.293659870000006</v>
      </c>
      <c r="P126" s="19" t="s">
        <v>17</v>
      </c>
      <c r="Q126" s="14" t="s">
        <v>667</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233</v>
      </c>
      <c r="D127" s="20" t="s">
        <v>234</v>
      </c>
      <c r="E127" s="16"/>
      <c r="F127" s="17">
        <v>9.57</v>
      </c>
      <c r="G127" s="17">
        <v>8.9499999999999993</v>
      </c>
      <c r="H127" s="17">
        <v>8.33</v>
      </c>
      <c r="I127" s="17"/>
      <c r="J127" s="17">
        <v>9.7899999999999991</v>
      </c>
      <c r="K127" s="17">
        <v>11.02</v>
      </c>
      <c r="L127" s="17">
        <v>13.01</v>
      </c>
      <c r="M127" s="17"/>
      <c r="N127" s="17">
        <v>55.521476043</v>
      </c>
      <c r="O127" s="36">
        <v>1.3732920435</v>
      </c>
      <c r="P127" s="20" t="s">
        <v>17</v>
      </c>
      <c r="Q127" s="15" t="s">
        <v>668</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233</v>
      </c>
      <c r="D128" s="19" t="s">
        <v>235</v>
      </c>
      <c r="E128" s="16"/>
      <c r="F128" s="18">
        <v>9.5</v>
      </c>
      <c r="G128" s="18">
        <v>8.9</v>
      </c>
      <c r="H128" s="18">
        <v>8.31</v>
      </c>
      <c r="I128" s="17"/>
      <c r="J128" s="18">
        <v>9.85</v>
      </c>
      <c r="K128" s="18">
        <v>11.03</v>
      </c>
      <c r="L128" s="18">
        <v>12.95</v>
      </c>
      <c r="M128" s="18"/>
      <c r="N128" s="18">
        <v>60.349926988</v>
      </c>
      <c r="O128" s="18">
        <v>353.01684721999999</v>
      </c>
      <c r="P128" s="19" t="s">
        <v>30</v>
      </c>
      <c r="Q128" s="14" t="s">
        <v>669</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236</v>
      </c>
      <c r="D129" s="20" t="s">
        <v>237</v>
      </c>
      <c r="E129" s="16"/>
      <c r="F129" s="17">
        <v>27.78</v>
      </c>
      <c r="G129" s="17">
        <v>25.82</v>
      </c>
      <c r="H129" s="17">
        <v>23.86</v>
      </c>
      <c r="I129" s="17"/>
      <c r="J129" s="17">
        <v>29.02</v>
      </c>
      <c r="K129" s="17">
        <v>32.93</v>
      </c>
      <c r="L129" s="17">
        <v>39.26</v>
      </c>
      <c r="M129" s="17"/>
      <c r="N129" s="17">
        <v>58.166055667999998</v>
      </c>
      <c r="O129" s="36">
        <v>17.480977261</v>
      </c>
      <c r="P129" s="20" t="s">
        <v>30</v>
      </c>
      <c r="Q129" s="15" t="s">
        <v>670</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236</v>
      </c>
      <c r="D130" s="19" t="s">
        <v>238</v>
      </c>
      <c r="E130" s="16"/>
      <c r="F130" s="18">
        <v>31.44</v>
      </c>
      <c r="G130" s="18">
        <v>29.24</v>
      </c>
      <c r="H130" s="18">
        <v>27.05</v>
      </c>
      <c r="I130" s="17"/>
      <c r="J130" s="18">
        <v>32.93</v>
      </c>
      <c r="K130" s="18">
        <v>37.31</v>
      </c>
      <c r="L130" s="18">
        <v>44.41</v>
      </c>
      <c r="M130" s="18"/>
      <c r="N130" s="18">
        <v>57.455282545999999</v>
      </c>
      <c r="O130" s="18">
        <v>912.26103717000001</v>
      </c>
      <c r="P130" s="19" t="s">
        <v>30</v>
      </c>
      <c r="Q130" s="14" t="s">
        <v>671</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239</v>
      </c>
      <c r="D131" s="20" t="s">
        <v>240</v>
      </c>
      <c r="E131" s="16"/>
      <c r="F131" s="17">
        <v>41.05</v>
      </c>
      <c r="G131" s="17">
        <v>37.22</v>
      </c>
      <c r="H131" s="17">
        <v>33.4</v>
      </c>
      <c r="I131" s="17"/>
      <c r="J131" s="17">
        <v>42.77</v>
      </c>
      <c r="K131" s="17">
        <v>50.41</v>
      </c>
      <c r="L131" s="17">
        <v>62.78</v>
      </c>
      <c r="M131" s="17"/>
      <c r="N131" s="17">
        <v>60.639682768999997</v>
      </c>
      <c r="O131" s="36">
        <v>427.47629265</v>
      </c>
      <c r="P131" s="20" t="s">
        <v>30</v>
      </c>
      <c r="Q131" s="15" t="s">
        <v>672</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241</v>
      </c>
      <c r="D132" s="19" t="s">
        <v>242</v>
      </c>
      <c r="E132" s="16"/>
      <c r="F132" s="18">
        <v>4.13</v>
      </c>
      <c r="G132" s="18">
        <v>3.84</v>
      </c>
      <c r="H132" s="18">
        <v>3.55</v>
      </c>
      <c r="I132" s="17"/>
      <c r="J132" s="18">
        <v>4.3899999999999997</v>
      </c>
      <c r="K132" s="18">
        <v>4.96</v>
      </c>
      <c r="L132" s="18">
        <v>5.89</v>
      </c>
      <c r="M132" s="18"/>
      <c r="N132" s="18">
        <v>61.834710692999998</v>
      </c>
      <c r="O132" s="18">
        <v>17.965752130000002</v>
      </c>
      <c r="P132" s="19" t="s">
        <v>30</v>
      </c>
      <c r="Q132" s="14" t="s">
        <v>673</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243</v>
      </c>
      <c r="D133" s="20" t="s">
        <v>244</v>
      </c>
      <c r="E133" s="16"/>
      <c r="F133" s="17">
        <v>131.88999999999999</v>
      </c>
      <c r="G133" s="17">
        <v>118.85</v>
      </c>
      <c r="H133" s="17">
        <v>105.81</v>
      </c>
      <c r="I133" s="17"/>
      <c r="J133" s="17">
        <v>160.36000000000001</v>
      </c>
      <c r="K133" s="17">
        <v>186.43</v>
      </c>
      <c r="L133" s="17">
        <v>228.63</v>
      </c>
      <c r="M133" s="17"/>
      <c r="N133" s="17">
        <v>55.823894265</v>
      </c>
      <c r="O133" s="36">
        <v>5.2005044386999995</v>
      </c>
      <c r="P133" s="20" t="s">
        <v>30</v>
      </c>
      <c r="Q133" s="15" t="s">
        <v>674</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245</v>
      </c>
      <c r="D134" s="19" t="s">
        <v>246</v>
      </c>
      <c r="E134" s="16"/>
      <c r="F134" s="18">
        <v>5.33</v>
      </c>
      <c r="G134" s="18">
        <v>4.8</v>
      </c>
      <c r="H134" s="18">
        <v>4.28</v>
      </c>
      <c r="I134" s="17"/>
      <c r="J134" s="18">
        <v>6.69</v>
      </c>
      <c r="K134" s="18">
        <v>7.73</v>
      </c>
      <c r="L134" s="18">
        <v>9.42</v>
      </c>
      <c r="M134" s="18"/>
      <c r="N134" s="18">
        <v>56.159304016</v>
      </c>
      <c r="O134" s="18">
        <v>3.9556142174</v>
      </c>
      <c r="P134" s="19" t="s">
        <v>30</v>
      </c>
      <c r="Q134" s="14" t="s">
        <v>675</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247</v>
      </c>
      <c r="D135" s="20" t="s">
        <v>248</v>
      </c>
      <c r="E135" s="16"/>
      <c r="F135" s="17">
        <v>7.23</v>
      </c>
      <c r="G135" s="17">
        <v>6.28</v>
      </c>
      <c r="H135" s="17">
        <v>5.34</v>
      </c>
      <c r="I135" s="17"/>
      <c r="J135" s="17">
        <v>7.55</v>
      </c>
      <c r="K135" s="17">
        <v>9.43</v>
      </c>
      <c r="L135" s="17">
        <v>12.48</v>
      </c>
      <c r="M135" s="17"/>
      <c r="N135" s="17">
        <v>48.306777279999999</v>
      </c>
      <c r="O135" s="36">
        <v>14.075521304</v>
      </c>
      <c r="P135" s="20" t="s">
        <v>17</v>
      </c>
      <c r="Q135" s="15" t="s">
        <v>676</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249</v>
      </c>
      <c r="D136" s="19" t="s">
        <v>250</v>
      </c>
      <c r="E136" s="16"/>
      <c r="F136" s="18">
        <v>3.67</v>
      </c>
      <c r="G136" s="18">
        <v>3.26</v>
      </c>
      <c r="H136" s="18">
        <v>2.86</v>
      </c>
      <c r="I136" s="17"/>
      <c r="J136" s="18">
        <v>3.76</v>
      </c>
      <c r="K136" s="18">
        <v>4.5599999999999996</v>
      </c>
      <c r="L136" s="18">
        <v>5.87</v>
      </c>
      <c r="M136" s="18"/>
      <c r="N136" s="18">
        <v>33.385754659</v>
      </c>
      <c r="O136" s="18">
        <v>2.6612904348000002</v>
      </c>
      <c r="P136" s="19" t="s">
        <v>17</v>
      </c>
      <c r="Q136" s="14" t="s">
        <v>677</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249</v>
      </c>
      <c r="D137" s="20" t="s">
        <v>251</v>
      </c>
      <c r="E137" s="16"/>
      <c r="F137" s="17">
        <v>3.56</v>
      </c>
      <c r="G137" s="17">
        <v>3.19</v>
      </c>
      <c r="H137" s="17">
        <v>2.82</v>
      </c>
      <c r="I137" s="17"/>
      <c r="J137" s="17">
        <v>3.64</v>
      </c>
      <c r="K137" s="17">
        <v>4.37</v>
      </c>
      <c r="L137" s="17">
        <v>5.56</v>
      </c>
      <c r="M137" s="17"/>
      <c r="N137" s="17">
        <v>29.188900409999999</v>
      </c>
      <c r="O137" s="36">
        <v>11.761479087</v>
      </c>
      <c r="P137" s="20" t="s">
        <v>17</v>
      </c>
      <c r="Q137" s="15" t="s">
        <v>678</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249</v>
      </c>
      <c r="D138" s="19" t="s">
        <v>252</v>
      </c>
      <c r="E138" s="16"/>
      <c r="F138" s="18">
        <v>17.88</v>
      </c>
      <c r="G138" s="18">
        <v>15.98</v>
      </c>
      <c r="H138" s="18">
        <v>14.09</v>
      </c>
      <c r="I138" s="17"/>
      <c r="J138" s="18">
        <v>18.34</v>
      </c>
      <c r="K138" s="18">
        <v>22.12</v>
      </c>
      <c r="L138" s="18">
        <v>28.25</v>
      </c>
      <c r="M138" s="18"/>
      <c r="N138" s="18">
        <v>31.108222945000001</v>
      </c>
      <c r="O138" s="18">
        <v>101.46815295</v>
      </c>
      <c r="P138" s="19" t="s">
        <v>17</v>
      </c>
      <c r="Q138" s="14" t="s">
        <v>679</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253</v>
      </c>
      <c r="D139" s="19" t="s">
        <v>254</v>
      </c>
      <c r="E139" s="16"/>
      <c r="F139" s="18">
        <v>8.9499999999999993</v>
      </c>
      <c r="G139" s="18">
        <v>7.96</v>
      </c>
      <c r="H139" s="18">
        <v>6.97</v>
      </c>
      <c r="I139" s="17"/>
      <c r="J139" s="18">
        <v>9.8800000000000008</v>
      </c>
      <c r="K139" s="18">
        <v>11.85</v>
      </c>
      <c r="L139" s="18">
        <v>15.05</v>
      </c>
      <c r="M139" s="18"/>
      <c r="N139" s="18">
        <v>57.393067539</v>
      </c>
      <c r="O139" s="18">
        <v>6.1035824782999999</v>
      </c>
      <c r="P139" s="19" t="s">
        <v>30</v>
      </c>
      <c r="Q139" s="14" t="s">
        <v>680</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255</v>
      </c>
      <c r="D140" s="20" t="s">
        <v>256</v>
      </c>
      <c r="E140" s="16"/>
      <c r="F140" s="17">
        <v>4.5</v>
      </c>
      <c r="G140" s="17">
        <v>3.92</v>
      </c>
      <c r="H140" s="17">
        <v>3.35</v>
      </c>
      <c r="I140" s="17"/>
      <c r="J140" s="17">
        <v>4.6399999999999997</v>
      </c>
      <c r="K140" s="17">
        <v>5.78</v>
      </c>
      <c r="L140" s="17">
        <v>7.63</v>
      </c>
      <c r="M140" s="17"/>
      <c r="N140" s="17">
        <v>46.181032815000002</v>
      </c>
      <c r="O140" s="36">
        <v>6.8001570435000005</v>
      </c>
      <c r="P140" s="20" t="s">
        <v>17</v>
      </c>
      <c r="Q140" s="15" t="s">
        <v>681</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257</v>
      </c>
      <c r="D141" s="19" t="s">
        <v>258</v>
      </c>
      <c r="E141" s="16"/>
      <c r="F141" s="18">
        <v>37.25</v>
      </c>
      <c r="G141" s="18">
        <v>33.19</v>
      </c>
      <c r="H141" s="18">
        <v>29.14</v>
      </c>
      <c r="I141" s="17"/>
      <c r="J141" s="18">
        <v>39.479999999999997</v>
      </c>
      <c r="K141" s="18">
        <v>47.58</v>
      </c>
      <c r="L141" s="18">
        <v>60.69</v>
      </c>
      <c r="M141" s="18"/>
      <c r="N141" s="18">
        <v>75.580002563999997</v>
      </c>
      <c r="O141" s="18">
        <v>360.30540348</v>
      </c>
      <c r="P141" s="19" t="s">
        <v>30</v>
      </c>
      <c r="Q141" s="14" t="s">
        <v>682</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259</v>
      </c>
      <c r="D142" s="20" t="s">
        <v>260</v>
      </c>
      <c r="E142" s="16"/>
      <c r="F142" s="17">
        <v>18.28</v>
      </c>
      <c r="G142" s="17">
        <v>16.82</v>
      </c>
      <c r="H142" s="17">
        <v>15.37</v>
      </c>
      <c r="I142" s="17"/>
      <c r="J142" s="17">
        <v>20.69</v>
      </c>
      <c r="K142" s="17">
        <v>23.59</v>
      </c>
      <c r="L142" s="17">
        <v>28.28</v>
      </c>
      <c r="M142" s="17"/>
      <c r="N142" s="17">
        <v>57.288331564000003</v>
      </c>
      <c r="O142" s="36">
        <v>3.9764413478000002</v>
      </c>
      <c r="P142" s="20" t="s">
        <v>30</v>
      </c>
      <c r="Q142" s="15" t="s">
        <v>683</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261</v>
      </c>
      <c r="D143" s="19" t="s">
        <v>262</v>
      </c>
      <c r="E143" s="16"/>
      <c r="F143" s="18">
        <v>12.54</v>
      </c>
      <c r="G143" s="18">
        <v>11.38</v>
      </c>
      <c r="H143" s="18">
        <v>10.23</v>
      </c>
      <c r="I143" s="17"/>
      <c r="J143" s="18">
        <v>14.36</v>
      </c>
      <c r="K143" s="18">
        <v>16.66</v>
      </c>
      <c r="L143" s="18">
        <v>20.38</v>
      </c>
      <c r="M143" s="18"/>
      <c r="N143" s="18">
        <v>56.090123941000002</v>
      </c>
      <c r="O143" s="18">
        <v>234.94782296</v>
      </c>
      <c r="P143" s="19" t="s">
        <v>30</v>
      </c>
      <c r="Q143" s="14" t="s">
        <v>684</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263</v>
      </c>
      <c r="D144" s="20" t="s">
        <v>264</v>
      </c>
      <c r="E144" s="16"/>
      <c r="F144" s="17">
        <v>2.91</v>
      </c>
      <c r="G144" s="17">
        <v>2.4500000000000002</v>
      </c>
      <c r="H144" s="17">
        <v>2</v>
      </c>
      <c r="I144" s="17"/>
      <c r="J144" s="17">
        <v>3.93</v>
      </c>
      <c r="K144" s="17">
        <v>4.83</v>
      </c>
      <c r="L144" s="17">
        <v>6.29</v>
      </c>
      <c r="M144" s="17"/>
      <c r="N144" s="17">
        <v>65.318519809999998</v>
      </c>
      <c r="O144" s="36">
        <v>34.186216522000002</v>
      </c>
      <c r="P144" s="20" t="s">
        <v>30</v>
      </c>
      <c r="Q144" s="15" t="s">
        <v>685</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265</v>
      </c>
      <c r="D145" s="19" t="s">
        <v>266</v>
      </c>
      <c r="E145" s="16"/>
      <c r="F145" s="18">
        <v>23.34</v>
      </c>
      <c r="G145" s="18">
        <v>21.28</v>
      </c>
      <c r="H145" s="18">
        <v>19.22</v>
      </c>
      <c r="I145" s="17"/>
      <c r="J145" s="18">
        <v>25.32</v>
      </c>
      <c r="K145" s="18">
        <v>29.43</v>
      </c>
      <c r="L145" s="18">
        <v>36.08</v>
      </c>
      <c r="M145" s="18"/>
      <c r="N145" s="18">
        <v>58.571970901</v>
      </c>
      <c r="O145" s="18">
        <v>14.804351043</v>
      </c>
      <c r="P145" s="19" t="s">
        <v>30</v>
      </c>
      <c r="Q145" s="14" t="s">
        <v>686</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267</v>
      </c>
      <c r="D146" s="20" t="s">
        <v>268</v>
      </c>
      <c r="E146" s="16"/>
      <c r="F146" s="17">
        <v>10.029999999999999</v>
      </c>
      <c r="G146" s="17">
        <v>8.1300000000000008</v>
      </c>
      <c r="H146" s="17">
        <v>6.23</v>
      </c>
      <c r="I146" s="17"/>
      <c r="J146" s="17">
        <v>11.85</v>
      </c>
      <c r="K146" s="17">
        <v>15.64</v>
      </c>
      <c r="L146" s="17">
        <v>21.78</v>
      </c>
      <c r="M146" s="17"/>
      <c r="N146" s="17">
        <v>54.198111234000002</v>
      </c>
      <c r="O146" s="36">
        <v>366.55271691000002</v>
      </c>
      <c r="P146" s="20" t="s">
        <v>30</v>
      </c>
      <c r="Q146" s="15" t="s">
        <v>687</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269</v>
      </c>
      <c r="D147" s="19" t="s">
        <v>270</v>
      </c>
      <c r="E147" s="16"/>
      <c r="F147" s="18">
        <v>4.66</v>
      </c>
      <c r="G147" s="18">
        <v>4.05</v>
      </c>
      <c r="H147" s="18">
        <v>3.45</v>
      </c>
      <c r="I147" s="17"/>
      <c r="J147" s="18">
        <v>4.76</v>
      </c>
      <c r="K147" s="18">
        <v>5.96</v>
      </c>
      <c r="L147" s="18">
        <v>7.9</v>
      </c>
      <c r="M147" s="18"/>
      <c r="N147" s="18">
        <v>30.273509652000001</v>
      </c>
      <c r="O147" s="18">
        <v>2.4374848696</v>
      </c>
      <c r="P147" s="19" t="s">
        <v>17</v>
      </c>
      <c r="Q147" s="14" t="s">
        <v>688</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269</v>
      </c>
      <c r="D148" s="20" t="s">
        <v>271</v>
      </c>
      <c r="E148" s="16"/>
      <c r="F148" s="17">
        <v>5.9</v>
      </c>
      <c r="G148" s="17">
        <v>4.97</v>
      </c>
      <c r="H148" s="17">
        <v>4.05</v>
      </c>
      <c r="I148" s="17"/>
      <c r="J148" s="17">
        <v>6.11</v>
      </c>
      <c r="K148" s="17">
        <v>7.95</v>
      </c>
      <c r="L148" s="17">
        <v>10.94</v>
      </c>
      <c r="M148" s="17"/>
      <c r="N148" s="17">
        <v>34.199154528999998</v>
      </c>
      <c r="O148" s="36">
        <v>105.63283908000001</v>
      </c>
      <c r="P148" s="20" t="s">
        <v>17</v>
      </c>
      <c r="Q148" s="15" t="s">
        <v>689</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272</v>
      </c>
      <c r="D149" s="19" t="s">
        <v>273</v>
      </c>
      <c r="E149" s="16"/>
      <c r="F149" s="18">
        <v>19.8</v>
      </c>
      <c r="G149" s="18">
        <v>17.62</v>
      </c>
      <c r="H149" s="18">
        <v>15.45</v>
      </c>
      <c r="I149" s="17"/>
      <c r="J149" s="18">
        <v>20.420000000000002</v>
      </c>
      <c r="K149" s="18">
        <v>24.76</v>
      </c>
      <c r="L149" s="18">
        <v>31.79</v>
      </c>
      <c r="M149" s="18"/>
      <c r="N149" s="18">
        <v>83.434469582999995</v>
      </c>
      <c r="O149" s="18">
        <v>118.62068833999999</v>
      </c>
      <c r="P149" s="19" t="s">
        <v>30</v>
      </c>
      <c r="Q149" s="14" t="s">
        <v>690</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691</v>
      </c>
      <c r="D150" s="20" t="s">
        <v>692</v>
      </c>
      <c r="E150" s="16"/>
      <c r="F150" s="17">
        <v>94.37</v>
      </c>
      <c r="G150" s="17">
        <v>87.93</v>
      </c>
      <c r="H150" s="17">
        <v>81.489999999999995</v>
      </c>
      <c r="I150" s="17"/>
      <c r="J150" s="17">
        <v>97.55</v>
      </c>
      <c r="K150" s="17">
        <v>110.42</v>
      </c>
      <c r="L150" s="17">
        <v>131.26</v>
      </c>
      <c r="M150" s="17"/>
      <c r="N150" s="17">
        <v>47.637157727000002</v>
      </c>
      <c r="O150" s="36">
        <v>2.1335150061000001</v>
      </c>
      <c r="P150" s="20" t="s">
        <v>17</v>
      </c>
      <c r="Q150" s="15" t="s">
        <v>693</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274</v>
      </c>
      <c r="D151" s="19" t="s">
        <v>275</v>
      </c>
      <c r="E151" s="16"/>
      <c r="F151" s="18">
        <v>3.03</v>
      </c>
      <c r="G151" s="18">
        <v>2.4900000000000002</v>
      </c>
      <c r="H151" s="18">
        <v>1.96</v>
      </c>
      <c r="I151" s="17"/>
      <c r="J151" s="18">
        <v>3.39</v>
      </c>
      <c r="K151" s="18">
        <v>4.45</v>
      </c>
      <c r="L151" s="18">
        <v>6.18</v>
      </c>
      <c r="M151" s="18"/>
      <c r="N151" s="18">
        <v>49.931807411000001</v>
      </c>
      <c r="O151" s="18">
        <v>2.4974842609000003</v>
      </c>
      <c r="P151" s="19" t="s">
        <v>17</v>
      </c>
      <c r="Q151" s="14" t="s">
        <v>694</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276</v>
      </c>
      <c r="D152" s="20" t="s">
        <v>277</v>
      </c>
      <c r="E152" s="16"/>
      <c r="F152" s="17">
        <v>3.24</v>
      </c>
      <c r="G152" s="17">
        <v>2.96</v>
      </c>
      <c r="H152" s="17">
        <v>2.69</v>
      </c>
      <c r="I152" s="17"/>
      <c r="J152" s="17">
        <v>3.49</v>
      </c>
      <c r="K152" s="17">
        <v>4.03</v>
      </c>
      <c r="L152" s="17">
        <v>4.91</v>
      </c>
      <c r="M152" s="17"/>
      <c r="N152" s="17">
        <v>54.053226899999999</v>
      </c>
      <c r="O152" s="36">
        <v>2.1594271304000001</v>
      </c>
      <c r="P152" s="20" t="s">
        <v>30</v>
      </c>
      <c r="Q152" s="15" t="s">
        <v>548</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278</v>
      </c>
      <c r="D153" s="19" t="s">
        <v>279</v>
      </c>
      <c r="E153" s="16"/>
      <c r="F153" s="18">
        <v>94.38</v>
      </c>
      <c r="G153" s="18">
        <v>84.76</v>
      </c>
      <c r="H153" s="18">
        <v>75.14</v>
      </c>
      <c r="I153" s="17"/>
      <c r="J153" s="18">
        <v>114.47</v>
      </c>
      <c r="K153" s="18">
        <v>133.69999999999999</v>
      </c>
      <c r="L153" s="18">
        <v>164.82</v>
      </c>
      <c r="M153" s="18"/>
      <c r="N153" s="18">
        <v>56.567581902999997</v>
      </c>
      <c r="O153" s="18">
        <v>46.208154392999994</v>
      </c>
      <c r="P153" s="19" t="s">
        <v>30</v>
      </c>
      <c r="Q153" s="14" t="s">
        <v>695</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280</v>
      </c>
      <c r="D154" s="20" t="s">
        <v>281</v>
      </c>
      <c r="E154" s="16"/>
      <c r="F154" s="17">
        <v>111.5</v>
      </c>
      <c r="G154" s="17">
        <v>95.83</v>
      </c>
      <c r="H154" s="17">
        <v>80.17</v>
      </c>
      <c r="I154" s="17"/>
      <c r="J154" s="17">
        <v>114.99</v>
      </c>
      <c r="K154" s="17">
        <v>146.31</v>
      </c>
      <c r="L154" s="17">
        <v>197.01</v>
      </c>
      <c r="M154" s="17"/>
      <c r="N154" s="17">
        <v>43.949650765000001</v>
      </c>
      <c r="O154" s="36">
        <v>27.820139777000001</v>
      </c>
      <c r="P154" s="20" t="s">
        <v>17</v>
      </c>
      <c r="Q154" s="15" t="s">
        <v>696</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282</v>
      </c>
      <c r="D155" s="19" t="s">
        <v>283</v>
      </c>
      <c r="E155" s="16"/>
      <c r="F155" s="18">
        <v>28.94</v>
      </c>
      <c r="G155" s="18">
        <v>27.55</v>
      </c>
      <c r="H155" s="18">
        <v>26.17</v>
      </c>
      <c r="I155" s="17"/>
      <c r="J155" s="18">
        <v>30.56</v>
      </c>
      <c r="K155" s="18">
        <v>33.32</v>
      </c>
      <c r="L155" s="18">
        <v>37.799999999999997</v>
      </c>
      <c r="M155" s="18"/>
      <c r="N155" s="18">
        <v>59.698157887999997</v>
      </c>
      <c r="O155" s="18">
        <v>12.015564347</v>
      </c>
      <c r="P155" s="19" t="s">
        <v>30</v>
      </c>
      <c r="Q155" s="14" t="s">
        <v>697</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284</v>
      </c>
      <c r="D156" s="20" t="s">
        <v>285</v>
      </c>
      <c r="E156" s="16"/>
      <c r="F156" s="17">
        <v>93.21</v>
      </c>
      <c r="G156" s="17">
        <v>83.3</v>
      </c>
      <c r="H156" s="17">
        <v>73.39</v>
      </c>
      <c r="I156" s="17"/>
      <c r="J156" s="17">
        <v>116.83</v>
      </c>
      <c r="K156" s="17">
        <v>136.63999999999999</v>
      </c>
      <c r="L156" s="17">
        <v>168.71</v>
      </c>
      <c r="M156" s="17"/>
      <c r="N156" s="17">
        <v>61.789048117</v>
      </c>
      <c r="O156" s="36">
        <v>28.931846193000002</v>
      </c>
      <c r="P156" s="20" t="s">
        <v>30</v>
      </c>
      <c r="Q156" s="15" t="s">
        <v>698</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286</v>
      </c>
      <c r="D157" s="19" t="s">
        <v>287</v>
      </c>
      <c r="E157" s="16"/>
      <c r="F157" s="18">
        <v>23.4</v>
      </c>
      <c r="G157" s="18">
        <v>17.62</v>
      </c>
      <c r="H157" s="18">
        <v>11.84</v>
      </c>
      <c r="I157" s="17"/>
      <c r="J157" s="18">
        <v>38.020000000000003</v>
      </c>
      <c r="K157" s="18">
        <v>49.57</v>
      </c>
      <c r="L157" s="18">
        <v>68.260000000000005</v>
      </c>
      <c r="M157" s="18"/>
      <c r="N157" s="18">
        <v>53.767728908999999</v>
      </c>
      <c r="O157" s="18">
        <v>35.163243508000001</v>
      </c>
      <c r="P157" s="19" t="s">
        <v>30</v>
      </c>
      <c r="Q157" s="14" t="s">
        <v>699</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288</v>
      </c>
      <c r="D158" s="20" t="s">
        <v>289</v>
      </c>
      <c r="E158" s="16"/>
      <c r="F158" s="17">
        <v>8.92</v>
      </c>
      <c r="G158" s="17">
        <v>8.36</v>
      </c>
      <c r="H158" s="17">
        <v>7.8</v>
      </c>
      <c r="I158" s="17"/>
      <c r="J158" s="17">
        <v>9.17</v>
      </c>
      <c r="K158" s="17">
        <v>10.28</v>
      </c>
      <c r="L158" s="17">
        <v>12.09</v>
      </c>
      <c r="M158" s="17"/>
      <c r="N158" s="17">
        <v>41.621953021000003</v>
      </c>
      <c r="O158" s="36">
        <v>7.0343233913000001</v>
      </c>
      <c r="P158" s="20" t="s">
        <v>17</v>
      </c>
      <c r="Q158" s="15" t="s">
        <v>700</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290</v>
      </c>
      <c r="D159" s="19" t="s">
        <v>291</v>
      </c>
      <c r="E159" s="16"/>
      <c r="F159" s="18">
        <v>6.81</v>
      </c>
      <c r="G159" s="18">
        <v>5.92</v>
      </c>
      <c r="H159" s="18">
        <v>5.03</v>
      </c>
      <c r="I159" s="17"/>
      <c r="J159" s="18">
        <v>7.12</v>
      </c>
      <c r="K159" s="18">
        <v>8.89</v>
      </c>
      <c r="L159" s="18">
        <v>11.77</v>
      </c>
      <c r="M159" s="18"/>
      <c r="N159" s="18">
        <v>76.891891483999999</v>
      </c>
      <c r="O159" s="18">
        <v>75.657890912999989</v>
      </c>
      <c r="P159" s="19" t="s">
        <v>30</v>
      </c>
      <c r="Q159" s="14" t="s">
        <v>701</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292</v>
      </c>
      <c r="D160" s="20" t="s">
        <v>293</v>
      </c>
      <c r="E160" s="16"/>
      <c r="F160" s="17">
        <v>3.5</v>
      </c>
      <c r="G160" s="17">
        <v>3.15</v>
      </c>
      <c r="H160" s="17">
        <v>2.8</v>
      </c>
      <c r="I160" s="17"/>
      <c r="J160" s="17">
        <v>3.81</v>
      </c>
      <c r="K160" s="17">
        <v>4.5</v>
      </c>
      <c r="L160" s="17">
        <v>5.62</v>
      </c>
      <c r="M160" s="17"/>
      <c r="N160" s="17">
        <v>59.668849538000003</v>
      </c>
      <c r="O160" s="36">
        <v>2.5526247825999997</v>
      </c>
      <c r="P160" s="20" t="s">
        <v>30</v>
      </c>
      <c r="Q160" s="15" t="s">
        <v>702</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294</v>
      </c>
      <c r="D161" s="19" t="s">
        <v>295</v>
      </c>
      <c r="E161" s="16"/>
      <c r="F161" s="18">
        <v>14.95</v>
      </c>
      <c r="G161" s="18">
        <v>13.04</v>
      </c>
      <c r="H161" s="18">
        <v>11.13</v>
      </c>
      <c r="I161" s="17"/>
      <c r="J161" s="18">
        <v>16.239999999999998</v>
      </c>
      <c r="K161" s="18">
        <v>20.05</v>
      </c>
      <c r="L161" s="18">
        <v>26.22</v>
      </c>
      <c r="M161" s="18"/>
      <c r="N161" s="18">
        <v>62.847906895999998</v>
      </c>
      <c r="O161" s="18">
        <v>7.8443493913000006</v>
      </c>
      <c r="P161" s="19" t="s">
        <v>30</v>
      </c>
      <c r="Q161" s="14" t="s">
        <v>703</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296</v>
      </c>
      <c r="D162" s="20" t="s">
        <v>297</v>
      </c>
      <c r="E162" s="16"/>
      <c r="F162" s="17">
        <v>5.5</v>
      </c>
      <c r="G162" s="17">
        <v>4.6399999999999997</v>
      </c>
      <c r="H162" s="17">
        <v>3.78</v>
      </c>
      <c r="I162" s="17"/>
      <c r="J162" s="17">
        <v>6.08</v>
      </c>
      <c r="K162" s="17">
        <v>7.79</v>
      </c>
      <c r="L162" s="17">
        <v>10.57</v>
      </c>
      <c r="M162" s="17"/>
      <c r="N162" s="17">
        <v>70.264557404000001</v>
      </c>
      <c r="O162" s="36">
        <v>37.611350739000002</v>
      </c>
      <c r="P162" s="20" t="s">
        <v>30</v>
      </c>
      <c r="Q162" s="15" t="s">
        <v>704</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298</v>
      </c>
      <c r="D163" s="19" t="s">
        <v>299</v>
      </c>
      <c r="E163" s="16"/>
      <c r="F163" s="18">
        <v>4.6900000000000004</v>
      </c>
      <c r="G163" s="18">
        <v>4.18</v>
      </c>
      <c r="H163" s="18">
        <v>3.67</v>
      </c>
      <c r="I163" s="17"/>
      <c r="J163" s="18">
        <v>4.93</v>
      </c>
      <c r="K163" s="18">
        <v>5.94</v>
      </c>
      <c r="L163" s="18">
        <v>7.59</v>
      </c>
      <c r="M163" s="18"/>
      <c r="N163" s="18">
        <v>47.797385663999997</v>
      </c>
      <c r="O163" s="18">
        <v>55.695266912999998</v>
      </c>
      <c r="P163" s="19" t="s">
        <v>17</v>
      </c>
      <c r="Q163" s="14" t="s">
        <v>705</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300</v>
      </c>
      <c r="D164" s="20" t="s">
        <v>301</v>
      </c>
      <c r="E164" s="16"/>
      <c r="F164" s="17">
        <v>23.24</v>
      </c>
      <c r="G164" s="17">
        <v>21.93</v>
      </c>
      <c r="H164" s="17">
        <v>20.63</v>
      </c>
      <c r="I164" s="17"/>
      <c r="J164" s="17">
        <v>23.96</v>
      </c>
      <c r="K164" s="17">
        <v>26.56</v>
      </c>
      <c r="L164" s="17">
        <v>30.78</v>
      </c>
      <c r="M164" s="17"/>
      <c r="N164" s="17">
        <v>66.700649339999998</v>
      </c>
      <c r="O164" s="36">
        <v>112.89260034</v>
      </c>
      <c r="P164" s="20" t="s">
        <v>30</v>
      </c>
      <c r="Q164" s="15" t="s">
        <v>706</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302</v>
      </c>
      <c r="D165" s="19" t="s">
        <v>303</v>
      </c>
      <c r="E165" s="16"/>
      <c r="F165" s="18">
        <v>20.010000000000002</v>
      </c>
      <c r="G165" s="18">
        <v>18.95</v>
      </c>
      <c r="H165" s="18">
        <v>17.899999999999999</v>
      </c>
      <c r="I165" s="17"/>
      <c r="J165" s="18">
        <v>20.53</v>
      </c>
      <c r="K165" s="18">
        <v>22.63</v>
      </c>
      <c r="L165" s="18">
        <v>26.04</v>
      </c>
      <c r="M165" s="18"/>
      <c r="N165" s="18">
        <v>48.324585788</v>
      </c>
      <c r="O165" s="18">
        <v>21.717540609</v>
      </c>
      <c r="P165" s="19" t="s">
        <v>17</v>
      </c>
      <c r="Q165" s="14" t="s">
        <v>707</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304</v>
      </c>
      <c r="D166" s="20" t="s">
        <v>305</v>
      </c>
      <c r="E166" s="16"/>
      <c r="F166" s="17">
        <v>106.76</v>
      </c>
      <c r="G166" s="17">
        <v>99.05</v>
      </c>
      <c r="H166" s="17">
        <v>91.34</v>
      </c>
      <c r="I166" s="17"/>
      <c r="J166" s="17">
        <v>111.16</v>
      </c>
      <c r="K166" s="17">
        <v>126.57</v>
      </c>
      <c r="L166" s="17">
        <v>151.51</v>
      </c>
      <c r="M166" s="17"/>
      <c r="N166" s="17">
        <v>50.068411415</v>
      </c>
      <c r="O166" s="36">
        <v>7.7948998987000007</v>
      </c>
      <c r="P166" s="20" t="s">
        <v>17</v>
      </c>
      <c r="Q166" s="15" t="s">
        <v>708</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306</v>
      </c>
      <c r="D167" s="19" t="s">
        <v>307</v>
      </c>
      <c r="E167" s="16"/>
      <c r="F167" s="18">
        <v>31.28</v>
      </c>
      <c r="G167" s="18">
        <v>25.48</v>
      </c>
      <c r="H167" s="18">
        <v>19.68</v>
      </c>
      <c r="I167" s="17"/>
      <c r="J167" s="18">
        <v>32.200000000000003</v>
      </c>
      <c r="K167" s="18">
        <v>43.79</v>
      </c>
      <c r="L167" s="18">
        <v>62.56</v>
      </c>
      <c r="M167" s="18"/>
      <c r="N167" s="18">
        <v>34.016901349000001</v>
      </c>
      <c r="O167" s="18">
        <v>2.9032407729999998</v>
      </c>
      <c r="P167" s="19" t="s">
        <v>17</v>
      </c>
      <c r="Q167" s="14" t="s">
        <v>709</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308</v>
      </c>
      <c r="D168" s="20" t="s">
        <v>309</v>
      </c>
      <c r="E168" s="16"/>
      <c r="F168" s="17">
        <v>9.9700000000000006</v>
      </c>
      <c r="G168" s="17">
        <v>8.51</v>
      </c>
      <c r="H168" s="17">
        <v>7.05</v>
      </c>
      <c r="I168" s="17"/>
      <c r="J168" s="17">
        <v>10.37</v>
      </c>
      <c r="K168" s="17">
        <v>13.28</v>
      </c>
      <c r="L168" s="17">
        <v>18</v>
      </c>
      <c r="M168" s="17"/>
      <c r="N168" s="17">
        <v>51.706594156000001</v>
      </c>
      <c r="O168" s="36">
        <v>36.030455651999993</v>
      </c>
      <c r="P168" s="20" t="s">
        <v>17</v>
      </c>
      <c r="Q168" s="15" t="s">
        <v>710</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310</v>
      </c>
      <c r="D169" s="19" t="s">
        <v>311</v>
      </c>
      <c r="E169" s="16"/>
      <c r="F169" s="18">
        <v>13.22</v>
      </c>
      <c r="G169" s="18">
        <v>10.5</v>
      </c>
      <c r="H169" s="18">
        <v>7.78</v>
      </c>
      <c r="I169" s="17"/>
      <c r="J169" s="18">
        <v>19.46</v>
      </c>
      <c r="K169" s="18">
        <v>24.89</v>
      </c>
      <c r="L169" s="18">
        <v>33.69</v>
      </c>
      <c r="M169" s="18"/>
      <c r="N169" s="18">
        <v>53.920004988000002</v>
      </c>
      <c r="O169" s="18">
        <v>178.75777343000001</v>
      </c>
      <c r="P169" s="19" t="s">
        <v>30</v>
      </c>
      <c r="Q169" s="14" t="s">
        <v>711</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312</v>
      </c>
      <c r="D170" s="20" t="s">
        <v>313</v>
      </c>
      <c r="E170" s="16"/>
      <c r="F170" s="17">
        <v>5.09</v>
      </c>
      <c r="G170" s="17">
        <v>4.75</v>
      </c>
      <c r="H170" s="17">
        <v>4.42</v>
      </c>
      <c r="I170" s="17"/>
      <c r="J170" s="17">
        <v>5.38</v>
      </c>
      <c r="K170" s="17">
        <v>6.04</v>
      </c>
      <c r="L170" s="17">
        <v>7.11</v>
      </c>
      <c r="M170" s="17"/>
      <c r="N170" s="17">
        <v>48.621279453</v>
      </c>
      <c r="O170" s="36">
        <v>2.0095840869999999</v>
      </c>
      <c r="P170" s="20" t="s">
        <v>17</v>
      </c>
      <c r="Q170" s="15" t="s">
        <v>712</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314</v>
      </c>
      <c r="D171" s="19" t="s">
        <v>315</v>
      </c>
      <c r="E171" s="16"/>
      <c r="F171" s="18">
        <v>10.74</v>
      </c>
      <c r="G171" s="18">
        <v>10.17</v>
      </c>
      <c r="H171" s="18">
        <v>9.6</v>
      </c>
      <c r="I171" s="17"/>
      <c r="J171" s="18">
        <v>11.98</v>
      </c>
      <c r="K171" s="18">
        <v>13.11</v>
      </c>
      <c r="L171" s="18">
        <v>14.94</v>
      </c>
      <c r="M171" s="18"/>
      <c r="N171" s="18">
        <v>53.891652895999997</v>
      </c>
      <c r="O171" s="18">
        <v>12.459183565</v>
      </c>
      <c r="P171" s="19" t="s">
        <v>30</v>
      </c>
      <c r="Q171" s="14" t="s">
        <v>713</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316</v>
      </c>
      <c r="D172" s="20" t="s">
        <v>317</v>
      </c>
      <c r="E172" s="16"/>
      <c r="F172" s="17">
        <v>0.46</v>
      </c>
      <c r="G172" s="17">
        <v>0.08</v>
      </c>
      <c r="H172" s="17">
        <v>-0.28000000000000003</v>
      </c>
      <c r="I172" s="17"/>
      <c r="J172" s="17">
        <v>0.6</v>
      </c>
      <c r="K172" s="17">
        <v>1.34</v>
      </c>
      <c r="L172" s="17">
        <v>2.5499999999999998</v>
      </c>
      <c r="M172" s="17"/>
      <c r="N172" s="17">
        <v>4.2107920634999996</v>
      </c>
      <c r="O172" s="36">
        <v>5.0702515217000004</v>
      </c>
      <c r="P172" s="20" t="s">
        <v>17</v>
      </c>
      <c r="Q172" s="15" t="s">
        <v>714</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318</v>
      </c>
      <c r="D173" s="19" t="s">
        <v>319</v>
      </c>
      <c r="E173" s="16"/>
      <c r="F173" s="18" t="s">
        <v>45</v>
      </c>
      <c r="G173" s="18" t="s">
        <v>45</v>
      </c>
      <c r="H173" s="18" t="s">
        <v>45</v>
      </c>
      <c r="I173" s="17"/>
      <c r="J173" s="18" t="s">
        <v>45</v>
      </c>
      <c r="K173" s="18" t="s">
        <v>45</v>
      </c>
      <c r="L173" s="18" t="s">
        <v>45</v>
      </c>
      <c r="M173" s="18"/>
      <c r="N173" s="18" t="s">
        <v>45</v>
      </c>
      <c r="O173" s="18" t="s">
        <v>45</v>
      </c>
      <c r="P173" s="19" t="s">
        <v>45</v>
      </c>
      <c r="Q173" s="14" t="s">
        <v>46</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320</v>
      </c>
      <c r="D174" s="20" t="s">
        <v>321</v>
      </c>
      <c r="E174" s="16"/>
      <c r="F174" s="17">
        <v>40.549999999999997</v>
      </c>
      <c r="G174" s="17">
        <v>37.67</v>
      </c>
      <c r="H174" s="17">
        <v>34.79</v>
      </c>
      <c r="I174" s="17"/>
      <c r="J174" s="17">
        <v>41.78</v>
      </c>
      <c r="K174" s="17">
        <v>47.53</v>
      </c>
      <c r="L174" s="17">
        <v>56.85</v>
      </c>
      <c r="M174" s="17"/>
      <c r="N174" s="17">
        <v>43.671154702999999</v>
      </c>
      <c r="O174" s="36">
        <v>15.077753391</v>
      </c>
      <c r="P174" s="20" t="s">
        <v>17</v>
      </c>
      <c r="Q174" s="15" t="s">
        <v>715</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322</v>
      </c>
      <c r="D175" s="19" t="s">
        <v>323</v>
      </c>
      <c r="E175" s="16"/>
      <c r="F175" s="18">
        <v>3.73</v>
      </c>
      <c r="G175" s="18">
        <v>3.13</v>
      </c>
      <c r="H175" s="18">
        <v>2.54</v>
      </c>
      <c r="I175" s="17"/>
      <c r="J175" s="18">
        <v>4.0999999999999996</v>
      </c>
      <c r="K175" s="18">
        <v>5.28</v>
      </c>
      <c r="L175" s="18">
        <v>7.2</v>
      </c>
      <c r="M175" s="18"/>
      <c r="N175" s="18">
        <v>74.631344506000005</v>
      </c>
      <c r="O175" s="18">
        <v>43.571518216999998</v>
      </c>
      <c r="P175" s="19" t="s">
        <v>30</v>
      </c>
      <c r="Q175" s="14" t="s">
        <v>716</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324</v>
      </c>
      <c r="D176" s="20" t="s">
        <v>325</v>
      </c>
      <c r="E176" s="16"/>
      <c r="F176" s="17">
        <v>3.35</v>
      </c>
      <c r="G176" s="17">
        <v>3.09</v>
      </c>
      <c r="H176" s="17">
        <v>2.84</v>
      </c>
      <c r="I176" s="17"/>
      <c r="J176" s="17">
        <v>3.51</v>
      </c>
      <c r="K176" s="17">
        <v>4.01</v>
      </c>
      <c r="L176" s="17">
        <v>4.82</v>
      </c>
      <c r="M176" s="17"/>
      <c r="N176" s="17">
        <v>63.468405879999999</v>
      </c>
      <c r="O176" s="36">
        <v>5.0729912609000003</v>
      </c>
      <c r="P176" s="20" t="s">
        <v>30</v>
      </c>
      <c r="Q176" s="15" t="s">
        <v>717</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326</v>
      </c>
      <c r="D177" s="19" t="s">
        <v>327</v>
      </c>
      <c r="E177" s="16"/>
      <c r="F177" s="18">
        <v>167.97</v>
      </c>
      <c r="G177" s="18">
        <v>134.33000000000001</v>
      </c>
      <c r="H177" s="18">
        <v>100.7</v>
      </c>
      <c r="I177" s="17"/>
      <c r="J177" s="18">
        <v>238.15</v>
      </c>
      <c r="K177" s="18">
        <v>305.41000000000003</v>
      </c>
      <c r="L177" s="18">
        <v>414.26</v>
      </c>
      <c r="M177" s="18"/>
      <c r="N177" s="18">
        <v>54.874048543000001</v>
      </c>
      <c r="O177" s="18">
        <v>5.8986438078000001</v>
      </c>
      <c r="P177" s="19" t="s">
        <v>30</v>
      </c>
      <c r="Q177" s="14" t="s">
        <v>718</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328</v>
      </c>
      <c r="D178" s="20" t="s">
        <v>329</v>
      </c>
      <c r="E178" s="16"/>
      <c r="F178" s="17">
        <v>1.81</v>
      </c>
      <c r="G178" s="17">
        <v>1.21</v>
      </c>
      <c r="H178" s="17">
        <v>0.61</v>
      </c>
      <c r="I178" s="17"/>
      <c r="J178" s="17">
        <v>2.71</v>
      </c>
      <c r="K178" s="17">
        <v>3.9</v>
      </c>
      <c r="L178" s="17">
        <v>5.84</v>
      </c>
      <c r="M178" s="17"/>
      <c r="N178" s="17">
        <v>67.575604415000001</v>
      </c>
      <c r="O178" s="36">
        <v>2.1524740869999999</v>
      </c>
      <c r="P178" s="20" t="s">
        <v>30</v>
      </c>
      <c r="Q178" s="15" t="s">
        <v>719</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330</v>
      </c>
      <c r="D179" s="19" t="s">
        <v>331</v>
      </c>
      <c r="E179" s="16"/>
      <c r="F179" s="18">
        <v>51.82</v>
      </c>
      <c r="G179" s="18">
        <v>44.33</v>
      </c>
      <c r="H179" s="18">
        <v>36.85</v>
      </c>
      <c r="I179" s="17"/>
      <c r="J179" s="18">
        <v>54.19</v>
      </c>
      <c r="K179" s="18">
        <v>69.150000000000006</v>
      </c>
      <c r="L179" s="18">
        <v>93.36</v>
      </c>
      <c r="M179" s="18"/>
      <c r="N179" s="18">
        <v>23.824451386</v>
      </c>
      <c r="O179" s="18">
        <v>3.2515898443000002</v>
      </c>
      <c r="P179" s="19" t="s">
        <v>17</v>
      </c>
      <c r="Q179" s="14" t="s">
        <v>720</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332</v>
      </c>
      <c r="D180" s="20" t="s">
        <v>333</v>
      </c>
      <c r="E180" s="16"/>
      <c r="F180" s="17">
        <v>32.74</v>
      </c>
      <c r="G180" s="17">
        <v>29.67</v>
      </c>
      <c r="H180" s="17">
        <v>26.6</v>
      </c>
      <c r="I180" s="17"/>
      <c r="J180" s="17">
        <v>34.29</v>
      </c>
      <c r="K180" s="17">
        <v>40.42</v>
      </c>
      <c r="L180" s="17">
        <v>50.34</v>
      </c>
      <c r="M180" s="17"/>
      <c r="N180" s="17">
        <v>27.430015257000001</v>
      </c>
      <c r="O180" s="36">
        <v>486.21794434999998</v>
      </c>
      <c r="P180" s="20" t="s">
        <v>17</v>
      </c>
      <c r="Q180" s="15" t="s">
        <v>721</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332</v>
      </c>
      <c r="D181" s="19" t="s">
        <v>334</v>
      </c>
      <c r="E181" s="16"/>
      <c r="F181" s="18">
        <v>30.78</v>
      </c>
      <c r="G181" s="18">
        <v>28.34</v>
      </c>
      <c r="H181" s="18">
        <v>25.91</v>
      </c>
      <c r="I181" s="17"/>
      <c r="J181" s="18">
        <v>32.299999999999997</v>
      </c>
      <c r="K181" s="18">
        <v>37.159999999999997</v>
      </c>
      <c r="L181" s="18">
        <v>45.04</v>
      </c>
      <c r="M181" s="18"/>
      <c r="N181" s="18">
        <v>30.051012634999999</v>
      </c>
      <c r="O181" s="18">
        <v>1483.2008629999998</v>
      </c>
      <c r="P181" s="19" t="s">
        <v>17</v>
      </c>
      <c r="Q181" s="14" t="s">
        <v>722</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542</v>
      </c>
      <c r="D182" s="20" t="s">
        <v>336</v>
      </c>
      <c r="E182" s="16"/>
      <c r="F182" s="17">
        <v>13.15</v>
      </c>
      <c r="G182" s="17">
        <v>11.91</v>
      </c>
      <c r="H182" s="17">
        <v>10.68</v>
      </c>
      <c r="I182" s="17"/>
      <c r="J182" s="17">
        <v>13.64</v>
      </c>
      <c r="K182" s="17">
        <v>16.100000000000001</v>
      </c>
      <c r="L182" s="17">
        <v>20.09</v>
      </c>
      <c r="M182" s="17"/>
      <c r="N182" s="17">
        <v>28.431791834999999</v>
      </c>
      <c r="O182" s="36">
        <v>50.772826043000002</v>
      </c>
      <c r="P182" s="20" t="s">
        <v>17</v>
      </c>
      <c r="Q182" s="15" t="s">
        <v>723</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337</v>
      </c>
      <c r="D183" s="19" t="s">
        <v>338</v>
      </c>
      <c r="E183" s="16"/>
      <c r="F183" s="18">
        <v>32.86</v>
      </c>
      <c r="G183" s="18">
        <v>29.45</v>
      </c>
      <c r="H183" s="18">
        <v>26.04</v>
      </c>
      <c r="I183" s="17"/>
      <c r="J183" s="18">
        <v>34.630000000000003</v>
      </c>
      <c r="K183" s="18">
        <v>41.44</v>
      </c>
      <c r="L183" s="18">
        <v>52.47</v>
      </c>
      <c r="M183" s="18"/>
      <c r="N183" s="18">
        <v>38.614292089000003</v>
      </c>
      <c r="O183" s="18">
        <v>493.46906369999999</v>
      </c>
      <c r="P183" s="19" t="s">
        <v>17</v>
      </c>
      <c r="Q183" s="14" t="s">
        <v>724</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549</v>
      </c>
      <c r="D184" s="20" t="s">
        <v>339</v>
      </c>
      <c r="E184" s="16"/>
      <c r="F184" s="17">
        <v>3.99</v>
      </c>
      <c r="G184" s="17">
        <v>3.54</v>
      </c>
      <c r="H184" s="17">
        <v>3.09</v>
      </c>
      <c r="I184" s="17"/>
      <c r="J184" s="17">
        <v>4.08</v>
      </c>
      <c r="K184" s="17">
        <v>4.97</v>
      </c>
      <c r="L184" s="17">
        <v>6.42</v>
      </c>
      <c r="M184" s="17"/>
      <c r="N184" s="17">
        <v>41.446673334000003</v>
      </c>
      <c r="O184" s="36">
        <v>26.681437043000003</v>
      </c>
      <c r="P184" s="20" t="s">
        <v>17</v>
      </c>
      <c r="Q184" s="15" t="s">
        <v>725</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726</v>
      </c>
      <c r="D185" s="19" t="s">
        <v>340</v>
      </c>
      <c r="E185" s="16"/>
      <c r="F185" s="18">
        <v>11.75</v>
      </c>
      <c r="G185" s="18">
        <v>10.3</v>
      </c>
      <c r="H185" s="18">
        <v>8.86</v>
      </c>
      <c r="I185" s="17"/>
      <c r="J185" s="18">
        <v>12.47</v>
      </c>
      <c r="K185" s="18">
        <v>15.35</v>
      </c>
      <c r="L185" s="18">
        <v>20.010000000000002</v>
      </c>
      <c r="M185" s="18"/>
      <c r="N185" s="18">
        <v>54.020698101000001</v>
      </c>
      <c r="O185" s="18">
        <v>11.085111434</v>
      </c>
      <c r="P185" s="19" t="s">
        <v>30</v>
      </c>
      <c r="Q185" s="14" t="s">
        <v>727</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341</v>
      </c>
      <c r="D186" s="20" t="s">
        <v>342</v>
      </c>
      <c r="E186" s="16"/>
      <c r="F186" s="17">
        <v>38.43</v>
      </c>
      <c r="G186" s="17">
        <v>36</v>
      </c>
      <c r="H186" s="17">
        <v>33.58</v>
      </c>
      <c r="I186" s="17"/>
      <c r="J186" s="17">
        <v>39.24</v>
      </c>
      <c r="K186" s="17">
        <v>44.08</v>
      </c>
      <c r="L186" s="17">
        <v>51.93</v>
      </c>
      <c r="M186" s="17"/>
      <c r="N186" s="17">
        <v>41.438224904000002</v>
      </c>
      <c r="O186" s="36">
        <v>80.061905174000003</v>
      </c>
      <c r="P186" s="20" t="s">
        <v>17</v>
      </c>
      <c r="Q186" s="15" t="s">
        <v>728</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729</v>
      </c>
      <c r="D187" s="19" t="s">
        <v>730</v>
      </c>
      <c r="E187" s="16"/>
      <c r="F187" s="18">
        <v>3.61</v>
      </c>
      <c r="G187" s="18">
        <v>3.29</v>
      </c>
      <c r="H187" s="18">
        <v>2.97</v>
      </c>
      <c r="I187" s="17"/>
      <c r="J187" s="18">
        <v>4.28</v>
      </c>
      <c r="K187" s="18">
        <v>4.91</v>
      </c>
      <c r="L187" s="18">
        <v>5.94</v>
      </c>
      <c r="M187" s="18"/>
      <c r="N187" s="18">
        <v>55.161574768999998</v>
      </c>
      <c r="O187" s="18">
        <v>1.3624414348</v>
      </c>
      <c r="P187" s="19" t="s">
        <v>30</v>
      </c>
      <c r="Q187" s="14" t="s">
        <v>731</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343</v>
      </c>
      <c r="D188" s="20" t="s">
        <v>344</v>
      </c>
      <c r="E188" s="16"/>
      <c r="F188" s="17">
        <v>4.8600000000000003</v>
      </c>
      <c r="G188" s="17">
        <v>4.47</v>
      </c>
      <c r="H188" s="17">
        <v>4.08</v>
      </c>
      <c r="I188" s="17"/>
      <c r="J188" s="17">
        <v>5.01</v>
      </c>
      <c r="K188" s="17">
        <v>5.78</v>
      </c>
      <c r="L188" s="17">
        <v>7.03</v>
      </c>
      <c r="M188" s="17"/>
      <c r="N188" s="17">
        <v>43.801210509999997</v>
      </c>
      <c r="O188" s="36">
        <v>6.4209765217000001</v>
      </c>
      <c r="P188" s="20" t="s">
        <v>17</v>
      </c>
      <c r="Q188" s="15" t="s">
        <v>550</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345</v>
      </c>
      <c r="D189" s="19" t="s">
        <v>346</v>
      </c>
      <c r="E189" s="16"/>
      <c r="F189" s="18">
        <v>16.690000000000001</v>
      </c>
      <c r="G189" s="18">
        <v>15.08</v>
      </c>
      <c r="H189" s="18">
        <v>13.48</v>
      </c>
      <c r="I189" s="17"/>
      <c r="J189" s="18">
        <v>17.190000000000001</v>
      </c>
      <c r="K189" s="18">
        <v>20.39</v>
      </c>
      <c r="L189" s="18">
        <v>25.57</v>
      </c>
      <c r="M189" s="18"/>
      <c r="N189" s="18">
        <v>52.567080812</v>
      </c>
      <c r="O189" s="18">
        <v>5.5425247826000001</v>
      </c>
      <c r="P189" s="19" t="s">
        <v>17</v>
      </c>
      <c r="Q189" s="14" t="s">
        <v>732</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335</v>
      </c>
      <c r="D190" s="20" t="s">
        <v>347</v>
      </c>
      <c r="E190" s="16"/>
      <c r="F190" s="17">
        <v>6.72</v>
      </c>
      <c r="G190" s="17">
        <v>6.02</v>
      </c>
      <c r="H190" s="17">
        <v>5.33</v>
      </c>
      <c r="I190" s="17"/>
      <c r="J190" s="17">
        <v>7</v>
      </c>
      <c r="K190" s="17">
        <v>8.3800000000000008</v>
      </c>
      <c r="L190" s="17">
        <v>10.63</v>
      </c>
      <c r="M190" s="17"/>
      <c r="N190" s="17">
        <v>52.409896226999997</v>
      </c>
      <c r="O190" s="36">
        <v>2.2356091738999999</v>
      </c>
      <c r="P190" s="20" t="s">
        <v>17</v>
      </c>
      <c r="Q190" s="15" t="s">
        <v>733</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348</v>
      </c>
      <c r="D191" s="19" t="s">
        <v>349</v>
      </c>
      <c r="E191" s="16"/>
      <c r="F191" s="18">
        <v>1.9</v>
      </c>
      <c r="G191" s="18">
        <v>1.61</v>
      </c>
      <c r="H191" s="18">
        <v>1.32</v>
      </c>
      <c r="I191" s="17"/>
      <c r="J191" s="18">
        <v>2.38</v>
      </c>
      <c r="K191" s="18">
        <v>2.95</v>
      </c>
      <c r="L191" s="18">
        <v>3.88</v>
      </c>
      <c r="M191" s="18"/>
      <c r="N191" s="18">
        <v>65.688892440000004</v>
      </c>
      <c r="O191" s="18">
        <v>4.3999812173999997</v>
      </c>
      <c r="P191" s="19" t="s">
        <v>30</v>
      </c>
      <c r="Q191" s="14" t="s">
        <v>734</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350</v>
      </c>
      <c r="D192" s="20" t="s">
        <v>351</v>
      </c>
      <c r="E192" s="16"/>
      <c r="F192" s="17">
        <v>2.4900000000000002</v>
      </c>
      <c r="G192" s="17">
        <v>2.1</v>
      </c>
      <c r="H192" s="17">
        <v>1.72</v>
      </c>
      <c r="I192" s="17"/>
      <c r="J192" s="17">
        <v>2.62</v>
      </c>
      <c r="K192" s="17">
        <v>3.38</v>
      </c>
      <c r="L192" s="17">
        <v>4.6100000000000003</v>
      </c>
      <c r="M192" s="17"/>
      <c r="N192" s="17">
        <v>46.495031402999999</v>
      </c>
      <c r="O192" s="36">
        <v>9.9584458696000002</v>
      </c>
      <c r="P192" s="20" t="s">
        <v>17</v>
      </c>
      <c r="Q192" s="15" t="s">
        <v>735</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352</v>
      </c>
      <c r="D193" s="19" t="s">
        <v>353</v>
      </c>
      <c r="E193" s="16"/>
      <c r="F193" s="18">
        <v>20.56</v>
      </c>
      <c r="G193" s="18">
        <v>17.95</v>
      </c>
      <c r="H193" s="18">
        <v>15.35</v>
      </c>
      <c r="I193" s="17"/>
      <c r="J193" s="18">
        <v>25.51</v>
      </c>
      <c r="K193" s="18">
        <v>30.71</v>
      </c>
      <c r="L193" s="18">
        <v>39.130000000000003</v>
      </c>
      <c r="M193" s="18"/>
      <c r="N193" s="18">
        <v>70.986589799000001</v>
      </c>
      <c r="O193" s="18">
        <v>222.24636652000001</v>
      </c>
      <c r="P193" s="19" t="s">
        <v>30</v>
      </c>
      <c r="Q193" s="14" t="s">
        <v>736</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354</v>
      </c>
      <c r="D194" s="20" t="s">
        <v>355</v>
      </c>
      <c r="E194" s="16"/>
      <c r="F194" s="17">
        <v>1.74</v>
      </c>
      <c r="G194" s="17">
        <v>1.42</v>
      </c>
      <c r="H194" s="17">
        <v>1.1000000000000001</v>
      </c>
      <c r="I194" s="17"/>
      <c r="J194" s="17">
        <v>1.78</v>
      </c>
      <c r="K194" s="17">
        <v>2.41</v>
      </c>
      <c r="L194" s="17">
        <v>3.44</v>
      </c>
      <c r="M194" s="17"/>
      <c r="N194" s="17">
        <v>43.570527321</v>
      </c>
      <c r="O194" s="36">
        <v>24.690909695999999</v>
      </c>
      <c r="P194" s="20" t="s">
        <v>17</v>
      </c>
      <c r="Q194" s="15" t="s">
        <v>737</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356</v>
      </c>
      <c r="D195" s="19" t="s">
        <v>357</v>
      </c>
      <c r="E195" s="16"/>
      <c r="F195" s="18">
        <v>7.9</v>
      </c>
      <c r="G195" s="18">
        <v>7.06</v>
      </c>
      <c r="H195" s="18">
        <v>6.22</v>
      </c>
      <c r="I195" s="17"/>
      <c r="J195" s="18">
        <v>8.3000000000000007</v>
      </c>
      <c r="K195" s="18">
        <v>9.9700000000000006</v>
      </c>
      <c r="L195" s="18">
        <v>12.67</v>
      </c>
      <c r="M195" s="18"/>
      <c r="N195" s="18">
        <v>27.231193334</v>
      </c>
      <c r="O195" s="18">
        <v>32.650758521999997</v>
      </c>
      <c r="P195" s="19" t="s">
        <v>17</v>
      </c>
      <c r="Q195" s="14" t="s">
        <v>738</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358</v>
      </c>
      <c r="D196" s="20" t="s">
        <v>359</v>
      </c>
      <c r="E196" s="16"/>
      <c r="F196" s="17">
        <v>2.68</v>
      </c>
      <c r="G196" s="17">
        <v>0.97</v>
      </c>
      <c r="H196" s="17">
        <v>-0.73</v>
      </c>
      <c r="I196" s="17"/>
      <c r="J196" s="17">
        <v>2.84</v>
      </c>
      <c r="K196" s="17">
        <v>6.25</v>
      </c>
      <c r="L196" s="17">
        <v>11.78</v>
      </c>
      <c r="M196" s="17"/>
      <c r="N196" s="17">
        <v>23.807562475000001</v>
      </c>
      <c r="O196" s="36">
        <v>3.1973087826</v>
      </c>
      <c r="P196" s="20" t="s">
        <v>17</v>
      </c>
      <c r="Q196" s="15" t="s">
        <v>739</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358</v>
      </c>
      <c r="D197" s="19" t="s">
        <v>360</v>
      </c>
      <c r="E197" s="16"/>
      <c r="F197" s="18">
        <v>1.34</v>
      </c>
      <c r="G197" s="18">
        <v>0.97</v>
      </c>
      <c r="H197" s="18">
        <v>0.61</v>
      </c>
      <c r="I197" s="17"/>
      <c r="J197" s="18">
        <v>1.82</v>
      </c>
      <c r="K197" s="18">
        <v>2.54</v>
      </c>
      <c r="L197" s="18">
        <v>3.72</v>
      </c>
      <c r="M197" s="18"/>
      <c r="N197" s="18">
        <v>82.235842552999998</v>
      </c>
      <c r="O197" s="18">
        <v>5.1617608260999992</v>
      </c>
      <c r="P197" s="19" t="s">
        <v>30</v>
      </c>
      <c r="Q197" s="14" t="s">
        <v>740</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361</v>
      </c>
      <c r="D198" s="20" t="s">
        <v>362</v>
      </c>
      <c r="E198" s="16"/>
      <c r="F198" s="17">
        <v>28.72</v>
      </c>
      <c r="G198" s="17">
        <v>26.86</v>
      </c>
      <c r="H198" s="17">
        <v>25.01</v>
      </c>
      <c r="I198" s="17"/>
      <c r="J198" s="17">
        <v>30.6</v>
      </c>
      <c r="K198" s="17">
        <v>34.299999999999997</v>
      </c>
      <c r="L198" s="17">
        <v>40.29</v>
      </c>
      <c r="M198" s="17"/>
      <c r="N198" s="17">
        <v>58.797593282000001</v>
      </c>
      <c r="O198" s="36">
        <v>193.06666657</v>
      </c>
      <c r="P198" s="20" t="s">
        <v>30</v>
      </c>
      <c r="Q198" s="15" t="s">
        <v>741</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363</v>
      </c>
      <c r="D199" s="19" t="s">
        <v>364</v>
      </c>
      <c r="E199" s="16"/>
      <c r="F199" s="18">
        <v>17.25</v>
      </c>
      <c r="G199" s="18">
        <v>15.87</v>
      </c>
      <c r="H199" s="18">
        <v>14.49</v>
      </c>
      <c r="I199" s="17"/>
      <c r="J199" s="18">
        <v>20.399999999999999</v>
      </c>
      <c r="K199" s="18">
        <v>23.15</v>
      </c>
      <c r="L199" s="18">
        <v>27.6</v>
      </c>
      <c r="M199" s="18"/>
      <c r="N199" s="18">
        <v>59.732868083</v>
      </c>
      <c r="O199" s="18">
        <v>206.82662912999999</v>
      </c>
      <c r="P199" s="19" t="s">
        <v>30</v>
      </c>
      <c r="Q199" s="14" t="s">
        <v>742</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365</v>
      </c>
      <c r="D200" s="20" t="s">
        <v>366</v>
      </c>
      <c r="E200" s="16"/>
      <c r="F200" s="17">
        <v>105.12</v>
      </c>
      <c r="G200" s="17">
        <v>98.42</v>
      </c>
      <c r="H200" s="17">
        <v>91.72</v>
      </c>
      <c r="I200" s="17"/>
      <c r="J200" s="17">
        <v>107.59</v>
      </c>
      <c r="K200" s="17">
        <v>120.98</v>
      </c>
      <c r="L200" s="17">
        <v>142.65</v>
      </c>
      <c r="M200" s="17"/>
      <c r="N200" s="17">
        <v>68.196355058999998</v>
      </c>
      <c r="O200" s="36">
        <v>399.34890290999999</v>
      </c>
      <c r="P200" s="20" t="s">
        <v>30</v>
      </c>
      <c r="Q200" s="15" t="s">
        <v>743</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367</v>
      </c>
      <c r="D201" s="20" t="s">
        <v>368</v>
      </c>
      <c r="E201" s="16"/>
      <c r="F201" s="17">
        <v>5.46</v>
      </c>
      <c r="G201" s="17">
        <v>5.14</v>
      </c>
      <c r="H201" s="17">
        <v>4.82</v>
      </c>
      <c r="I201" s="17"/>
      <c r="J201" s="17">
        <v>6.03</v>
      </c>
      <c r="K201" s="17">
        <v>6.66</v>
      </c>
      <c r="L201" s="17">
        <v>7.69</v>
      </c>
      <c r="M201" s="17"/>
      <c r="N201" s="17">
        <v>51.180470960000001</v>
      </c>
      <c r="O201" s="36">
        <v>8.1289823477999992</v>
      </c>
      <c r="P201" s="20" t="s">
        <v>30</v>
      </c>
      <c r="Q201" s="15" t="s">
        <v>744</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367</v>
      </c>
      <c r="D202" s="19" t="s">
        <v>369</v>
      </c>
      <c r="E202" s="16"/>
      <c r="F202" s="18">
        <v>27.25</v>
      </c>
      <c r="G202" s="18">
        <v>25.63</v>
      </c>
      <c r="H202" s="18">
        <v>24.02</v>
      </c>
      <c r="I202" s="17"/>
      <c r="J202" s="18">
        <v>27.67</v>
      </c>
      <c r="K202" s="18">
        <v>30.89</v>
      </c>
      <c r="L202" s="18">
        <v>36.119999999999997</v>
      </c>
      <c r="M202" s="18"/>
      <c r="N202" s="18">
        <v>48.589479038</v>
      </c>
      <c r="O202" s="18">
        <v>22.072308261</v>
      </c>
      <c r="P202" s="19" t="s">
        <v>17</v>
      </c>
      <c r="Q202" s="14" t="s">
        <v>745</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370</v>
      </c>
      <c r="D203" s="20" t="s">
        <v>746</v>
      </c>
      <c r="E203" s="16"/>
      <c r="F203" s="17">
        <v>13.88</v>
      </c>
      <c r="G203" s="17">
        <v>13.04</v>
      </c>
      <c r="H203" s="17">
        <v>12.21</v>
      </c>
      <c r="I203" s="17"/>
      <c r="J203" s="17">
        <v>14.08</v>
      </c>
      <c r="K203" s="17">
        <v>15.74</v>
      </c>
      <c r="L203" s="17">
        <v>18.43</v>
      </c>
      <c r="M203" s="17"/>
      <c r="N203" s="17">
        <v>47.945920221000002</v>
      </c>
      <c r="O203" s="36">
        <v>1.3396866521999999</v>
      </c>
      <c r="P203" s="20" t="s">
        <v>17</v>
      </c>
      <c r="Q203" s="15" t="s">
        <v>747</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370</v>
      </c>
      <c r="D204" s="19" t="s">
        <v>371</v>
      </c>
      <c r="E204" s="16"/>
      <c r="F204" s="18">
        <v>26.3</v>
      </c>
      <c r="G204" s="18">
        <v>24.75</v>
      </c>
      <c r="H204" s="18">
        <v>23.21</v>
      </c>
      <c r="I204" s="17"/>
      <c r="J204" s="18">
        <v>26.8</v>
      </c>
      <c r="K204" s="18">
        <v>29.88</v>
      </c>
      <c r="L204" s="18">
        <v>34.880000000000003</v>
      </c>
      <c r="M204" s="18"/>
      <c r="N204" s="18">
        <v>49.430870528</v>
      </c>
      <c r="O204" s="18">
        <v>66.154928651999995</v>
      </c>
      <c r="P204" s="19" t="s">
        <v>17</v>
      </c>
      <c r="Q204" s="14" t="s">
        <v>748</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372</v>
      </c>
      <c r="D205" s="20" t="s">
        <v>373</v>
      </c>
      <c r="E205" s="16"/>
      <c r="F205" s="17">
        <v>13.31</v>
      </c>
      <c r="G205" s="17">
        <v>13.02</v>
      </c>
      <c r="H205" s="17">
        <v>12.74</v>
      </c>
      <c r="I205" s="17"/>
      <c r="J205" s="17">
        <v>13.43</v>
      </c>
      <c r="K205" s="17">
        <v>13.99</v>
      </c>
      <c r="L205" s="17">
        <v>14.89</v>
      </c>
      <c r="M205" s="17"/>
      <c r="N205" s="17">
        <v>58.647741981999999</v>
      </c>
      <c r="O205" s="36">
        <v>62.671118217</v>
      </c>
      <c r="P205" s="20" t="s">
        <v>30</v>
      </c>
      <c r="Q205" s="15" t="s">
        <v>749</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374</v>
      </c>
      <c r="D206" s="19" t="s">
        <v>375</v>
      </c>
      <c r="E206" s="16"/>
      <c r="F206" s="18">
        <v>19.34</v>
      </c>
      <c r="G206" s="18">
        <v>16.850000000000001</v>
      </c>
      <c r="H206" s="18">
        <v>14.36</v>
      </c>
      <c r="I206" s="17"/>
      <c r="J206" s="18">
        <v>20.03</v>
      </c>
      <c r="K206" s="18">
        <v>25</v>
      </c>
      <c r="L206" s="18">
        <v>33.04</v>
      </c>
      <c r="M206" s="18"/>
      <c r="N206" s="18">
        <v>43.449321189999999</v>
      </c>
      <c r="O206" s="18">
        <v>33.773604652000003</v>
      </c>
      <c r="P206" s="19" t="s">
        <v>17</v>
      </c>
      <c r="Q206" s="14" t="s">
        <v>750</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376</v>
      </c>
      <c r="D207" s="20" t="s">
        <v>377</v>
      </c>
      <c r="E207" s="16"/>
      <c r="F207" s="17">
        <v>5.12</v>
      </c>
      <c r="G207" s="17">
        <v>4.76</v>
      </c>
      <c r="H207" s="17">
        <v>4.4000000000000004</v>
      </c>
      <c r="I207" s="17"/>
      <c r="J207" s="17">
        <v>5.31</v>
      </c>
      <c r="K207" s="17">
        <v>6.02</v>
      </c>
      <c r="L207" s="17">
        <v>7.18</v>
      </c>
      <c r="M207" s="17"/>
      <c r="N207" s="17">
        <v>38.365677337000001</v>
      </c>
      <c r="O207" s="36">
        <v>2.2887085651999999</v>
      </c>
      <c r="P207" s="20" t="s">
        <v>17</v>
      </c>
      <c r="Q207" s="15" t="s">
        <v>751</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378</v>
      </c>
      <c r="D208" s="19" t="s">
        <v>379</v>
      </c>
      <c r="E208" s="16"/>
      <c r="F208" s="18">
        <v>5.14</v>
      </c>
      <c r="G208" s="18">
        <v>4.53</v>
      </c>
      <c r="H208" s="18">
        <v>3.93</v>
      </c>
      <c r="I208" s="17"/>
      <c r="J208" s="18">
        <v>5.95</v>
      </c>
      <c r="K208" s="18">
        <v>7.15</v>
      </c>
      <c r="L208" s="18">
        <v>9.1</v>
      </c>
      <c r="M208" s="18"/>
      <c r="N208" s="18">
        <v>59.768851208999997</v>
      </c>
      <c r="O208" s="18">
        <v>4.3633011739000001</v>
      </c>
      <c r="P208" s="19" t="s">
        <v>30</v>
      </c>
      <c r="Q208" s="14" t="s">
        <v>752</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380</v>
      </c>
      <c r="D209" s="20" t="s">
        <v>381</v>
      </c>
      <c r="E209" s="16"/>
      <c r="F209" s="17">
        <v>8.7899999999999991</v>
      </c>
      <c r="G209" s="17">
        <v>7.53</v>
      </c>
      <c r="H209" s="17">
        <v>6.28</v>
      </c>
      <c r="I209" s="17"/>
      <c r="J209" s="17">
        <v>9.33</v>
      </c>
      <c r="K209" s="17">
        <v>11.83</v>
      </c>
      <c r="L209" s="17">
        <v>15.88</v>
      </c>
      <c r="M209" s="17"/>
      <c r="N209" s="17">
        <v>81.749971286999994</v>
      </c>
      <c r="O209" s="36">
        <v>31.851909216999999</v>
      </c>
      <c r="P209" s="20" t="s">
        <v>30</v>
      </c>
      <c r="Q209" s="15" t="s">
        <v>753</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382</v>
      </c>
      <c r="D210" s="19" t="s">
        <v>383</v>
      </c>
      <c r="E210" s="16"/>
      <c r="F210" s="18">
        <v>8.32</v>
      </c>
      <c r="G210" s="18">
        <v>6.92</v>
      </c>
      <c r="H210" s="18">
        <v>5.53</v>
      </c>
      <c r="I210" s="17"/>
      <c r="J210" s="18">
        <v>8.69</v>
      </c>
      <c r="K210" s="18">
        <v>11.47</v>
      </c>
      <c r="L210" s="18">
        <v>15.97</v>
      </c>
      <c r="M210" s="18"/>
      <c r="N210" s="18">
        <v>44.200164741999998</v>
      </c>
      <c r="O210" s="18">
        <v>121.86481087</v>
      </c>
      <c r="P210" s="19" t="s">
        <v>17</v>
      </c>
      <c r="Q210" s="14" t="s">
        <v>754</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384</v>
      </c>
      <c r="D211" s="20" t="s">
        <v>385</v>
      </c>
      <c r="E211" s="16"/>
      <c r="F211" s="17">
        <v>15.3</v>
      </c>
      <c r="G211" s="17">
        <v>11.36</v>
      </c>
      <c r="H211" s="17">
        <v>7.43</v>
      </c>
      <c r="I211" s="17"/>
      <c r="J211" s="17">
        <v>16.399999999999999</v>
      </c>
      <c r="K211" s="17">
        <v>24.26</v>
      </c>
      <c r="L211" s="17">
        <v>36.99</v>
      </c>
      <c r="M211" s="17"/>
      <c r="N211" s="17">
        <v>31.001313555999999</v>
      </c>
      <c r="O211" s="36">
        <v>1.3780161348</v>
      </c>
      <c r="P211" s="20" t="s">
        <v>17</v>
      </c>
      <c r="Q211" s="15" t="s">
        <v>755</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386</v>
      </c>
      <c r="D212" s="19" t="s">
        <v>387</v>
      </c>
      <c r="E212" s="16"/>
      <c r="F212" s="18">
        <v>4.26</v>
      </c>
      <c r="G212" s="18">
        <v>3.68</v>
      </c>
      <c r="H212" s="18">
        <v>3.1</v>
      </c>
      <c r="I212" s="17"/>
      <c r="J212" s="18">
        <v>4.8600000000000003</v>
      </c>
      <c r="K212" s="18">
        <v>6.01</v>
      </c>
      <c r="L212" s="18">
        <v>7.88</v>
      </c>
      <c r="M212" s="18"/>
      <c r="N212" s="18">
        <v>63.234677085000001</v>
      </c>
      <c r="O212" s="18">
        <v>33.231112522000004</v>
      </c>
      <c r="P212" s="19" t="s">
        <v>30</v>
      </c>
      <c r="Q212" s="14" t="s">
        <v>756</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388</v>
      </c>
      <c r="D213" s="20" t="s">
        <v>389</v>
      </c>
      <c r="E213" s="16"/>
      <c r="F213" s="17">
        <v>19.05</v>
      </c>
      <c r="G213" s="17">
        <v>18.079999999999998</v>
      </c>
      <c r="H213" s="17">
        <v>17.12</v>
      </c>
      <c r="I213" s="17"/>
      <c r="J213" s="17">
        <v>20.13</v>
      </c>
      <c r="K213" s="17">
        <v>22.05</v>
      </c>
      <c r="L213" s="17">
        <v>25.17</v>
      </c>
      <c r="M213" s="17"/>
      <c r="N213" s="17">
        <v>76.607777632999998</v>
      </c>
      <c r="O213" s="36">
        <v>65.413798130000004</v>
      </c>
      <c r="P213" s="20" t="s">
        <v>30</v>
      </c>
      <c r="Q213" s="15" t="s">
        <v>757</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390</v>
      </c>
      <c r="D214" s="20" t="s">
        <v>391</v>
      </c>
      <c r="E214" s="16"/>
      <c r="F214" s="17">
        <v>20.96</v>
      </c>
      <c r="G214" s="17">
        <v>19.29</v>
      </c>
      <c r="H214" s="17">
        <v>17.63</v>
      </c>
      <c r="I214" s="17"/>
      <c r="J214" s="17">
        <v>21.75</v>
      </c>
      <c r="K214" s="17">
        <v>25.07</v>
      </c>
      <c r="L214" s="17">
        <v>30.44</v>
      </c>
      <c r="M214" s="17"/>
      <c r="N214" s="17">
        <v>68.461080860999999</v>
      </c>
      <c r="O214" s="36">
        <v>69.591456999999991</v>
      </c>
      <c r="P214" s="20" t="s">
        <v>30</v>
      </c>
      <c r="Q214" s="15" t="s">
        <v>758</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392</v>
      </c>
      <c r="D215" s="19" t="s">
        <v>393</v>
      </c>
      <c r="E215" s="16"/>
      <c r="F215" s="18">
        <v>64.2</v>
      </c>
      <c r="G215" s="18">
        <v>57.48</v>
      </c>
      <c r="H215" s="18">
        <v>50.77</v>
      </c>
      <c r="I215" s="17"/>
      <c r="J215" s="18">
        <v>68.900000000000006</v>
      </c>
      <c r="K215" s="18">
        <v>82.32</v>
      </c>
      <c r="L215" s="18">
        <v>104.04</v>
      </c>
      <c r="M215" s="18"/>
      <c r="N215" s="18">
        <v>67.783045676</v>
      </c>
      <c r="O215" s="18">
        <v>3.2445948100000002</v>
      </c>
      <c r="P215" s="19" t="s">
        <v>30</v>
      </c>
      <c r="Q215" s="14" t="s">
        <v>759</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394</v>
      </c>
      <c r="D216" s="19" t="s">
        <v>395</v>
      </c>
      <c r="E216" s="16"/>
      <c r="F216" s="18">
        <v>51.02</v>
      </c>
      <c r="G216" s="18">
        <v>46.48</v>
      </c>
      <c r="H216" s="18">
        <v>41.94</v>
      </c>
      <c r="I216" s="17"/>
      <c r="J216" s="18">
        <v>52.35</v>
      </c>
      <c r="K216" s="18">
        <v>61.42</v>
      </c>
      <c r="L216" s="18">
        <v>76.099999999999994</v>
      </c>
      <c r="M216" s="18"/>
      <c r="N216" s="18">
        <v>38.594133057000001</v>
      </c>
      <c r="O216" s="18">
        <v>334.70911125999999</v>
      </c>
      <c r="P216" s="19" t="s">
        <v>17</v>
      </c>
      <c r="Q216" s="14" t="s">
        <v>760</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396</v>
      </c>
      <c r="D217" s="20" t="s">
        <v>397</v>
      </c>
      <c r="E217" s="16"/>
      <c r="F217" s="17">
        <v>4.91</v>
      </c>
      <c r="G217" s="17">
        <v>4.3099999999999996</v>
      </c>
      <c r="H217" s="17">
        <v>3.71</v>
      </c>
      <c r="I217" s="17"/>
      <c r="J217" s="17">
        <v>5.84</v>
      </c>
      <c r="K217" s="17">
        <v>7.03</v>
      </c>
      <c r="L217" s="17">
        <v>8.9700000000000006</v>
      </c>
      <c r="M217" s="17"/>
      <c r="N217" s="17">
        <v>53.558257853000001</v>
      </c>
      <c r="O217" s="36">
        <v>2.4319889130000001</v>
      </c>
      <c r="P217" s="20" t="s">
        <v>30</v>
      </c>
      <c r="Q217" s="15" t="s">
        <v>761</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398</v>
      </c>
      <c r="D218" s="19" t="s">
        <v>399</v>
      </c>
      <c r="E218" s="16"/>
      <c r="F218" s="18">
        <v>11.32</v>
      </c>
      <c r="G218" s="18">
        <v>11.02</v>
      </c>
      <c r="H218" s="18">
        <v>10.73</v>
      </c>
      <c r="I218" s="17"/>
      <c r="J218" s="18">
        <v>11.61</v>
      </c>
      <c r="K218" s="18">
        <v>12.19</v>
      </c>
      <c r="L218" s="18">
        <v>13.14</v>
      </c>
      <c r="M218" s="18"/>
      <c r="N218" s="18">
        <v>56.762531564</v>
      </c>
      <c r="O218" s="18">
        <v>1.7560173477999999</v>
      </c>
      <c r="P218" s="19" t="s">
        <v>30</v>
      </c>
      <c r="Q218" s="14" t="s">
        <v>762</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398</v>
      </c>
      <c r="D219" s="20" t="s">
        <v>400</v>
      </c>
      <c r="E219" s="16"/>
      <c r="F219" s="17">
        <v>33.97</v>
      </c>
      <c r="G219" s="17">
        <v>33.020000000000003</v>
      </c>
      <c r="H219" s="17">
        <v>32.07</v>
      </c>
      <c r="I219" s="17"/>
      <c r="J219" s="17">
        <v>34.29</v>
      </c>
      <c r="K219" s="17">
        <v>36.18</v>
      </c>
      <c r="L219" s="17">
        <v>39.25</v>
      </c>
      <c r="M219" s="17"/>
      <c r="N219" s="17">
        <v>49.693631113999999</v>
      </c>
      <c r="O219" s="36">
        <v>53.748052000000001</v>
      </c>
      <c r="P219" s="20" t="s">
        <v>17</v>
      </c>
      <c r="Q219" s="15" t="s">
        <v>763</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401</v>
      </c>
      <c r="D220" s="19" t="s">
        <v>402</v>
      </c>
      <c r="E220" s="16"/>
      <c r="F220" s="18">
        <v>113.12</v>
      </c>
      <c r="G220" s="18">
        <v>91.37</v>
      </c>
      <c r="H220" s="18">
        <v>69.62</v>
      </c>
      <c r="I220" s="17"/>
      <c r="J220" s="18">
        <v>115.97</v>
      </c>
      <c r="K220" s="18">
        <v>159.46</v>
      </c>
      <c r="L220" s="18">
        <v>229.84</v>
      </c>
      <c r="M220" s="18"/>
      <c r="N220" s="18">
        <v>46.607039788000002</v>
      </c>
      <c r="O220" s="18">
        <v>8.671956419599999</v>
      </c>
      <c r="P220" s="19" t="s">
        <v>17</v>
      </c>
      <c r="Q220" s="14" t="s">
        <v>764</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403</v>
      </c>
      <c r="D221" s="20" t="s">
        <v>404</v>
      </c>
      <c r="E221" s="16"/>
      <c r="F221" s="17">
        <v>8.32</v>
      </c>
      <c r="G221" s="17">
        <v>7.73</v>
      </c>
      <c r="H221" s="17">
        <v>7.14</v>
      </c>
      <c r="I221" s="17"/>
      <c r="J221" s="17">
        <v>9.6999999999999993</v>
      </c>
      <c r="K221" s="17">
        <v>10.87</v>
      </c>
      <c r="L221" s="17">
        <v>12.77</v>
      </c>
      <c r="M221" s="17"/>
      <c r="N221" s="17">
        <v>63.416432600999997</v>
      </c>
      <c r="O221" s="36">
        <v>1.9760422174000001</v>
      </c>
      <c r="P221" s="20" t="s">
        <v>30</v>
      </c>
      <c r="Q221" s="15" t="s">
        <v>765</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405</v>
      </c>
      <c r="D222" s="19" t="s">
        <v>406</v>
      </c>
      <c r="E222" s="16"/>
      <c r="F222" s="18">
        <v>33.78</v>
      </c>
      <c r="G222" s="18">
        <v>31.26</v>
      </c>
      <c r="H222" s="18">
        <v>28.74</v>
      </c>
      <c r="I222" s="17"/>
      <c r="J222" s="18">
        <v>35.25</v>
      </c>
      <c r="K222" s="18">
        <v>40.28</v>
      </c>
      <c r="L222" s="18">
        <v>48.43</v>
      </c>
      <c r="M222" s="18"/>
      <c r="N222" s="18">
        <v>57.721250994999998</v>
      </c>
      <c r="O222" s="18">
        <v>9.8641459129999998</v>
      </c>
      <c r="P222" s="19" t="s">
        <v>30</v>
      </c>
      <c r="Q222" s="14" t="s">
        <v>766</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407</v>
      </c>
      <c r="D223" s="20" t="s">
        <v>408</v>
      </c>
      <c r="E223" s="16"/>
      <c r="F223" s="17">
        <v>49.93</v>
      </c>
      <c r="G223" s="17">
        <v>47.31</v>
      </c>
      <c r="H223" s="17">
        <v>44.69</v>
      </c>
      <c r="I223" s="17"/>
      <c r="J223" s="17">
        <v>51.12</v>
      </c>
      <c r="K223" s="17">
        <v>56.35</v>
      </c>
      <c r="L223" s="17">
        <v>64.83</v>
      </c>
      <c r="M223" s="17"/>
      <c r="N223" s="17">
        <v>49.728762363000001</v>
      </c>
      <c r="O223" s="36">
        <v>117.32836104</v>
      </c>
      <c r="P223" s="20" t="s">
        <v>17</v>
      </c>
      <c r="Q223" s="15" t="s">
        <v>767</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409</v>
      </c>
      <c r="D224" s="19" t="s">
        <v>410</v>
      </c>
      <c r="E224" s="16"/>
      <c r="F224" s="18">
        <v>13.96</v>
      </c>
      <c r="G224" s="18">
        <v>12.33</v>
      </c>
      <c r="H224" s="18">
        <v>10.7</v>
      </c>
      <c r="I224" s="17"/>
      <c r="J224" s="18">
        <v>17.04</v>
      </c>
      <c r="K224" s="18">
        <v>20.29</v>
      </c>
      <c r="L224" s="18">
        <v>25.56</v>
      </c>
      <c r="M224" s="18"/>
      <c r="N224" s="18">
        <v>56.236465305999999</v>
      </c>
      <c r="O224" s="18">
        <v>32.382455522000001</v>
      </c>
      <c r="P224" s="19" t="s">
        <v>30</v>
      </c>
      <c r="Q224" s="14" t="s">
        <v>551</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411</v>
      </c>
      <c r="D225" s="20" t="s">
        <v>412</v>
      </c>
      <c r="E225" s="16"/>
      <c r="F225" s="17">
        <v>44.37</v>
      </c>
      <c r="G225" s="17">
        <v>27.44</v>
      </c>
      <c r="H225" s="17">
        <v>10.52</v>
      </c>
      <c r="I225" s="17"/>
      <c r="J225" s="17">
        <v>47.31</v>
      </c>
      <c r="K225" s="17">
        <v>81.150000000000006</v>
      </c>
      <c r="L225" s="17">
        <v>135.91999999999999</v>
      </c>
      <c r="M225" s="17"/>
      <c r="N225" s="17">
        <v>47.988987221999999</v>
      </c>
      <c r="O225" s="36">
        <v>153.0140001</v>
      </c>
      <c r="P225" s="20" t="s">
        <v>17</v>
      </c>
      <c r="Q225" s="15" t="s">
        <v>768</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413</v>
      </c>
      <c r="D226" s="19" t="s">
        <v>414</v>
      </c>
      <c r="E226" s="16"/>
      <c r="F226" s="18">
        <v>17.05</v>
      </c>
      <c r="G226" s="18">
        <v>15.54</v>
      </c>
      <c r="H226" s="18">
        <v>14.03</v>
      </c>
      <c r="I226" s="17"/>
      <c r="J226" s="18">
        <v>17.78</v>
      </c>
      <c r="K226" s="18">
        <v>20.79</v>
      </c>
      <c r="L226" s="18">
        <v>25.68</v>
      </c>
      <c r="M226" s="18"/>
      <c r="N226" s="18">
        <v>63.074851625000001</v>
      </c>
      <c r="O226" s="18">
        <v>124.08763920999999</v>
      </c>
      <c r="P226" s="19" t="s">
        <v>30</v>
      </c>
      <c r="Q226" s="14" t="s">
        <v>769</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415</v>
      </c>
      <c r="D227" s="20" t="s">
        <v>416</v>
      </c>
      <c r="E227" s="16"/>
      <c r="F227" s="17">
        <v>33.49</v>
      </c>
      <c r="G227" s="17">
        <v>30.19</v>
      </c>
      <c r="H227" s="17">
        <v>26.89</v>
      </c>
      <c r="I227" s="17"/>
      <c r="J227" s="17">
        <v>36.450000000000003</v>
      </c>
      <c r="K227" s="17">
        <v>43.04</v>
      </c>
      <c r="L227" s="17">
        <v>53.72</v>
      </c>
      <c r="M227" s="17"/>
      <c r="N227" s="17">
        <v>60.404472863000002</v>
      </c>
      <c r="O227" s="36">
        <v>109.58237034</v>
      </c>
      <c r="P227" s="20" t="s">
        <v>30</v>
      </c>
      <c r="Q227" s="15" t="s">
        <v>770</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417</v>
      </c>
      <c r="D228" s="19" t="s">
        <v>418</v>
      </c>
      <c r="E228" s="16"/>
      <c r="F228" s="18">
        <v>10.65</v>
      </c>
      <c r="G228" s="18">
        <v>9.7799999999999994</v>
      </c>
      <c r="H228" s="18">
        <v>8.91</v>
      </c>
      <c r="I228" s="17"/>
      <c r="J228" s="18">
        <v>11.1</v>
      </c>
      <c r="K228" s="18">
        <v>12.83</v>
      </c>
      <c r="L228" s="18">
        <v>15.63</v>
      </c>
      <c r="M228" s="18"/>
      <c r="N228" s="18">
        <v>59.097476915999998</v>
      </c>
      <c r="O228" s="18">
        <v>4.2709333912999998</v>
      </c>
      <c r="P228" s="19" t="s">
        <v>30</v>
      </c>
      <c r="Q228" s="14" t="s">
        <v>771</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419</v>
      </c>
      <c r="D229" s="20" t="s">
        <v>420</v>
      </c>
      <c r="E229" s="16"/>
      <c r="F229" s="17">
        <v>6.17</v>
      </c>
      <c r="G229" s="17">
        <v>5.36</v>
      </c>
      <c r="H229" s="17">
        <v>4.5599999999999996</v>
      </c>
      <c r="I229" s="17"/>
      <c r="J229" s="17">
        <v>6.31</v>
      </c>
      <c r="K229" s="17">
        <v>7.91</v>
      </c>
      <c r="L229" s="17">
        <v>10.51</v>
      </c>
      <c r="M229" s="17"/>
      <c r="N229" s="17">
        <v>50.859018874999997</v>
      </c>
      <c r="O229" s="36">
        <v>3.5220926522</v>
      </c>
      <c r="P229" s="20" t="s">
        <v>17</v>
      </c>
      <c r="Q229" s="15" t="s">
        <v>772</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421</v>
      </c>
      <c r="D230" s="19" t="s">
        <v>422</v>
      </c>
      <c r="E230" s="16"/>
      <c r="F230" s="18">
        <v>17.8</v>
      </c>
      <c r="G230" s="18">
        <v>16.04</v>
      </c>
      <c r="H230" s="18">
        <v>14.28</v>
      </c>
      <c r="I230" s="17"/>
      <c r="J230" s="18">
        <v>22.67</v>
      </c>
      <c r="K230" s="18">
        <v>26.18</v>
      </c>
      <c r="L230" s="18">
        <v>31.86</v>
      </c>
      <c r="M230" s="18"/>
      <c r="N230" s="18">
        <v>59.844778900999998</v>
      </c>
      <c r="O230" s="18">
        <v>18.171191348000001</v>
      </c>
      <c r="P230" s="19" t="s">
        <v>30</v>
      </c>
      <c r="Q230" s="14" t="s">
        <v>773</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423</v>
      </c>
      <c r="D231" s="20" t="s">
        <v>424</v>
      </c>
      <c r="E231" s="16"/>
      <c r="F231" s="17">
        <v>16.600000000000001</v>
      </c>
      <c r="G231" s="17">
        <v>15.46</v>
      </c>
      <c r="H231" s="17">
        <v>14.32</v>
      </c>
      <c r="I231" s="17"/>
      <c r="J231" s="17">
        <v>17.02</v>
      </c>
      <c r="K231" s="17">
        <v>19.29</v>
      </c>
      <c r="L231" s="17">
        <v>22.97</v>
      </c>
      <c r="M231" s="17"/>
      <c r="N231" s="17">
        <v>44.477018934999997</v>
      </c>
      <c r="O231" s="36">
        <v>115.88848204</v>
      </c>
      <c r="P231" s="20" t="s">
        <v>17</v>
      </c>
      <c r="Q231" s="15" t="s">
        <v>774</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775</v>
      </c>
      <c r="D232" s="19" t="s">
        <v>776</v>
      </c>
      <c r="E232" s="16"/>
      <c r="F232" s="18">
        <v>3.55</v>
      </c>
      <c r="G232" s="18">
        <v>3.35</v>
      </c>
      <c r="H232" s="18">
        <v>3.15</v>
      </c>
      <c r="I232" s="17"/>
      <c r="J232" s="18">
        <v>3.67</v>
      </c>
      <c r="K232" s="18">
        <v>4.0599999999999996</v>
      </c>
      <c r="L232" s="18">
        <v>4.6900000000000004</v>
      </c>
      <c r="M232" s="18"/>
      <c r="N232" s="18">
        <v>48.974251457000001</v>
      </c>
      <c r="O232" s="18">
        <v>1.5888161739</v>
      </c>
      <c r="P232" s="19" t="s">
        <v>17</v>
      </c>
      <c r="Q232" s="14" t="s">
        <v>777</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425</v>
      </c>
      <c r="D233" s="20" t="s">
        <v>426</v>
      </c>
      <c r="E233" s="16"/>
      <c r="F233" s="17">
        <v>53.9</v>
      </c>
      <c r="G233" s="17">
        <v>49.14</v>
      </c>
      <c r="H233" s="17">
        <v>44.38</v>
      </c>
      <c r="I233" s="17"/>
      <c r="J233" s="17">
        <v>55.62</v>
      </c>
      <c r="K233" s="17">
        <v>65.13</v>
      </c>
      <c r="L233" s="17">
        <v>80.52</v>
      </c>
      <c r="M233" s="17"/>
      <c r="N233" s="17">
        <v>52.127035178</v>
      </c>
      <c r="O233" s="36">
        <v>15.226976478000001</v>
      </c>
      <c r="P233" s="20" t="s">
        <v>17</v>
      </c>
      <c r="Q233" s="15" t="s">
        <v>778</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427</v>
      </c>
      <c r="D234" s="19" t="s">
        <v>428</v>
      </c>
      <c r="E234" s="16"/>
      <c r="F234" s="18">
        <v>49.55</v>
      </c>
      <c r="G234" s="18">
        <v>44.89</v>
      </c>
      <c r="H234" s="18">
        <v>40.229999999999997</v>
      </c>
      <c r="I234" s="17"/>
      <c r="J234" s="18">
        <v>50.76</v>
      </c>
      <c r="K234" s="18">
        <v>60.07</v>
      </c>
      <c r="L234" s="18">
        <v>75.150000000000006</v>
      </c>
      <c r="M234" s="18"/>
      <c r="N234" s="18">
        <v>88.867608740999998</v>
      </c>
      <c r="O234" s="18">
        <v>1.9775379195999998</v>
      </c>
      <c r="P234" s="19" t="s">
        <v>30</v>
      </c>
      <c r="Q234" s="14" t="s">
        <v>779</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429</v>
      </c>
      <c r="D235" s="20" t="s">
        <v>430</v>
      </c>
      <c r="E235" s="16"/>
      <c r="F235" s="17">
        <v>5.3</v>
      </c>
      <c r="G235" s="17">
        <v>4.8499999999999996</v>
      </c>
      <c r="H235" s="17">
        <v>4.41</v>
      </c>
      <c r="I235" s="17"/>
      <c r="J235" s="17">
        <v>5.44</v>
      </c>
      <c r="K235" s="17">
        <v>6.32</v>
      </c>
      <c r="L235" s="17">
        <v>7.76</v>
      </c>
      <c r="M235" s="17"/>
      <c r="N235" s="17">
        <v>40.564701358000001</v>
      </c>
      <c r="O235" s="36">
        <v>1.4285830000000002</v>
      </c>
      <c r="P235" s="20" t="s">
        <v>17</v>
      </c>
      <c r="Q235" s="15" t="s">
        <v>780</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429</v>
      </c>
      <c r="D236" s="19" t="s">
        <v>431</v>
      </c>
      <c r="E236" s="16"/>
      <c r="F236" s="18">
        <v>5.32</v>
      </c>
      <c r="G236" s="18">
        <v>4.82</v>
      </c>
      <c r="H236" s="18">
        <v>4.33</v>
      </c>
      <c r="I236" s="17"/>
      <c r="J236" s="18">
        <v>5.47</v>
      </c>
      <c r="K236" s="18">
        <v>6.45</v>
      </c>
      <c r="L236" s="18">
        <v>8.0399999999999991</v>
      </c>
      <c r="M236" s="18"/>
      <c r="N236" s="18">
        <v>42.927591917999997</v>
      </c>
      <c r="O236" s="18">
        <v>68.13602569599999</v>
      </c>
      <c r="P236" s="19" t="s">
        <v>17</v>
      </c>
      <c r="Q236" s="14" t="s">
        <v>781</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432</v>
      </c>
      <c r="D237" s="20" t="s">
        <v>433</v>
      </c>
      <c r="E237" s="16"/>
      <c r="F237" s="17">
        <v>52.56</v>
      </c>
      <c r="G237" s="17">
        <v>49.56</v>
      </c>
      <c r="H237" s="17">
        <v>46.57</v>
      </c>
      <c r="I237" s="17"/>
      <c r="J237" s="17">
        <v>54.15</v>
      </c>
      <c r="K237" s="17">
        <v>60.13</v>
      </c>
      <c r="L237" s="17">
        <v>69.81</v>
      </c>
      <c r="M237" s="17"/>
      <c r="N237" s="17">
        <v>46.654486833</v>
      </c>
      <c r="O237" s="36">
        <v>1464.0148145000001</v>
      </c>
      <c r="P237" s="20" t="s">
        <v>17</v>
      </c>
      <c r="Q237" s="15" t="s">
        <v>782</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434</v>
      </c>
      <c r="D238" s="19" t="s">
        <v>435</v>
      </c>
      <c r="E238" s="16"/>
      <c r="F238" s="18">
        <v>24.33</v>
      </c>
      <c r="G238" s="18">
        <v>22.62</v>
      </c>
      <c r="H238" s="18">
        <v>20.91</v>
      </c>
      <c r="I238" s="17"/>
      <c r="J238" s="18">
        <v>25.62</v>
      </c>
      <c r="K238" s="18">
        <v>29.03</v>
      </c>
      <c r="L238" s="18">
        <v>34.54</v>
      </c>
      <c r="M238" s="18"/>
      <c r="N238" s="18">
        <v>58.176641041000003</v>
      </c>
      <c r="O238" s="18">
        <v>10.938344129999999</v>
      </c>
      <c r="P238" s="19" t="s">
        <v>30</v>
      </c>
      <c r="Q238" s="14" t="s">
        <v>783</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436</v>
      </c>
      <c r="D239" s="20" t="s">
        <v>437</v>
      </c>
      <c r="E239" s="16"/>
      <c r="F239" s="17">
        <v>4.41</v>
      </c>
      <c r="G239" s="17">
        <v>3.59</v>
      </c>
      <c r="H239" s="17">
        <v>2.78</v>
      </c>
      <c r="I239" s="17"/>
      <c r="J239" s="17">
        <v>6.16</v>
      </c>
      <c r="K239" s="17">
        <v>7.78</v>
      </c>
      <c r="L239" s="17">
        <v>10.41</v>
      </c>
      <c r="M239" s="17"/>
      <c r="N239" s="17">
        <v>60.918007033000002</v>
      </c>
      <c r="O239" s="36">
        <v>64.311865347999998</v>
      </c>
      <c r="P239" s="20" t="s">
        <v>30</v>
      </c>
      <c r="Q239" s="15" t="s">
        <v>784</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438</v>
      </c>
      <c r="D240" s="19" t="s">
        <v>439</v>
      </c>
      <c r="E240" s="16"/>
      <c r="F240" s="18">
        <v>17.420000000000002</v>
      </c>
      <c r="G240" s="18">
        <v>15.9</v>
      </c>
      <c r="H240" s="18">
        <v>14.39</v>
      </c>
      <c r="I240" s="17"/>
      <c r="J240" s="18">
        <v>20.65</v>
      </c>
      <c r="K240" s="18">
        <v>23.67</v>
      </c>
      <c r="L240" s="18">
        <v>28.56</v>
      </c>
      <c r="M240" s="18"/>
      <c r="N240" s="18">
        <v>55.062103510999997</v>
      </c>
      <c r="O240" s="18">
        <v>178.51680673999999</v>
      </c>
      <c r="P240" s="19" t="s">
        <v>30</v>
      </c>
      <c r="Q240" s="14" t="s">
        <v>785</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440</v>
      </c>
      <c r="D241" s="20" t="s">
        <v>441</v>
      </c>
      <c r="E241" s="16"/>
      <c r="F241" s="17">
        <v>6.43</v>
      </c>
      <c r="G241" s="17">
        <v>5.63</v>
      </c>
      <c r="H241" s="17">
        <v>4.84</v>
      </c>
      <c r="I241" s="17"/>
      <c r="J241" s="17">
        <v>7.82</v>
      </c>
      <c r="K241" s="17">
        <v>9.4</v>
      </c>
      <c r="L241" s="17">
        <v>11.96</v>
      </c>
      <c r="M241" s="17"/>
      <c r="N241" s="17">
        <v>61.741691398</v>
      </c>
      <c r="O241" s="36">
        <v>2.7376994783000002</v>
      </c>
      <c r="P241" s="20" t="s">
        <v>30</v>
      </c>
      <c r="Q241" s="15" t="s">
        <v>786</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543</v>
      </c>
      <c r="D242" s="19" t="s">
        <v>544</v>
      </c>
      <c r="E242" s="16"/>
      <c r="F242" s="18">
        <v>4.8</v>
      </c>
      <c r="G242" s="18">
        <v>4.5199999999999996</v>
      </c>
      <c r="H242" s="18">
        <v>4.24</v>
      </c>
      <c r="I242" s="17"/>
      <c r="J242" s="18">
        <v>4.96</v>
      </c>
      <c r="K242" s="18">
        <v>5.51</v>
      </c>
      <c r="L242" s="18">
        <v>6.41</v>
      </c>
      <c r="M242" s="18"/>
      <c r="N242" s="18">
        <v>37.700559701000003</v>
      </c>
      <c r="O242" s="18">
        <v>1.1240781304</v>
      </c>
      <c r="P242" s="19" t="s">
        <v>17</v>
      </c>
      <c r="Q242" s="14" t="s">
        <v>787</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442</v>
      </c>
      <c r="D243" s="20" t="s">
        <v>443</v>
      </c>
      <c r="E243" s="16"/>
      <c r="F243" s="17">
        <v>19.420000000000002</v>
      </c>
      <c r="G243" s="17">
        <v>17.18</v>
      </c>
      <c r="H243" s="17">
        <v>14.94</v>
      </c>
      <c r="I243" s="17"/>
      <c r="J243" s="17">
        <v>23.54</v>
      </c>
      <c r="K243" s="17">
        <v>28.01</v>
      </c>
      <c r="L243" s="17">
        <v>35.25</v>
      </c>
      <c r="M243" s="17"/>
      <c r="N243" s="17">
        <v>56.176883934000003</v>
      </c>
      <c r="O243" s="36">
        <v>104.70289652</v>
      </c>
      <c r="P243" s="20" t="s">
        <v>30</v>
      </c>
      <c r="Q243" s="15" t="s">
        <v>788</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444</v>
      </c>
      <c r="D244" s="19" t="s">
        <v>445</v>
      </c>
      <c r="E244" s="16"/>
      <c r="F244" s="18">
        <v>15.06</v>
      </c>
      <c r="G244" s="18">
        <v>14.23</v>
      </c>
      <c r="H244" s="18">
        <v>13.41</v>
      </c>
      <c r="I244" s="17"/>
      <c r="J244" s="18">
        <v>15.55</v>
      </c>
      <c r="K244" s="18">
        <v>17.190000000000001</v>
      </c>
      <c r="L244" s="18">
        <v>19.850000000000001</v>
      </c>
      <c r="M244" s="18"/>
      <c r="N244" s="18">
        <v>44.194266145</v>
      </c>
      <c r="O244" s="18">
        <v>13.160142043</v>
      </c>
      <c r="P244" s="19" t="s">
        <v>17</v>
      </c>
      <c r="Q244" s="14" t="s">
        <v>789</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446</v>
      </c>
      <c r="D245" s="20" t="s">
        <v>447</v>
      </c>
      <c r="E245" s="16"/>
      <c r="F245" s="17">
        <v>33.119999999999997</v>
      </c>
      <c r="G245" s="17">
        <v>30.19</v>
      </c>
      <c r="H245" s="17">
        <v>27.26</v>
      </c>
      <c r="I245" s="17"/>
      <c r="J245" s="17">
        <v>37.96</v>
      </c>
      <c r="K245" s="17">
        <v>43.81</v>
      </c>
      <c r="L245" s="17">
        <v>53.28</v>
      </c>
      <c r="M245" s="17"/>
      <c r="N245" s="17">
        <v>67.261383546999994</v>
      </c>
      <c r="O245" s="36">
        <v>3.3564222803999999</v>
      </c>
      <c r="P245" s="20" t="s">
        <v>30</v>
      </c>
      <c r="Q245" s="15" t="s">
        <v>790</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448</v>
      </c>
      <c r="D246" s="19" t="s">
        <v>449</v>
      </c>
      <c r="E246" s="16"/>
      <c r="F246" s="18">
        <v>44.74</v>
      </c>
      <c r="G246" s="18">
        <v>39.6</v>
      </c>
      <c r="H246" s="18">
        <v>34.46</v>
      </c>
      <c r="I246" s="17"/>
      <c r="J246" s="18">
        <v>45.35</v>
      </c>
      <c r="K246" s="18">
        <v>55.62</v>
      </c>
      <c r="L246" s="18">
        <v>72.239999999999995</v>
      </c>
      <c r="M246" s="18"/>
      <c r="N246" s="18">
        <v>43.869953590999998</v>
      </c>
      <c r="O246" s="18">
        <v>317.60878026</v>
      </c>
      <c r="P246" s="19" t="s">
        <v>17</v>
      </c>
      <c r="Q246" s="14" t="s">
        <v>791</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450</v>
      </c>
      <c r="D247" s="20" t="s">
        <v>451</v>
      </c>
      <c r="E247" s="16"/>
      <c r="F247" s="17">
        <v>16.95</v>
      </c>
      <c r="G247" s="17">
        <v>16.489999999999998</v>
      </c>
      <c r="H247" s="17">
        <v>16.03</v>
      </c>
      <c r="I247" s="17"/>
      <c r="J247" s="17">
        <v>17.260000000000002</v>
      </c>
      <c r="K247" s="17">
        <v>18.170000000000002</v>
      </c>
      <c r="L247" s="17">
        <v>19.64</v>
      </c>
      <c r="M247" s="17"/>
      <c r="N247" s="17">
        <v>60.447363471000003</v>
      </c>
      <c r="O247" s="36">
        <v>19.532879043000001</v>
      </c>
      <c r="P247" s="20" t="s">
        <v>30</v>
      </c>
      <c r="Q247" s="15" t="s">
        <v>792</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452</v>
      </c>
      <c r="D248" s="19" t="s">
        <v>453</v>
      </c>
      <c r="E248" s="16"/>
      <c r="F248" s="18">
        <v>5.84</v>
      </c>
      <c r="G248" s="18">
        <v>5.39</v>
      </c>
      <c r="H248" s="18">
        <v>4.9400000000000004</v>
      </c>
      <c r="I248" s="17"/>
      <c r="J248" s="18">
        <v>5.93</v>
      </c>
      <c r="K248" s="18">
        <v>6.82</v>
      </c>
      <c r="L248" s="18">
        <v>8.27</v>
      </c>
      <c r="M248" s="18"/>
      <c r="N248" s="18">
        <v>45.272556917999999</v>
      </c>
      <c r="O248" s="18">
        <v>2.6011485216999999</v>
      </c>
      <c r="P248" s="19" t="s">
        <v>17</v>
      </c>
      <c r="Q248" s="14" t="s">
        <v>793</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454</v>
      </c>
      <c r="D249" s="20" t="s">
        <v>455</v>
      </c>
      <c r="E249" s="16"/>
      <c r="F249" s="17" t="s">
        <v>45</v>
      </c>
      <c r="G249" s="17" t="s">
        <v>45</v>
      </c>
      <c r="H249" s="17" t="s">
        <v>45</v>
      </c>
      <c r="I249" s="17"/>
      <c r="J249" s="17" t="s">
        <v>45</v>
      </c>
      <c r="K249" s="17" t="s">
        <v>45</v>
      </c>
      <c r="L249" s="17" t="s">
        <v>45</v>
      </c>
      <c r="M249" s="17"/>
      <c r="N249" s="17" t="s">
        <v>45</v>
      </c>
      <c r="O249" s="36" t="s">
        <v>45</v>
      </c>
      <c r="P249" s="20" t="s">
        <v>45</v>
      </c>
      <c r="Q249" s="15" t="s">
        <v>46</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456</v>
      </c>
      <c r="D250" s="19" t="s">
        <v>457</v>
      </c>
      <c r="E250" s="16"/>
      <c r="F250" s="18">
        <v>12.65</v>
      </c>
      <c r="G250" s="18">
        <v>10.95</v>
      </c>
      <c r="H250" s="18">
        <v>9.25</v>
      </c>
      <c r="I250" s="17"/>
      <c r="J250" s="18">
        <v>13.34</v>
      </c>
      <c r="K250" s="18">
        <v>16.73</v>
      </c>
      <c r="L250" s="18">
        <v>22.22</v>
      </c>
      <c r="M250" s="18"/>
      <c r="N250" s="18">
        <v>63.153398107999998</v>
      </c>
      <c r="O250" s="18">
        <v>69.183676347999992</v>
      </c>
      <c r="P250" s="19" t="s">
        <v>30</v>
      </c>
      <c r="Q250" s="14" t="s">
        <v>794</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458</v>
      </c>
      <c r="D251" s="20" t="s">
        <v>459</v>
      </c>
      <c r="E251" s="16"/>
      <c r="F251" s="17">
        <v>2.8</v>
      </c>
      <c r="G251" s="17">
        <v>2.4300000000000002</v>
      </c>
      <c r="H251" s="17">
        <v>2.0699999999999998</v>
      </c>
      <c r="I251" s="17"/>
      <c r="J251" s="17">
        <v>3.27</v>
      </c>
      <c r="K251" s="17">
        <v>3.99</v>
      </c>
      <c r="L251" s="17">
        <v>5.17</v>
      </c>
      <c r="M251" s="17"/>
      <c r="N251" s="17">
        <v>49.701138245000003</v>
      </c>
      <c r="O251" s="36">
        <v>3.4022047825999997</v>
      </c>
      <c r="P251" s="20" t="s">
        <v>30</v>
      </c>
      <c r="Q251" s="15" t="s">
        <v>552</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460</v>
      </c>
      <c r="D252" s="19" t="s">
        <v>461</v>
      </c>
      <c r="E252" s="16"/>
      <c r="F252" s="18">
        <v>65.849999999999994</v>
      </c>
      <c r="G252" s="18">
        <v>63.36</v>
      </c>
      <c r="H252" s="18">
        <v>60.88</v>
      </c>
      <c r="I252" s="17"/>
      <c r="J252" s="18">
        <v>66.989999999999995</v>
      </c>
      <c r="K252" s="18">
        <v>71.95</v>
      </c>
      <c r="L252" s="18">
        <v>79.98</v>
      </c>
      <c r="M252" s="18"/>
      <c r="N252" s="18">
        <v>48.618922318000003</v>
      </c>
      <c r="O252" s="18">
        <v>33.896029565999996</v>
      </c>
      <c r="P252" s="19" t="s">
        <v>17</v>
      </c>
      <c r="Q252" s="14" t="s">
        <v>795</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462</v>
      </c>
      <c r="D253" s="20" t="s">
        <v>463</v>
      </c>
      <c r="E253" s="16"/>
      <c r="F253" s="17">
        <v>69.400000000000006</v>
      </c>
      <c r="G253" s="17">
        <v>54.56</v>
      </c>
      <c r="H253" s="17">
        <v>39.729999999999997</v>
      </c>
      <c r="I253" s="17"/>
      <c r="J253" s="17">
        <v>75.900000000000006</v>
      </c>
      <c r="K253" s="17">
        <v>105.56</v>
      </c>
      <c r="L253" s="17">
        <v>153.56</v>
      </c>
      <c r="M253" s="17"/>
      <c r="N253" s="17">
        <v>44.822804458999997</v>
      </c>
      <c r="O253" s="36">
        <v>1.9266262008999999</v>
      </c>
      <c r="P253" s="20" t="s">
        <v>17</v>
      </c>
      <c r="Q253" s="15" t="s">
        <v>796</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464</v>
      </c>
      <c r="D254" s="20" t="s">
        <v>465</v>
      </c>
      <c r="E254" s="16"/>
      <c r="F254" s="17">
        <v>77.95</v>
      </c>
      <c r="G254" s="17">
        <v>61.63</v>
      </c>
      <c r="H254" s="17">
        <v>45.31</v>
      </c>
      <c r="I254" s="17"/>
      <c r="J254" s="17">
        <v>79.900000000000006</v>
      </c>
      <c r="K254" s="17">
        <v>112.53</v>
      </c>
      <c r="L254" s="17">
        <v>165.34</v>
      </c>
      <c r="M254" s="17"/>
      <c r="N254" s="17">
        <v>49.594496092999997</v>
      </c>
      <c r="O254" s="36">
        <v>2.5714787504000003</v>
      </c>
      <c r="P254" s="20" t="s">
        <v>17</v>
      </c>
      <c r="Q254" s="15" t="s">
        <v>797</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466</v>
      </c>
      <c r="D255" s="19" t="s">
        <v>467</v>
      </c>
      <c r="E255" s="16"/>
      <c r="F255" s="18">
        <v>73.739999999999995</v>
      </c>
      <c r="G255" s="18">
        <v>63.39</v>
      </c>
      <c r="H255" s="18">
        <v>53.05</v>
      </c>
      <c r="I255" s="17"/>
      <c r="J255" s="18">
        <v>77.22</v>
      </c>
      <c r="K255" s="18">
        <v>97.9</v>
      </c>
      <c r="L255" s="18">
        <v>131.37</v>
      </c>
      <c r="M255" s="18"/>
      <c r="N255" s="18">
        <v>44.318361668000001</v>
      </c>
      <c r="O255" s="18">
        <v>2.9277333164999999</v>
      </c>
      <c r="P255" s="19" t="s">
        <v>17</v>
      </c>
      <c r="Q255" s="14" t="s">
        <v>798</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468</v>
      </c>
      <c r="D256" s="20" t="s">
        <v>469</v>
      </c>
      <c r="E256" s="16"/>
      <c r="F256" s="17">
        <v>106.2</v>
      </c>
      <c r="G256" s="17">
        <v>97.55</v>
      </c>
      <c r="H256" s="17">
        <v>88.9</v>
      </c>
      <c r="I256" s="17"/>
      <c r="J256" s="17">
        <v>108.52</v>
      </c>
      <c r="K256" s="17">
        <v>125.81</v>
      </c>
      <c r="L256" s="17">
        <v>153.79</v>
      </c>
      <c r="M256" s="17"/>
      <c r="N256" s="17">
        <v>48.099973843000001</v>
      </c>
      <c r="O256" s="36">
        <v>6.1140388331000004</v>
      </c>
      <c r="P256" s="20" t="s">
        <v>17</v>
      </c>
      <c r="Q256" s="15" t="s">
        <v>799</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800</v>
      </c>
      <c r="D257" s="19" t="s">
        <v>801</v>
      </c>
      <c r="E257" s="16"/>
      <c r="F257" s="18">
        <v>128.4</v>
      </c>
      <c r="G257" s="18">
        <v>108.79</v>
      </c>
      <c r="H257" s="18">
        <v>89.19</v>
      </c>
      <c r="I257" s="17"/>
      <c r="J257" s="18">
        <v>185.95</v>
      </c>
      <c r="K257" s="18">
        <v>225.15</v>
      </c>
      <c r="L257" s="18">
        <v>288.58999999999997</v>
      </c>
      <c r="M257" s="18"/>
      <c r="N257" s="18">
        <v>53.724829853999999</v>
      </c>
      <c r="O257" s="18">
        <v>1.1572691064999998</v>
      </c>
      <c r="P257" s="19" t="s">
        <v>30</v>
      </c>
      <c r="Q257" s="14" t="s">
        <v>802</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470</v>
      </c>
      <c r="D258" s="20" t="s">
        <v>471</v>
      </c>
      <c r="E258" s="16"/>
      <c r="F258" s="17">
        <v>65</v>
      </c>
      <c r="G258" s="17">
        <v>61.62</v>
      </c>
      <c r="H258" s="17">
        <v>58.24</v>
      </c>
      <c r="I258" s="17"/>
      <c r="J258" s="17">
        <v>75.92</v>
      </c>
      <c r="K258" s="17">
        <v>82.67</v>
      </c>
      <c r="L258" s="17">
        <v>93.59</v>
      </c>
      <c r="M258" s="17"/>
      <c r="N258" s="17">
        <v>46.257290275999999</v>
      </c>
      <c r="O258" s="36">
        <v>5.0899581476</v>
      </c>
      <c r="P258" s="20" t="s">
        <v>30</v>
      </c>
      <c r="Q258" s="15" t="s">
        <v>472</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473</v>
      </c>
      <c r="D259" s="19" t="s">
        <v>474</v>
      </c>
      <c r="E259" s="16"/>
      <c r="F259" s="18">
        <v>92.4</v>
      </c>
      <c r="G259" s="18">
        <v>82.92</v>
      </c>
      <c r="H259" s="18">
        <v>73.44</v>
      </c>
      <c r="I259" s="17"/>
      <c r="J259" s="18">
        <v>94.42</v>
      </c>
      <c r="K259" s="18">
        <v>113.37</v>
      </c>
      <c r="L259" s="18">
        <v>144.03</v>
      </c>
      <c r="M259" s="18"/>
      <c r="N259" s="18">
        <v>48.399408411000003</v>
      </c>
      <c r="O259" s="18">
        <v>3.9308871090999999</v>
      </c>
      <c r="P259" s="19" t="s">
        <v>17</v>
      </c>
      <c r="Q259" s="14" t="s">
        <v>803</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475</v>
      </c>
      <c r="D260" s="20" t="s">
        <v>476</v>
      </c>
      <c r="E260" s="16"/>
      <c r="F260" s="17">
        <v>108.8</v>
      </c>
      <c r="G260" s="17">
        <v>92.89</v>
      </c>
      <c r="H260" s="17">
        <v>76.989999999999995</v>
      </c>
      <c r="I260" s="17"/>
      <c r="J260" s="17">
        <v>153.77000000000001</v>
      </c>
      <c r="K260" s="17">
        <v>185.57</v>
      </c>
      <c r="L260" s="17">
        <v>237.03</v>
      </c>
      <c r="M260" s="17"/>
      <c r="N260" s="17">
        <v>53.237373663</v>
      </c>
      <c r="O260" s="36">
        <v>8.9284309969999995</v>
      </c>
      <c r="P260" s="20" t="s">
        <v>30</v>
      </c>
      <c r="Q260" s="15" t="s">
        <v>804</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477</v>
      </c>
      <c r="D261" s="19" t="s">
        <v>478</v>
      </c>
      <c r="E261" s="16"/>
      <c r="F261" s="18">
        <v>26.62</v>
      </c>
      <c r="G261" s="18">
        <v>11.96</v>
      </c>
      <c r="H261" s="18">
        <v>-2.69</v>
      </c>
      <c r="I261" s="17"/>
      <c r="J261" s="18">
        <v>27.26</v>
      </c>
      <c r="K261" s="18">
        <v>56.57</v>
      </c>
      <c r="L261" s="18">
        <v>104</v>
      </c>
      <c r="M261" s="18"/>
      <c r="N261" s="18">
        <v>36.662086748999997</v>
      </c>
      <c r="O261" s="18">
        <v>6.5090468231000003</v>
      </c>
      <c r="P261" s="19" t="s">
        <v>17</v>
      </c>
      <c r="Q261" s="14" t="s">
        <v>805</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479</v>
      </c>
      <c r="D262" s="19" t="s">
        <v>480</v>
      </c>
      <c r="E262" s="16"/>
      <c r="F262" s="18">
        <v>63</v>
      </c>
      <c r="G262" s="18">
        <v>50.65</v>
      </c>
      <c r="H262" s="18">
        <v>38.299999999999997</v>
      </c>
      <c r="I262" s="17"/>
      <c r="J262" s="18">
        <v>64.98</v>
      </c>
      <c r="K262" s="18">
        <v>89.67</v>
      </c>
      <c r="L262" s="18">
        <v>129.63</v>
      </c>
      <c r="M262" s="18"/>
      <c r="N262" s="18">
        <v>50.563491341999999</v>
      </c>
      <c r="O262" s="18">
        <v>44.125024816999996</v>
      </c>
      <c r="P262" s="19" t="s">
        <v>17</v>
      </c>
      <c r="Q262" s="14" t="s">
        <v>806</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481</v>
      </c>
      <c r="D263" s="20" t="s">
        <v>482</v>
      </c>
      <c r="E263" s="16"/>
      <c r="F263" s="17">
        <v>114</v>
      </c>
      <c r="G263" s="17">
        <v>105.2</v>
      </c>
      <c r="H263" s="17">
        <v>96.41</v>
      </c>
      <c r="I263" s="17"/>
      <c r="J263" s="17">
        <v>117.65</v>
      </c>
      <c r="K263" s="17">
        <v>135.22999999999999</v>
      </c>
      <c r="L263" s="17">
        <v>163.69</v>
      </c>
      <c r="M263" s="17"/>
      <c r="N263" s="17">
        <v>50.765528731000003</v>
      </c>
      <c r="O263" s="36">
        <v>5.7403957522000004</v>
      </c>
      <c r="P263" s="20" t="s">
        <v>17</v>
      </c>
      <c r="Q263" s="15" t="s">
        <v>807</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483</v>
      </c>
      <c r="D264" s="19" t="s">
        <v>484</v>
      </c>
      <c r="E264" s="16"/>
      <c r="F264" s="18">
        <v>90.75</v>
      </c>
      <c r="G264" s="18">
        <v>77.5</v>
      </c>
      <c r="H264" s="18">
        <v>64.25</v>
      </c>
      <c r="I264" s="17"/>
      <c r="J264" s="18">
        <v>127.28</v>
      </c>
      <c r="K264" s="18">
        <v>153.77000000000001</v>
      </c>
      <c r="L264" s="18">
        <v>196.65</v>
      </c>
      <c r="M264" s="18"/>
      <c r="N264" s="18">
        <v>52.370130705999998</v>
      </c>
      <c r="O264" s="18">
        <v>4.3759047287000001</v>
      </c>
      <c r="P264" s="19" t="s">
        <v>30</v>
      </c>
      <c r="Q264" s="14" t="s">
        <v>808</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485</v>
      </c>
      <c r="D265" s="20" t="s">
        <v>486</v>
      </c>
      <c r="E265" s="16"/>
      <c r="F265" s="17">
        <v>123.05</v>
      </c>
      <c r="G265" s="17">
        <v>118.31</v>
      </c>
      <c r="H265" s="17">
        <v>113.57</v>
      </c>
      <c r="I265" s="17"/>
      <c r="J265" s="17">
        <v>125.38</v>
      </c>
      <c r="K265" s="17">
        <v>134.85</v>
      </c>
      <c r="L265" s="17">
        <v>150.18</v>
      </c>
      <c r="M265" s="17"/>
      <c r="N265" s="17">
        <v>47.115840658000003</v>
      </c>
      <c r="O265" s="36">
        <v>819.69924127000002</v>
      </c>
      <c r="P265" s="20" t="s">
        <v>17</v>
      </c>
      <c r="Q265" s="15" t="s">
        <v>809</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487</v>
      </c>
      <c r="D266" s="19" t="s">
        <v>488</v>
      </c>
      <c r="E266" s="16"/>
      <c r="F266" s="18">
        <v>88.32</v>
      </c>
      <c r="G266" s="18">
        <v>83.38</v>
      </c>
      <c r="H266" s="18">
        <v>78.45</v>
      </c>
      <c r="I266" s="17"/>
      <c r="J266" s="18">
        <v>90.46</v>
      </c>
      <c r="K266" s="18">
        <v>100.32</v>
      </c>
      <c r="L266" s="18">
        <v>116.28</v>
      </c>
      <c r="M266" s="18"/>
      <c r="N266" s="18">
        <v>80.692833793000005</v>
      </c>
      <c r="O266" s="18">
        <v>10.684499639</v>
      </c>
      <c r="P266" s="19" t="s">
        <v>30</v>
      </c>
      <c r="Q266" s="14" t="s">
        <v>810</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553</v>
      </c>
      <c r="D267" s="20" t="s">
        <v>554</v>
      </c>
      <c r="E267" s="16"/>
      <c r="F267" s="17">
        <v>64.25</v>
      </c>
      <c r="G267" s="17">
        <v>59.24</v>
      </c>
      <c r="H267" s="17">
        <v>54.23</v>
      </c>
      <c r="I267" s="17"/>
      <c r="J267" s="17">
        <v>65.34</v>
      </c>
      <c r="K267" s="17">
        <v>75.349999999999994</v>
      </c>
      <c r="L267" s="17">
        <v>91.56</v>
      </c>
      <c r="M267" s="17"/>
      <c r="N267" s="17">
        <v>49.371370048999999</v>
      </c>
      <c r="O267" s="36">
        <v>2.0311326429999998</v>
      </c>
      <c r="P267" s="20" t="s">
        <v>17</v>
      </c>
      <c r="Q267" s="15" t="s">
        <v>811</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489</v>
      </c>
      <c r="D268" s="19" t="s">
        <v>490</v>
      </c>
      <c r="E268" s="16"/>
      <c r="F268" s="18">
        <v>54.42</v>
      </c>
      <c r="G268" s="18">
        <v>52.36</v>
      </c>
      <c r="H268" s="18">
        <v>50.3</v>
      </c>
      <c r="I268" s="17"/>
      <c r="J268" s="18">
        <v>61.08</v>
      </c>
      <c r="K268" s="18">
        <v>65.19</v>
      </c>
      <c r="L268" s="18">
        <v>71.849999999999994</v>
      </c>
      <c r="M268" s="18"/>
      <c r="N268" s="18">
        <v>24.133494755000001</v>
      </c>
      <c r="O268" s="18">
        <v>4.6980771609000005</v>
      </c>
      <c r="P268" s="19" t="s">
        <v>30</v>
      </c>
      <c r="Q268" s="14" t="s">
        <v>491</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812</v>
      </c>
      <c r="D269" s="20" t="s">
        <v>813</v>
      </c>
      <c r="E269" s="16"/>
      <c r="F269" s="17">
        <v>67.34</v>
      </c>
      <c r="G269" s="17">
        <v>61.06</v>
      </c>
      <c r="H269" s="17">
        <v>54.78</v>
      </c>
      <c r="I269" s="17"/>
      <c r="J269" s="17">
        <v>68.400000000000006</v>
      </c>
      <c r="K269" s="17">
        <v>80.95</v>
      </c>
      <c r="L269" s="17">
        <v>101.27</v>
      </c>
      <c r="M269" s="17"/>
      <c r="N269" s="17">
        <v>47.248412053999999</v>
      </c>
      <c r="O269" s="36">
        <v>19.163317936999999</v>
      </c>
      <c r="P269" s="20" t="s">
        <v>17</v>
      </c>
      <c r="Q269" s="15" t="s">
        <v>814</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492</v>
      </c>
      <c r="D270" s="19" t="s">
        <v>493</v>
      </c>
      <c r="E270" s="16"/>
      <c r="F270" s="18">
        <v>344.65</v>
      </c>
      <c r="G270" s="18">
        <v>313.24</v>
      </c>
      <c r="H270" s="18">
        <v>281.83999999999997</v>
      </c>
      <c r="I270" s="17"/>
      <c r="J270" s="18">
        <v>354</v>
      </c>
      <c r="K270" s="18">
        <v>416.8</v>
      </c>
      <c r="L270" s="18">
        <v>518.41999999999996</v>
      </c>
      <c r="M270" s="18"/>
      <c r="N270" s="18">
        <v>48.466344220000003</v>
      </c>
      <c r="O270" s="18">
        <v>149.66715906000002</v>
      </c>
      <c r="P270" s="19" t="s">
        <v>17</v>
      </c>
      <c r="Q270" s="14" t="s">
        <v>815</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494</v>
      </c>
      <c r="D271" s="20" t="s">
        <v>495</v>
      </c>
      <c r="E271" s="16"/>
      <c r="F271" s="17">
        <v>92.45</v>
      </c>
      <c r="G271" s="17">
        <v>87.7</v>
      </c>
      <c r="H271" s="17">
        <v>82.96</v>
      </c>
      <c r="I271" s="17"/>
      <c r="J271" s="17">
        <v>99.5</v>
      </c>
      <c r="K271" s="17">
        <v>108.98</v>
      </c>
      <c r="L271" s="17">
        <v>124.33</v>
      </c>
      <c r="M271" s="17"/>
      <c r="N271" s="17">
        <v>54.570118371</v>
      </c>
      <c r="O271" s="36">
        <v>167.21247755000002</v>
      </c>
      <c r="P271" s="20" t="s">
        <v>30</v>
      </c>
      <c r="Q271" s="15" t="s">
        <v>816</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817</v>
      </c>
      <c r="D272" s="19" t="s">
        <v>818</v>
      </c>
      <c r="E272" s="16"/>
      <c r="F272" s="18">
        <v>40.840000000000003</v>
      </c>
      <c r="G272" s="18">
        <v>37.159999999999997</v>
      </c>
      <c r="H272" s="18">
        <v>33.479999999999997</v>
      </c>
      <c r="I272" s="17"/>
      <c r="J272" s="18">
        <v>41.1</v>
      </c>
      <c r="K272" s="18">
        <v>48.45</v>
      </c>
      <c r="L272" s="18">
        <v>60.35</v>
      </c>
      <c r="M272" s="18"/>
      <c r="N272" s="18">
        <v>46.896140756999998</v>
      </c>
      <c r="O272" s="18">
        <v>2.3831573109000002</v>
      </c>
      <c r="P272" s="19" t="s">
        <v>17</v>
      </c>
      <c r="Q272" s="14" t="s">
        <v>819</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t="s">
        <v>496</v>
      </c>
      <c r="D273" s="20" t="s">
        <v>497</v>
      </c>
      <c r="E273" s="16"/>
      <c r="F273" s="17">
        <v>129.02000000000001</v>
      </c>
      <c r="G273" s="17">
        <v>123.19</v>
      </c>
      <c r="H273" s="17">
        <v>117.37</v>
      </c>
      <c r="I273" s="17"/>
      <c r="J273" s="17">
        <v>131.44</v>
      </c>
      <c r="K273" s="17">
        <v>143.08000000000001</v>
      </c>
      <c r="L273" s="17">
        <v>161.93</v>
      </c>
      <c r="M273" s="17"/>
      <c r="N273" s="17">
        <v>47.102463493000002</v>
      </c>
      <c r="O273" s="36">
        <v>181.45505504000002</v>
      </c>
      <c r="P273" s="20" t="s">
        <v>17</v>
      </c>
      <c r="Q273" s="15" t="s">
        <v>820</v>
      </c>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t="s">
        <v>498</v>
      </c>
      <c r="D274" s="19" t="s">
        <v>499</v>
      </c>
      <c r="E274" s="16"/>
      <c r="F274" s="18">
        <v>92.19</v>
      </c>
      <c r="G274" s="18">
        <v>88.83</v>
      </c>
      <c r="H274" s="18">
        <v>85.48</v>
      </c>
      <c r="I274" s="17"/>
      <c r="J274" s="18">
        <v>93.88</v>
      </c>
      <c r="K274" s="18">
        <v>100.58</v>
      </c>
      <c r="L274" s="18">
        <v>111.43</v>
      </c>
      <c r="M274" s="18"/>
      <c r="N274" s="18">
        <v>46.104721369000004</v>
      </c>
      <c r="O274" s="18">
        <v>15.602870047</v>
      </c>
      <c r="P274" s="19" t="s">
        <v>17</v>
      </c>
      <c r="Q274" s="14" t="s">
        <v>821</v>
      </c>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t="s">
        <v>500</v>
      </c>
      <c r="D275" s="20" t="s">
        <v>501</v>
      </c>
      <c r="E275" s="16"/>
      <c r="F275" s="17">
        <v>132.35</v>
      </c>
      <c r="G275" s="17">
        <v>124.25</v>
      </c>
      <c r="H275" s="17">
        <v>116.16</v>
      </c>
      <c r="I275" s="17"/>
      <c r="J275" s="17">
        <v>133.94</v>
      </c>
      <c r="K275" s="17">
        <v>150.12</v>
      </c>
      <c r="L275" s="17">
        <v>176.31</v>
      </c>
      <c r="M275" s="17"/>
      <c r="N275" s="17">
        <v>49.357875403000001</v>
      </c>
      <c r="O275" s="36">
        <v>4.7206788408999998</v>
      </c>
      <c r="P275" s="20" t="s">
        <v>17</v>
      </c>
      <c r="Q275" s="15" t="s">
        <v>822</v>
      </c>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t="s">
        <v>502</v>
      </c>
      <c r="D276" s="19" t="s">
        <v>503</v>
      </c>
      <c r="E276" s="16"/>
      <c r="F276" s="18">
        <v>64.900000000000006</v>
      </c>
      <c r="G276" s="18">
        <v>56.37</v>
      </c>
      <c r="H276" s="18">
        <v>47.84</v>
      </c>
      <c r="I276" s="17"/>
      <c r="J276" s="18">
        <v>67.5</v>
      </c>
      <c r="K276" s="18">
        <v>84.55</v>
      </c>
      <c r="L276" s="18">
        <v>112.14</v>
      </c>
      <c r="M276" s="18"/>
      <c r="N276" s="18">
        <v>42.499296794999999</v>
      </c>
      <c r="O276" s="18">
        <v>2.7237443035000002</v>
      </c>
      <c r="P276" s="19" t="s">
        <v>17</v>
      </c>
      <c r="Q276" s="14" t="s">
        <v>823</v>
      </c>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t="s">
        <v>824</v>
      </c>
      <c r="D277" s="20" t="s">
        <v>825</v>
      </c>
      <c r="E277" s="16"/>
      <c r="F277" s="17">
        <v>48.36</v>
      </c>
      <c r="G277" s="17">
        <v>46.08</v>
      </c>
      <c r="H277" s="17">
        <v>43.81</v>
      </c>
      <c r="I277" s="17"/>
      <c r="J277" s="17">
        <v>51.36</v>
      </c>
      <c r="K277" s="17">
        <v>55.9</v>
      </c>
      <c r="L277" s="17">
        <v>63.26</v>
      </c>
      <c r="M277" s="17"/>
      <c r="N277" s="17">
        <v>54.113018719000003</v>
      </c>
      <c r="O277" s="36">
        <v>1.7692596442999999</v>
      </c>
      <c r="P277" s="20" t="s">
        <v>30</v>
      </c>
      <c r="Q277" s="15" t="s">
        <v>826</v>
      </c>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t="s">
        <v>504</v>
      </c>
      <c r="D278" s="19" t="s">
        <v>505</v>
      </c>
      <c r="E278" s="16"/>
      <c r="F278" s="18">
        <v>45.05</v>
      </c>
      <c r="G278" s="18">
        <v>40.5</v>
      </c>
      <c r="H278" s="18">
        <v>35.96</v>
      </c>
      <c r="I278" s="17"/>
      <c r="J278" s="18">
        <v>46.27</v>
      </c>
      <c r="K278" s="18">
        <v>55.35</v>
      </c>
      <c r="L278" s="18">
        <v>70.05</v>
      </c>
      <c r="M278" s="18"/>
      <c r="N278" s="18">
        <v>45.980293744999997</v>
      </c>
      <c r="O278" s="18">
        <v>19.178992280999999</v>
      </c>
      <c r="P278" s="19" t="s">
        <v>17</v>
      </c>
      <c r="Q278" s="14" t="s">
        <v>827</v>
      </c>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t="s">
        <v>506</v>
      </c>
      <c r="D279" s="20" t="s">
        <v>507</v>
      </c>
      <c r="E279" s="16"/>
      <c r="F279" s="17">
        <v>335.61</v>
      </c>
      <c r="G279" s="17">
        <v>305.02999999999997</v>
      </c>
      <c r="H279" s="17">
        <v>274.45999999999998</v>
      </c>
      <c r="I279" s="17"/>
      <c r="J279" s="17">
        <v>343.54</v>
      </c>
      <c r="K279" s="17">
        <v>404.68</v>
      </c>
      <c r="L279" s="17">
        <v>503.62</v>
      </c>
      <c r="M279" s="17"/>
      <c r="N279" s="17">
        <v>48.659535927999997</v>
      </c>
      <c r="O279" s="36">
        <v>17.543839245000001</v>
      </c>
      <c r="P279" s="20" t="s">
        <v>17</v>
      </c>
      <c r="Q279" s="15" t="s">
        <v>828</v>
      </c>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t="s">
        <v>508</v>
      </c>
      <c r="D280" s="19" t="s">
        <v>509</v>
      </c>
      <c r="E280" s="16"/>
      <c r="F280" s="18">
        <v>85.63</v>
      </c>
      <c r="G280" s="18">
        <v>74.66</v>
      </c>
      <c r="H280" s="18">
        <v>63.7</v>
      </c>
      <c r="I280" s="17"/>
      <c r="J280" s="18">
        <v>111.3</v>
      </c>
      <c r="K280" s="18">
        <v>133.22</v>
      </c>
      <c r="L280" s="18">
        <v>168.7</v>
      </c>
      <c r="M280" s="18"/>
      <c r="N280" s="18">
        <v>53.020694235000001</v>
      </c>
      <c r="O280" s="18">
        <v>21.565981241000003</v>
      </c>
      <c r="P280" s="19" t="s">
        <v>30</v>
      </c>
      <c r="Q280" s="14" t="s">
        <v>829</v>
      </c>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t="s">
        <v>510</v>
      </c>
      <c r="D281" s="20" t="s">
        <v>511</v>
      </c>
      <c r="E281" s="16"/>
      <c r="F281" s="17">
        <v>115.55</v>
      </c>
      <c r="G281" s="17">
        <v>110.87</v>
      </c>
      <c r="H281" s="17">
        <v>106.2</v>
      </c>
      <c r="I281" s="17"/>
      <c r="J281" s="17">
        <v>117.8</v>
      </c>
      <c r="K281" s="17">
        <v>127.14</v>
      </c>
      <c r="L281" s="17">
        <v>142.26</v>
      </c>
      <c r="M281" s="17"/>
      <c r="N281" s="17">
        <v>47.070555915</v>
      </c>
      <c r="O281" s="36">
        <v>2.4372614609000003</v>
      </c>
      <c r="P281" s="20" t="s">
        <v>17</v>
      </c>
      <c r="Q281" s="15" t="s">
        <v>830</v>
      </c>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t="s">
        <v>512</v>
      </c>
      <c r="D282" s="19" t="s">
        <v>513</v>
      </c>
      <c r="E282" s="16"/>
      <c r="F282" s="18">
        <v>102.78</v>
      </c>
      <c r="G282" s="18">
        <v>98.56</v>
      </c>
      <c r="H282" s="18">
        <v>94.35</v>
      </c>
      <c r="I282" s="17"/>
      <c r="J282" s="18">
        <v>104.36</v>
      </c>
      <c r="K282" s="18">
        <v>112.78</v>
      </c>
      <c r="L282" s="18">
        <v>126.41</v>
      </c>
      <c r="M282" s="18"/>
      <c r="N282" s="18">
        <v>46.505205003999997</v>
      </c>
      <c r="O282" s="18">
        <v>7.0354754599999998</v>
      </c>
      <c r="P282" s="19" t="s">
        <v>17</v>
      </c>
      <c r="Q282" s="14" t="s">
        <v>831</v>
      </c>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t="s">
        <v>514</v>
      </c>
      <c r="D283" s="20" t="s">
        <v>515</v>
      </c>
      <c r="E283" s="16"/>
      <c r="F283" s="17">
        <v>222.63</v>
      </c>
      <c r="G283" s="17">
        <v>214.43</v>
      </c>
      <c r="H283" s="17">
        <v>206.23</v>
      </c>
      <c r="I283" s="17"/>
      <c r="J283" s="17">
        <v>226.79</v>
      </c>
      <c r="K283" s="17">
        <v>243.18</v>
      </c>
      <c r="L283" s="17">
        <v>269.70999999999998</v>
      </c>
      <c r="M283" s="17"/>
      <c r="N283" s="17">
        <v>45.442353746000002</v>
      </c>
      <c r="O283" s="36">
        <v>5.3134633882999998</v>
      </c>
      <c r="P283" s="20" t="s">
        <v>17</v>
      </c>
      <c r="Q283" s="15" t="s">
        <v>832</v>
      </c>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t="s">
        <v>516</v>
      </c>
      <c r="D284" s="19" t="s">
        <v>517</v>
      </c>
      <c r="E284" s="16"/>
      <c r="F284" s="18">
        <v>29.29</v>
      </c>
      <c r="G284" s="18">
        <v>25.14</v>
      </c>
      <c r="H284" s="18">
        <v>20.99</v>
      </c>
      <c r="I284" s="17"/>
      <c r="J284" s="18">
        <v>40.729999999999997</v>
      </c>
      <c r="K284" s="18">
        <v>49.02</v>
      </c>
      <c r="L284" s="18">
        <v>62.45</v>
      </c>
      <c r="M284" s="18"/>
      <c r="N284" s="18">
        <v>53.916951013999999</v>
      </c>
      <c r="O284" s="18">
        <v>8.4281688208999999</v>
      </c>
      <c r="P284" s="19" t="s">
        <v>30</v>
      </c>
      <c r="Q284" s="14" t="s">
        <v>833</v>
      </c>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t="s">
        <v>545</v>
      </c>
      <c r="D285" s="20" t="s">
        <v>546</v>
      </c>
      <c r="E285" s="16"/>
      <c r="F285" s="17">
        <v>8.51</v>
      </c>
      <c r="G285" s="17">
        <v>4.75</v>
      </c>
      <c r="H285" s="17">
        <v>0.99</v>
      </c>
      <c r="I285" s="17"/>
      <c r="J285" s="17">
        <v>8.8699999999999992</v>
      </c>
      <c r="K285" s="17">
        <v>16.38</v>
      </c>
      <c r="L285" s="17">
        <v>28.54</v>
      </c>
      <c r="M285" s="17"/>
      <c r="N285" s="17">
        <v>47.608633683999997</v>
      </c>
      <c r="O285" s="36">
        <v>1.7085787100000001</v>
      </c>
      <c r="P285" s="20" t="s">
        <v>17</v>
      </c>
      <c r="Q285" s="15" t="s">
        <v>834</v>
      </c>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t="s">
        <v>518</v>
      </c>
      <c r="D286" s="19" t="s">
        <v>519</v>
      </c>
      <c r="E286" s="16"/>
      <c r="F286" s="18">
        <v>6.44</v>
      </c>
      <c r="G286" s="18">
        <v>2.88</v>
      </c>
      <c r="H286" s="18">
        <v>-0.67</v>
      </c>
      <c r="I286" s="17"/>
      <c r="J286" s="18">
        <v>6.61</v>
      </c>
      <c r="K286" s="18">
        <v>13.72</v>
      </c>
      <c r="L286" s="18">
        <v>25.24</v>
      </c>
      <c r="M286" s="18"/>
      <c r="N286" s="18">
        <v>37.075758989999997</v>
      </c>
      <c r="O286" s="18">
        <v>1.5468879474000001</v>
      </c>
      <c r="P286" s="19" t="s">
        <v>17</v>
      </c>
      <c r="Q286" s="14" t="s">
        <v>835</v>
      </c>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t="s">
        <v>520</v>
      </c>
      <c r="D287" s="20" t="s">
        <v>521</v>
      </c>
      <c r="E287" s="16"/>
      <c r="F287" s="17">
        <v>19.079999999999998</v>
      </c>
      <c r="G287" s="17">
        <v>10.46</v>
      </c>
      <c r="H287" s="17">
        <v>1.85</v>
      </c>
      <c r="I287" s="17"/>
      <c r="J287" s="17">
        <v>19.809999999999999</v>
      </c>
      <c r="K287" s="17">
        <v>37.03</v>
      </c>
      <c r="L287" s="17">
        <v>64.900000000000006</v>
      </c>
      <c r="M287" s="17"/>
      <c r="N287" s="17">
        <v>48.181321793999999</v>
      </c>
      <c r="O287" s="36">
        <v>1.6464175591000001</v>
      </c>
      <c r="P287" s="20" t="s">
        <v>17</v>
      </c>
      <c r="Q287" s="15" t="s">
        <v>836</v>
      </c>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t="s">
        <v>522</v>
      </c>
      <c r="D288" s="19" t="s">
        <v>523</v>
      </c>
      <c r="E288" s="16"/>
      <c r="F288" s="18">
        <v>7.3</v>
      </c>
      <c r="G288" s="18">
        <v>6.65</v>
      </c>
      <c r="H288" s="18">
        <v>6</v>
      </c>
      <c r="I288" s="17"/>
      <c r="J288" s="18">
        <v>7.45</v>
      </c>
      <c r="K288" s="18">
        <v>8.74</v>
      </c>
      <c r="L288" s="18">
        <v>10.84</v>
      </c>
      <c r="M288" s="18"/>
      <c r="N288" s="18">
        <v>42.067854650999998</v>
      </c>
      <c r="O288" s="18">
        <v>19.658211897000001</v>
      </c>
      <c r="P288" s="19" t="s">
        <v>17</v>
      </c>
      <c r="Q288" s="14" t="s">
        <v>837</v>
      </c>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t="s">
        <v>524</v>
      </c>
      <c r="D289" s="19" t="s">
        <v>525</v>
      </c>
      <c r="E289" s="16"/>
      <c r="F289" s="18">
        <v>12.83</v>
      </c>
      <c r="G289" s="18">
        <v>12.6</v>
      </c>
      <c r="H289" s="18">
        <v>12.37</v>
      </c>
      <c r="I289" s="17"/>
      <c r="J289" s="18">
        <v>13.52</v>
      </c>
      <c r="K289" s="18">
        <v>13.97</v>
      </c>
      <c r="L289" s="18">
        <v>14.71</v>
      </c>
      <c r="M289" s="18"/>
      <c r="N289" s="18">
        <v>54.851294748999997</v>
      </c>
      <c r="O289" s="18">
        <v>1.1094628628999998</v>
      </c>
      <c r="P289" s="19" t="s">
        <v>30</v>
      </c>
      <c r="Q289" s="14" t="s">
        <v>526</v>
      </c>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t="s">
        <v>527</v>
      </c>
      <c r="D290" s="20" t="s">
        <v>528</v>
      </c>
      <c r="E290" s="16"/>
      <c r="F290" s="17">
        <v>12.84</v>
      </c>
      <c r="G290" s="17">
        <v>12.34</v>
      </c>
      <c r="H290" s="17">
        <v>11.84</v>
      </c>
      <c r="I290" s="17"/>
      <c r="J290" s="17">
        <v>13.08</v>
      </c>
      <c r="K290" s="17">
        <v>14.07</v>
      </c>
      <c r="L290" s="17">
        <v>15.68</v>
      </c>
      <c r="M290" s="17"/>
      <c r="N290" s="17">
        <v>47.562749291999999</v>
      </c>
      <c r="O290" s="36">
        <v>10.503664747</v>
      </c>
      <c r="P290" s="20" t="s">
        <v>17</v>
      </c>
      <c r="Q290" s="15" t="s">
        <v>838</v>
      </c>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t="s">
        <v>529</v>
      </c>
      <c r="D291" s="19" t="s">
        <v>530</v>
      </c>
      <c r="E291" s="16"/>
      <c r="F291" s="18">
        <v>14.94</v>
      </c>
      <c r="G291" s="18">
        <v>13.23</v>
      </c>
      <c r="H291" s="18">
        <v>11.52</v>
      </c>
      <c r="I291" s="17"/>
      <c r="J291" s="18">
        <v>15.34</v>
      </c>
      <c r="K291" s="18">
        <v>18.75</v>
      </c>
      <c r="L291" s="18">
        <v>24.28</v>
      </c>
      <c r="M291" s="18"/>
      <c r="N291" s="18">
        <v>49.883034164000001</v>
      </c>
      <c r="O291" s="18">
        <v>38.024765849000005</v>
      </c>
      <c r="P291" s="19" t="s">
        <v>17</v>
      </c>
      <c r="Q291" s="14" t="s">
        <v>839</v>
      </c>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t="s">
        <v>531</v>
      </c>
      <c r="D292" s="20" t="s">
        <v>532</v>
      </c>
      <c r="E292" s="16"/>
      <c r="F292" s="17">
        <v>19.760000000000002</v>
      </c>
      <c r="G292" s="17">
        <v>18.670000000000002</v>
      </c>
      <c r="H292" s="17">
        <v>17.579999999999998</v>
      </c>
      <c r="I292" s="17"/>
      <c r="J292" s="17">
        <v>20.07</v>
      </c>
      <c r="K292" s="17">
        <v>22.24</v>
      </c>
      <c r="L292" s="17">
        <v>25.76</v>
      </c>
      <c r="M292" s="17"/>
      <c r="N292" s="17">
        <v>82.133246834999994</v>
      </c>
      <c r="O292" s="36">
        <v>32.007022972999998</v>
      </c>
      <c r="P292" s="20" t="s">
        <v>30</v>
      </c>
      <c r="Q292" s="15" t="s">
        <v>840</v>
      </c>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t="s">
        <v>533</v>
      </c>
      <c r="D293" s="19" t="s">
        <v>534</v>
      </c>
      <c r="E293" s="16"/>
      <c r="F293" s="18">
        <v>13.01</v>
      </c>
      <c r="G293" s="18">
        <v>11.8</v>
      </c>
      <c r="H293" s="18">
        <v>10.59</v>
      </c>
      <c r="I293" s="17"/>
      <c r="J293" s="18">
        <v>13.48</v>
      </c>
      <c r="K293" s="18">
        <v>15.89</v>
      </c>
      <c r="L293" s="18">
        <v>19.79</v>
      </c>
      <c r="M293" s="18"/>
      <c r="N293" s="18">
        <v>48.499787259000001</v>
      </c>
      <c r="O293" s="18">
        <v>6.9471544265</v>
      </c>
      <c r="P293" s="19" t="s">
        <v>17</v>
      </c>
      <c r="Q293" s="14" t="s">
        <v>841</v>
      </c>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t="s">
        <v>535</v>
      </c>
      <c r="D294" s="20" t="s">
        <v>536</v>
      </c>
      <c r="E294" s="16"/>
      <c r="F294" s="17">
        <v>17.7</v>
      </c>
      <c r="G294" s="17">
        <v>15.19</v>
      </c>
      <c r="H294" s="17">
        <v>12.68</v>
      </c>
      <c r="I294" s="17"/>
      <c r="J294" s="17">
        <v>18.09</v>
      </c>
      <c r="K294" s="17">
        <v>23.1</v>
      </c>
      <c r="L294" s="17">
        <v>31.21</v>
      </c>
      <c r="M294" s="17"/>
      <c r="N294" s="17">
        <v>48.681401557999997</v>
      </c>
      <c r="O294" s="36">
        <v>2.8373611273999999</v>
      </c>
      <c r="P294" s="20" t="s">
        <v>17</v>
      </c>
      <c r="Q294" s="15" t="s">
        <v>842</v>
      </c>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t="s">
        <v>537</v>
      </c>
      <c r="D295" s="19" t="s">
        <v>538</v>
      </c>
      <c r="E295" s="16"/>
      <c r="F295" s="18">
        <v>95</v>
      </c>
      <c r="G295" s="18">
        <v>86.01</v>
      </c>
      <c r="H295" s="18">
        <v>77.03</v>
      </c>
      <c r="I295" s="17"/>
      <c r="J295" s="18">
        <v>98.13</v>
      </c>
      <c r="K295" s="18">
        <v>116.09</v>
      </c>
      <c r="L295" s="18">
        <v>145.16</v>
      </c>
      <c r="M295" s="18"/>
      <c r="N295" s="18">
        <v>74.838814596000006</v>
      </c>
      <c r="O295" s="18">
        <v>1.4743154191000001</v>
      </c>
      <c r="P295" s="19" t="s">
        <v>30</v>
      </c>
      <c r="Q295" s="14" t="s">
        <v>843</v>
      </c>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2025-04-08T23:05:54Z</cp:lastPrinted>
  <dcterms:created xsi:type="dcterms:W3CDTF">2020-05-21T15:06:06Z</dcterms:created>
  <dcterms:modified xsi:type="dcterms:W3CDTF">2025-04-12T22:07:36Z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