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https://d.docs.live.net/ac992c250befdd11/2024/"/>
    </mc:Choice>
  </mc:AlternateContent>
  <xr:revisionPtr revIDLastSave="863" documentId="14_{20F11C33-3677-4C30-A3E1-0027A7024503}" xr6:coauthVersionLast="47" xr6:coauthVersionMax="47" xr10:uidLastSave="{F5F19329-9BDC-4E3A-9CFB-A8FFE829B129}"/>
  <bookViews>
    <workbookView xWindow="1950" yWindow="1950" windowWidth="24285" windowHeight="12405" xr2:uid="{00000000-000D-0000-FFFF-FFFF00000000}"/>
  </bookViews>
  <sheets>
    <sheet name="Tendencias" sheetId="1" r:id="rId1"/>
  </sheets>
  <definedNames>
    <definedName name="_xlnm.Print_Area" localSheetId="0">Tendencias!$C$11:$Q$329</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7" i="1" l="1"/>
  <c r="V7" i="1"/>
  <c r="Y7" i="1" l="1"/>
  <c r="V8" i="1" s="1"/>
  <c r="W8" i="1" l="1"/>
</calcChain>
</file>

<file path=xl/sharedStrings.xml><?xml version="1.0" encoding="utf-8"?>
<sst xmlns="http://schemas.openxmlformats.org/spreadsheetml/2006/main" count="1128" uniqueCount="819">
  <si>
    <t>Ativos</t>
  </si>
  <si>
    <t>Suportes</t>
  </si>
  <si>
    <t>Alta</t>
  </si>
  <si>
    <t>Suportes e Resistências</t>
  </si>
  <si>
    <t>Atualizado em 08junho2020</t>
  </si>
  <si>
    <t>A</t>
  </si>
  <si>
    <t>Resistências</t>
  </si>
  <si>
    <t>IFR</t>
  </si>
  <si>
    <t>Vol$m</t>
  </si>
  <si>
    <t>Tend.</t>
  </si>
  <si>
    <t xml:space="preserve">Disclaimer: </t>
  </si>
  <si>
    <t>Análise do Ativo</t>
  </si>
  <si>
    <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</si>
  <si>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</si>
  <si>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Hashdex Nci</t>
  </si>
  <si>
    <t>HASH11</t>
  </si>
  <si>
    <t>Ishares Bova Ci</t>
  </si>
  <si>
    <t>BOVA11</t>
  </si>
  <si>
    <t>Ishares S&amp;P 500</t>
  </si>
  <si>
    <t>IVVB11</t>
  </si>
  <si>
    <t>Ishares Smal Ci</t>
  </si>
  <si>
    <t>SMAL11</t>
  </si>
  <si>
    <t>It Now Ibov</t>
  </si>
  <si>
    <t>BOVV11</t>
  </si>
  <si>
    <t>Baixa</t>
  </si>
  <si>
    <t>Qr Bitcoin</t>
  </si>
  <si>
    <t>QBTC11</t>
  </si>
  <si>
    <t>Alphabet Inc</t>
  </si>
  <si>
    <t>GOGL34</t>
  </si>
  <si>
    <t>Amazon.Com, Inc</t>
  </si>
  <si>
    <t>AMZO34</t>
  </si>
  <si>
    <t>Apple Inc</t>
  </si>
  <si>
    <t>AAPL34</t>
  </si>
  <si>
    <t>Inter &amp; Co, Inc.</t>
  </si>
  <si>
    <t>INBR32</t>
  </si>
  <si>
    <t>Mercado Libre</t>
  </si>
  <si>
    <t>MELI34</t>
  </si>
  <si>
    <t>Meta Platforms, Inc</t>
  </si>
  <si>
    <t>M1TA34</t>
  </si>
  <si>
    <t>Microsoft Corp</t>
  </si>
  <si>
    <t>MSFT34</t>
  </si>
  <si>
    <t>Nvidia Corp</t>
  </si>
  <si>
    <t>NVDC34</t>
  </si>
  <si>
    <t>Tesla, Inc</t>
  </si>
  <si>
    <t>TSLA34</t>
  </si>
  <si>
    <t>Xp Inc.</t>
  </si>
  <si>
    <t>XPBR31</t>
  </si>
  <si>
    <t>Restrita</t>
  </si>
  <si>
    <t>3tentos</t>
  </si>
  <si>
    <t>TTEN3</t>
  </si>
  <si>
    <t>Abc Brasil</t>
  </si>
  <si>
    <t>ABCB4</t>
  </si>
  <si>
    <t>Allos</t>
  </si>
  <si>
    <t>ALOS3</t>
  </si>
  <si>
    <t>Alpargatas</t>
  </si>
  <si>
    <t>ALPA4</t>
  </si>
  <si>
    <t>Alupar</t>
  </si>
  <si>
    <t>ALUP11</t>
  </si>
  <si>
    <t>Ambev S/A</t>
  </si>
  <si>
    <t>ABEV3</t>
  </si>
  <si>
    <t>Ambipar</t>
  </si>
  <si>
    <t>AMBP3</t>
  </si>
  <si>
    <t>Americanas</t>
  </si>
  <si>
    <t>AMER3</t>
  </si>
  <si>
    <t>Anima</t>
  </si>
  <si>
    <t>ANIM3</t>
  </si>
  <si>
    <t>Armac</t>
  </si>
  <si>
    <t>ARML3</t>
  </si>
  <si>
    <t>Assai</t>
  </si>
  <si>
    <t>ASAI3</t>
  </si>
  <si>
    <t>Auren</t>
  </si>
  <si>
    <t>AURE3</t>
  </si>
  <si>
    <t>Azevedo</t>
  </si>
  <si>
    <t>AZEV4</t>
  </si>
  <si>
    <t>Azul</t>
  </si>
  <si>
    <t>AZUL4</t>
  </si>
  <si>
    <t>B3</t>
  </si>
  <si>
    <t>B3SA3</t>
  </si>
  <si>
    <t>Banco Pan</t>
  </si>
  <si>
    <t>BPAN4</t>
  </si>
  <si>
    <t>Banrisul</t>
  </si>
  <si>
    <t>BRSR6</t>
  </si>
  <si>
    <t>BBSeguridade</t>
  </si>
  <si>
    <t>BBSE3</t>
  </si>
  <si>
    <t>Boa Safra</t>
  </si>
  <si>
    <t>SOJA3</t>
  </si>
  <si>
    <t>BR Partners</t>
  </si>
  <si>
    <t>BRBI11</t>
  </si>
  <si>
    <t>Bradesco</t>
  </si>
  <si>
    <t>BBDC3</t>
  </si>
  <si>
    <t>BBDC4</t>
  </si>
  <si>
    <t>Bradespar</t>
  </si>
  <si>
    <t>BRAP4</t>
  </si>
  <si>
    <t>Brasil</t>
  </si>
  <si>
    <t>BBAS3</t>
  </si>
  <si>
    <t>Brasilagro</t>
  </si>
  <si>
    <t>AGRO3</t>
  </si>
  <si>
    <t>Braskem</t>
  </si>
  <si>
    <t>BRKM5</t>
  </si>
  <si>
    <t>BRF SA</t>
  </si>
  <si>
    <t>BRFS3</t>
  </si>
  <si>
    <t>Btgp Banco</t>
  </si>
  <si>
    <t>BPAC11</t>
  </si>
  <si>
    <t>Caixa Seguri</t>
  </si>
  <si>
    <t>CXSE3</t>
  </si>
  <si>
    <t>Camil</t>
  </si>
  <si>
    <t>CAML3</t>
  </si>
  <si>
    <t>Carrefour BR</t>
  </si>
  <si>
    <t>CRFB3</t>
  </si>
  <si>
    <t>Casas Bahia</t>
  </si>
  <si>
    <t>BHIA3</t>
  </si>
  <si>
    <t>Cba</t>
  </si>
  <si>
    <t>CBAV3</t>
  </si>
  <si>
    <t>CCR SA</t>
  </si>
  <si>
    <t>CCRO3</t>
  </si>
  <si>
    <t>Cea Modas</t>
  </si>
  <si>
    <t>CEAB3</t>
  </si>
  <si>
    <t>Cemig</t>
  </si>
  <si>
    <t>CMIG4</t>
  </si>
  <si>
    <t>Cogna ON</t>
  </si>
  <si>
    <t>COGN3</t>
  </si>
  <si>
    <t>Copasa</t>
  </si>
  <si>
    <t>CSMG3</t>
  </si>
  <si>
    <t>Copel</t>
  </si>
  <si>
    <t>CPLE3</t>
  </si>
  <si>
    <t>CPLE6</t>
  </si>
  <si>
    <t>Cosan</t>
  </si>
  <si>
    <t>CSAN3</t>
  </si>
  <si>
    <t>CPFL Energia</t>
  </si>
  <si>
    <t>CPFE3</t>
  </si>
  <si>
    <t>Csn Mineracao</t>
  </si>
  <si>
    <t>CMIN3</t>
  </si>
  <si>
    <t>Cury S/A</t>
  </si>
  <si>
    <t>CURY3</t>
  </si>
  <si>
    <t>Cvc Brasil</t>
  </si>
  <si>
    <t>CVCB3</t>
  </si>
  <si>
    <t>Cyrela Realt</t>
  </si>
  <si>
    <t>CYRE3</t>
  </si>
  <si>
    <t>Dexco</t>
  </si>
  <si>
    <t>DXCO3</t>
  </si>
  <si>
    <t>Direcional</t>
  </si>
  <si>
    <t>DIRR3</t>
  </si>
  <si>
    <t>Ecorodovias</t>
  </si>
  <si>
    <t>ECOR3</t>
  </si>
  <si>
    <t>Eletrobras</t>
  </si>
  <si>
    <t>ELET3</t>
  </si>
  <si>
    <t>ELET6</t>
  </si>
  <si>
    <t>Embraer</t>
  </si>
  <si>
    <t>EMBR3</t>
  </si>
  <si>
    <t>Energisa</t>
  </si>
  <si>
    <t>ENGI11</t>
  </si>
  <si>
    <t>Eneva</t>
  </si>
  <si>
    <t>ENEV3</t>
  </si>
  <si>
    <t>Engie Brasil</t>
  </si>
  <si>
    <t>EGIE3</t>
  </si>
  <si>
    <t>Equatorial</t>
  </si>
  <si>
    <t>EQTL3</t>
  </si>
  <si>
    <t>Even</t>
  </si>
  <si>
    <t>EVEN3</t>
  </si>
  <si>
    <t>Eztec</t>
  </si>
  <si>
    <t>EZTC3</t>
  </si>
  <si>
    <t>Ferbasa</t>
  </si>
  <si>
    <t>FESA4</t>
  </si>
  <si>
    <t>Fleury</t>
  </si>
  <si>
    <t>FLRY3</t>
  </si>
  <si>
    <t>Fras-Le</t>
  </si>
  <si>
    <t>FRAS3</t>
  </si>
  <si>
    <t>Gafisa</t>
  </si>
  <si>
    <t>GFSA3</t>
  </si>
  <si>
    <t>Gerdau</t>
  </si>
  <si>
    <t>GGBR4</t>
  </si>
  <si>
    <t>Gerdau Met</t>
  </si>
  <si>
    <t>GOAU4</t>
  </si>
  <si>
    <t>Gps</t>
  </si>
  <si>
    <t>GGPS3</t>
  </si>
  <si>
    <t>Grendene</t>
  </si>
  <si>
    <t>GRND3</t>
  </si>
  <si>
    <t>Grupo Mateus</t>
  </si>
  <si>
    <t>GMAT3</t>
  </si>
  <si>
    <t>Grupo Natura</t>
  </si>
  <si>
    <t>NTCO3</t>
  </si>
  <si>
    <t>Grupo Sbf</t>
  </si>
  <si>
    <t>SBFG3</t>
  </si>
  <si>
    <t>Guararapes</t>
  </si>
  <si>
    <t>GUAR3</t>
  </si>
  <si>
    <t>Hapvida</t>
  </si>
  <si>
    <t>HAPV3</t>
  </si>
  <si>
    <t>Hidrovias</t>
  </si>
  <si>
    <t>HBSA3</t>
  </si>
  <si>
    <t>Hypera</t>
  </si>
  <si>
    <t>HYPE3</t>
  </si>
  <si>
    <t>Iguatemi SA</t>
  </si>
  <si>
    <t>IGTI11</t>
  </si>
  <si>
    <t>Intelbras</t>
  </si>
  <si>
    <t>INTB3</t>
  </si>
  <si>
    <t>Iochp-Maxion</t>
  </si>
  <si>
    <t>MYPK3</t>
  </si>
  <si>
    <t>Irani</t>
  </si>
  <si>
    <t>RANI3</t>
  </si>
  <si>
    <t>Irbbrasil Re</t>
  </si>
  <si>
    <t>IRBR3</t>
  </si>
  <si>
    <t>Itausa</t>
  </si>
  <si>
    <t>ITSA4</t>
  </si>
  <si>
    <t>ItauUnibanco</t>
  </si>
  <si>
    <t>ITUB3</t>
  </si>
  <si>
    <t>ITUB4</t>
  </si>
  <si>
    <t>JBS</t>
  </si>
  <si>
    <t>JBSS3</t>
  </si>
  <si>
    <t>JHSF Part</t>
  </si>
  <si>
    <t>JHSF3</t>
  </si>
  <si>
    <t>Kepler Weber</t>
  </si>
  <si>
    <t>KEPL3</t>
  </si>
  <si>
    <t>Klabin S/A</t>
  </si>
  <si>
    <t>KLBN4</t>
  </si>
  <si>
    <t>KLBN11</t>
  </si>
  <si>
    <t>Lavvi</t>
  </si>
  <si>
    <t>LAVV3</t>
  </si>
  <si>
    <t>Localiza</t>
  </si>
  <si>
    <t>RENT3</t>
  </si>
  <si>
    <t>LWSA3</t>
  </si>
  <si>
    <t>Log Com Prop</t>
  </si>
  <si>
    <t>LOGG3</t>
  </si>
  <si>
    <t>Lojas Renner</t>
  </si>
  <si>
    <t>LREN3</t>
  </si>
  <si>
    <t>M.Diasbranco</t>
  </si>
  <si>
    <t>MDIA3</t>
  </si>
  <si>
    <t>Magaz Luiza</t>
  </si>
  <si>
    <t>MGLU3</t>
  </si>
  <si>
    <t>Marcopolo</t>
  </si>
  <si>
    <t>POMO4</t>
  </si>
  <si>
    <t>Marfrig</t>
  </si>
  <si>
    <t>MRFG3</t>
  </si>
  <si>
    <t>Metal Leve</t>
  </si>
  <si>
    <t>LEVE3</t>
  </si>
  <si>
    <t>Mills</t>
  </si>
  <si>
    <t>MILS3</t>
  </si>
  <si>
    <t>Minerva</t>
  </si>
  <si>
    <t>BEEF3</t>
  </si>
  <si>
    <t>Moura Dubeux</t>
  </si>
  <si>
    <t>MDNE3</t>
  </si>
  <si>
    <t>Movida</t>
  </si>
  <si>
    <t>MOVI3</t>
  </si>
  <si>
    <t>MRV</t>
  </si>
  <si>
    <t>MRVE3</t>
  </si>
  <si>
    <t>Multiplan</t>
  </si>
  <si>
    <t>MULT3</t>
  </si>
  <si>
    <t>Neoenergia</t>
  </si>
  <si>
    <t>NEOE3</t>
  </si>
  <si>
    <t>ROXO34</t>
  </si>
  <si>
    <t>Odontoprev</t>
  </si>
  <si>
    <t>ODPV3</t>
  </si>
  <si>
    <t>Oncoclinicas</t>
  </si>
  <si>
    <t>ONCO3</t>
  </si>
  <si>
    <t>Orizon</t>
  </si>
  <si>
    <t>ORVR3</t>
  </si>
  <si>
    <t>PCAR3</t>
  </si>
  <si>
    <t>Petrobras</t>
  </si>
  <si>
    <t>PETR3</t>
  </si>
  <si>
    <t>PETR4</t>
  </si>
  <si>
    <t>RECV3</t>
  </si>
  <si>
    <t>PRIO3</t>
  </si>
  <si>
    <t>PETZ3</t>
  </si>
  <si>
    <t>PLPL3</t>
  </si>
  <si>
    <t>PSSA3</t>
  </si>
  <si>
    <t>POSI3</t>
  </si>
  <si>
    <t>QUAL3</t>
  </si>
  <si>
    <t>LJQQ3</t>
  </si>
  <si>
    <t>RADL3</t>
  </si>
  <si>
    <t>RAIZ4</t>
  </si>
  <si>
    <t>RAPT4</t>
  </si>
  <si>
    <t>RDOR3</t>
  </si>
  <si>
    <t>RAIL3</t>
  </si>
  <si>
    <t>SBSP3</t>
  </si>
  <si>
    <t>Sanepar</t>
  </si>
  <si>
    <t>SAPR4</t>
  </si>
  <si>
    <t>SAPR11</t>
  </si>
  <si>
    <t>Santander BR</t>
  </si>
  <si>
    <t>SANB11</t>
  </si>
  <si>
    <t>Santos Brp</t>
  </si>
  <si>
    <t>STBP3</t>
  </si>
  <si>
    <t>Sao Martinho</t>
  </si>
  <si>
    <t>SMTO3</t>
  </si>
  <si>
    <t>Serena</t>
  </si>
  <si>
    <t>SRNA3</t>
  </si>
  <si>
    <t>Sid Nacional</t>
  </si>
  <si>
    <t>CSNA3</t>
  </si>
  <si>
    <t>SIMH3</t>
  </si>
  <si>
    <t>SLC Agricola</t>
  </si>
  <si>
    <t>SLCE3</t>
  </si>
  <si>
    <t>Smart Fit</t>
  </si>
  <si>
    <t>SMFT3</t>
  </si>
  <si>
    <t>Suzano S.A.</t>
  </si>
  <si>
    <t>SUZB3</t>
  </si>
  <si>
    <t>Taesa</t>
  </si>
  <si>
    <t>TAEE11</t>
  </si>
  <si>
    <t>Tegma</t>
  </si>
  <si>
    <t>TGMA3</t>
  </si>
  <si>
    <t>Telef Brasil</t>
  </si>
  <si>
    <t>VIVT3</t>
  </si>
  <si>
    <t>Tenda</t>
  </si>
  <si>
    <t>TEND3</t>
  </si>
  <si>
    <t>Tim</t>
  </si>
  <si>
    <t>TIMS3</t>
  </si>
  <si>
    <t>Totvs</t>
  </si>
  <si>
    <t>TOTS3</t>
  </si>
  <si>
    <t>Tupy</t>
  </si>
  <si>
    <t>TUPY3</t>
  </si>
  <si>
    <t>Ultrapar</t>
  </si>
  <si>
    <t>UGPA3</t>
  </si>
  <si>
    <t>Unipar</t>
  </si>
  <si>
    <t>UNIP6</t>
  </si>
  <si>
    <t>Usiminas</t>
  </si>
  <si>
    <t>USIM5</t>
  </si>
  <si>
    <t>Vale</t>
  </si>
  <si>
    <t>VALE3</t>
  </si>
  <si>
    <t>Valid</t>
  </si>
  <si>
    <t>VLID3</t>
  </si>
  <si>
    <t>Vamos</t>
  </si>
  <si>
    <t>VAMO3</t>
  </si>
  <si>
    <t>Vibra</t>
  </si>
  <si>
    <t>VBBR3</t>
  </si>
  <si>
    <t>Vivara S.A.</t>
  </si>
  <si>
    <t>VIVA3</t>
  </si>
  <si>
    <t>Vulcabras</t>
  </si>
  <si>
    <t>VULC3</t>
  </si>
  <si>
    <t>Weg</t>
  </si>
  <si>
    <t>WEGE3</t>
  </si>
  <si>
    <t>Wilson Sons</t>
  </si>
  <si>
    <t>PORT3</t>
  </si>
  <si>
    <t>Yduqs Part</t>
  </si>
  <si>
    <t>YDUQ3</t>
  </si>
  <si>
    <t>Paypal</t>
  </si>
  <si>
    <t>Lwsa</t>
  </si>
  <si>
    <t>Hashdex Btcn</t>
  </si>
  <si>
    <t>BITH11</t>
  </si>
  <si>
    <t>Clearsale</t>
  </si>
  <si>
    <t>CLSA3</t>
  </si>
  <si>
    <t>PRNR3</t>
  </si>
  <si>
    <t>Aura 360</t>
  </si>
  <si>
    <t>AURA33</t>
  </si>
  <si>
    <t>TSMC34</t>
  </si>
  <si>
    <t>Taiwan Semiconductor Manufacturing Co Ltd</t>
  </si>
  <si>
    <t>Berkshire Hathaway Inc</t>
  </si>
  <si>
    <t>BERK34</t>
  </si>
  <si>
    <t>Syn Prop Tec</t>
  </si>
  <si>
    <t>SYNE3</t>
  </si>
  <si>
    <t>Azzas 2154</t>
  </si>
  <si>
    <t>AZZA3</t>
  </si>
  <si>
    <t>It Now Idiv</t>
  </si>
  <si>
    <t>DIVO11</t>
  </si>
  <si>
    <t>Microstrategy Inc</t>
  </si>
  <si>
    <t>M2ST34</t>
  </si>
  <si>
    <t>Brava</t>
  </si>
  <si>
    <t>BRAV3</t>
  </si>
  <si>
    <t>Trisul</t>
  </si>
  <si>
    <t>TRIS3</t>
  </si>
  <si>
    <t>Hashdex Eth</t>
  </si>
  <si>
    <t>ETHE11</t>
  </si>
  <si>
    <t>Ser Educa</t>
  </si>
  <si>
    <t>SEER3</t>
  </si>
  <si>
    <t>Netflix, Inc</t>
  </si>
  <si>
    <t>NFLX34</t>
  </si>
  <si>
    <t>Gol</t>
  </si>
  <si>
    <t>GOLL4</t>
  </si>
  <si>
    <t>Eletromidia</t>
  </si>
  <si>
    <t>ELMD3</t>
  </si>
  <si>
    <t>Pague Menos</t>
  </si>
  <si>
    <t>PGMN3</t>
  </si>
  <si>
    <t>Investo Wrld</t>
  </si>
  <si>
    <t>WRLD11</t>
  </si>
  <si>
    <t>Nu Holdings Ltd.</t>
  </si>
  <si>
    <t>Isa Energia</t>
  </si>
  <si>
    <t>ISAE4</t>
  </si>
  <si>
    <t>Petrorio</t>
  </si>
  <si>
    <t>Etf BV Spyi</t>
  </si>
  <si>
    <t>SPYI11</t>
  </si>
  <si>
    <t>P.Acucar-Cbd</t>
  </si>
  <si>
    <t>Petz</t>
  </si>
  <si>
    <t>Planoeplano</t>
  </si>
  <si>
    <t>Trend Europa</t>
  </si>
  <si>
    <t>EURP11</t>
  </si>
  <si>
    <t>EURP11 está em tendência de alta no curto prazo e acima de 13,52 projetaria de 14,33 a 15,65. Tem suportes em 12,83 e 12,42.</t>
  </si>
  <si>
    <t>Jpmorgan Chase &amp; Co</t>
  </si>
  <si>
    <t>JPMC34</t>
  </si>
  <si>
    <t>Simpar</t>
  </si>
  <si>
    <t>It Now Spxi</t>
  </si>
  <si>
    <t>SPXI11</t>
  </si>
  <si>
    <t>It Now Teck</t>
  </si>
  <si>
    <t>TECK11</t>
  </si>
  <si>
    <t>Bemobi Tech</t>
  </si>
  <si>
    <t>BMOB3</t>
  </si>
  <si>
    <t>JSL</t>
  </si>
  <si>
    <t>JSLG3</t>
  </si>
  <si>
    <t>Alibaba Group Holding Ltd</t>
  </si>
  <si>
    <t>BABA34</t>
  </si>
  <si>
    <t>Palantir Technologies Inc</t>
  </si>
  <si>
    <t>P2LT34</t>
  </si>
  <si>
    <t>Broadcom Inc</t>
  </si>
  <si>
    <t>AVGO34</t>
  </si>
  <si>
    <t>Trend Nasdaq</t>
  </si>
  <si>
    <t>NASD11</t>
  </si>
  <si>
    <t>Trend Ouro</t>
  </si>
  <si>
    <t>GOLD11</t>
  </si>
  <si>
    <t>Trend China</t>
  </si>
  <si>
    <t>XINA11</t>
  </si>
  <si>
    <t>Petrorecsa</t>
  </si>
  <si>
    <t>Meliuz</t>
  </si>
  <si>
    <t>CASH3</t>
  </si>
  <si>
    <t>Porto Seguro</t>
  </si>
  <si>
    <t>Etf BV Coin</t>
  </si>
  <si>
    <t>COIN11</t>
  </si>
  <si>
    <t>Recrusul</t>
  </si>
  <si>
    <t>Sabesp</t>
  </si>
  <si>
    <t>It Now SP BR</t>
  </si>
  <si>
    <t>SPXR11</t>
  </si>
  <si>
    <t>RCSL4</t>
  </si>
  <si>
    <t>Trend Ibovx</t>
  </si>
  <si>
    <t>BOVX11</t>
  </si>
  <si>
    <t>Trend Us Lrg</t>
  </si>
  <si>
    <t>USAL11</t>
  </si>
  <si>
    <t>Altas</t>
  </si>
  <si>
    <t>Baixas</t>
  </si>
  <si>
    <t>Cruzando</t>
  </si>
  <si>
    <t>Rede D Or</t>
  </si>
  <si>
    <t>Track Field</t>
  </si>
  <si>
    <t>TFCO4</t>
  </si>
  <si>
    <t>Fundo Buena Vista II Fundo de Índice</t>
  </si>
  <si>
    <t>QQQI11</t>
  </si>
  <si>
    <t>Intel Corp</t>
  </si>
  <si>
    <t>ITLC34</t>
  </si>
  <si>
    <t>Eli Lilly And Company</t>
  </si>
  <si>
    <t>LILY34</t>
  </si>
  <si>
    <t>Rumo S.A.</t>
  </si>
  <si>
    <t>CMIG3</t>
  </si>
  <si>
    <t>iShares MSCI EAFE Esg Optimized ETF</t>
  </si>
  <si>
    <t>BEGD39</t>
  </si>
  <si>
    <t>Blau</t>
  </si>
  <si>
    <t>BLAU3</t>
  </si>
  <si>
    <t>Taurus Armas</t>
  </si>
  <si>
    <t>TASA4</t>
  </si>
  <si>
    <t>Vitrueduca</t>
  </si>
  <si>
    <t>VTRU3</t>
  </si>
  <si>
    <t>Wiz Co</t>
  </si>
  <si>
    <t>WIZC3</t>
  </si>
  <si>
    <t>KLBN3</t>
  </si>
  <si>
    <t>RaiaDrogasil</t>
  </si>
  <si>
    <t>BB Etf Ibov</t>
  </si>
  <si>
    <t>BBOV11</t>
  </si>
  <si>
    <t>Automob</t>
  </si>
  <si>
    <t>AMOB3</t>
  </si>
  <si>
    <t>Mitre Realty</t>
  </si>
  <si>
    <t>MTRE3</t>
  </si>
  <si>
    <t>Azt Energia</t>
  </si>
  <si>
    <t>AZTE3</t>
  </si>
  <si>
    <t>Desktopsigma</t>
  </si>
  <si>
    <t>DESK3</t>
  </si>
  <si>
    <t>Dimed</t>
  </si>
  <si>
    <t>PNVL3</t>
  </si>
  <si>
    <t>Oi</t>
  </si>
  <si>
    <t>OIBR3</t>
  </si>
  <si>
    <t>It Now Ifnc Fundo de Indice</t>
  </si>
  <si>
    <t>FIND11</t>
  </si>
  <si>
    <t>Melnick</t>
  </si>
  <si>
    <t>MELK3</t>
  </si>
  <si>
    <t>Schulz</t>
  </si>
  <si>
    <t>SHUL4</t>
  </si>
  <si>
    <t>TAEE4</t>
  </si>
  <si>
    <t>Positivo Tec</t>
  </si>
  <si>
    <t>PFRM3</t>
  </si>
  <si>
    <t>Trend Us Tec</t>
  </si>
  <si>
    <t>UTEC11</t>
  </si>
  <si>
    <t>Infracomm</t>
  </si>
  <si>
    <t>IFCM3</t>
  </si>
  <si>
    <t>Priner</t>
  </si>
  <si>
    <t>Aeris</t>
  </si>
  <si>
    <t>AERI3</t>
  </si>
  <si>
    <t>Randon Part</t>
  </si>
  <si>
    <t>Zamp S.A.</t>
  </si>
  <si>
    <t>ZAMP3</t>
  </si>
  <si>
    <t>BEGD39 está em tendência de alta no curto prazo e acima de 61,99 projetaria de 66,02 a 72,55. Tem suportes em 60,03 e 58,01. O padrão de volume favorece a alta.</t>
  </si>
  <si>
    <t>It Now Mill</t>
  </si>
  <si>
    <t>MILL11</t>
  </si>
  <si>
    <t>Banco BMG</t>
  </si>
  <si>
    <t>BMGB4</t>
  </si>
  <si>
    <t>Dasa</t>
  </si>
  <si>
    <t>DASA3</t>
  </si>
  <si>
    <t>Enjoei</t>
  </si>
  <si>
    <t>ENJU3</t>
  </si>
  <si>
    <t>Nike, Inc</t>
  </si>
  <si>
    <t>NIKE34</t>
  </si>
  <si>
    <t>Pdd Holdings Inc.</t>
  </si>
  <si>
    <t>P1DD34</t>
  </si>
  <si>
    <t>Raizen</t>
  </si>
  <si>
    <t>RCSL3</t>
  </si>
  <si>
    <t>Nu Rend Ibov</t>
  </si>
  <si>
    <t>NDIV11</t>
  </si>
  <si>
    <t>Bank Of America Corp</t>
  </si>
  <si>
    <t>BOAC34</t>
  </si>
  <si>
    <t>Coca Cola Co</t>
  </si>
  <si>
    <t>COCA34</t>
  </si>
  <si>
    <t>Light S/A</t>
  </si>
  <si>
    <t>LIGT3</t>
  </si>
  <si>
    <t>Log-In</t>
  </si>
  <si>
    <t>LOGN3</t>
  </si>
  <si>
    <t>Oceanpact</t>
  </si>
  <si>
    <t>OPCT3</t>
  </si>
  <si>
    <t>Oracle Corp</t>
  </si>
  <si>
    <t>ORCL34</t>
  </si>
  <si>
    <t>Quero-Quero</t>
  </si>
  <si>
    <t>Walmart Inc</t>
  </si>
  <si>
    <t>WALM34</t>
  </si>
  <si>
    <t>Jpmorgan U.S. Quality Factor ETF</t>
  </si>
  <si>
    <t>BJQU39</t>
  </si>
  <si>
    <t>Qr Cme Cf</t>
  </si>
  <si>
    <t>QSOL11</t>
  </si>
  <si>
    <t>IGTI11 está em tendência de alta no curto prazo e acima de 21,07 projetaria de 23,91 a 28,52. Tem suportes em 18,74 e 17,31.</t>
  </si>
  <si>
    <t>TTEN3 está em tendência de baixa no curto prazo e abaixo de 13,96 projetaria de 12,76 a 11,56. Tem resistências em 14,25  e 16,64.</t>
  </si>
  <si>
    <t>ABCB4 está em tendência de alta no curto prazo e acima de 21,37 projetaria de 22,98 a 25,59. Tem suportes em 20,32 e 19,51.</t>
  </si>
  <si>
    <t>AERI3 está em tendência de baixa no curto prazo e abaixo de 4 projetaria de 2,07 a 0,15. Tem resistências em 4,17  e 8,01.</t>
  </si>
  <si>
    <t>BABA34 está em tendência de baixa no curto prazo e abaixo de 27,33 projetaria de 23,31 a 19,3. Tem resistências em 28,03  e 36,05.</t>
  </si>
  <si>
    <t>ALOS3 está em tendência de alta no curto prazo e acima de 21,53 projetaria de 24,39 a 29,02. Tem suportes em 19,25 e 17,81.</t>
  </si>
  <si>
    <t>ALPA4 está em tendência de alta no curto prazo e acima de 7,28 projetaria de 8,15 a 9,57. Tem suportes em 6,77 e 6,33.</t>
  </si>
  <si>
    <t>GOGL35</t>
  </si>
  <si>
    <t>GOGL35 está em tendência de baixa no curto prazo e abaixo de 80 projetaria de 70,92 a 61,85. Tem resistências em 81,44  e 99,58.</t>
  </si>
  <si>
    <t>GOGL34 está em tendência de baixa no curto prazo e abaixo de 78,94 projetaria de 69,86 a 60,78. Tem resistências em 80,49  e 98,64.</t>
  </si>
  <si>
    <t>ALUP11 está em tendência de alta no curto prazo e acima de 30,25 projetaria de 32,8 a 36,94. Tem suportes em 29,34 e 28,06.</t>
  </si>
  <si>
    <t>AMZO34 está em tendência de baixa no curto prazo e abaixo de 57,38 projetaria de 51,85 a 46,33. Tem resistências em 58,55  e 69,59.</t>
  </si>
  <si>
    <t>ABEV3 está em tendência de alta no curto prazo e acima de 13,79 projetaria de 15,74 a 18,91. Tem suportes em 13,48 e 12,5. O IFR sobrecomprado alerta realizações se perder 13,48.</t>
  </si>
  <si>
    <t>AMBP3 está em tendência de baixa no curto prazo e abaixo de 121 projetaria de 69,54 a 18,09. Tem resistências em 124,96  e 227,86.</t>
  </si>
  <si>
    <t>AMER3 está em tendência de alta no curto prazo e acima de 11,57 projetaria de 15,76 a 22,55. Tem suportes em 7,25 e 5,15. O padrão de volume favorece a alta. O IFR sobrecomprado alerta realizações se perder 7,25.</t>
  </si>
  <si>
    <t>AAPL34 está em tendência de baixa no curto prazo e abaixo de 62,63 projetaria de 56,25 a 49,87. Tem resistências em 63,6  e 76,35.</t>
  </si>
  <si>
    <t>ARML3 está em tendência de alta no curto prazo e acima de 8,49 projetaria de 11,25 a 15,72. Tem suportes em 4,87 e 3,48.</t>
  </si>
  <si>
    <t>ASAI3 está em tendência de alta no curto prazo e acima de 7,99 projetaria de 9,85 a 12,88. Tem suportes em 7,41 e 6,47.</t>
  </si>
  <si>
    <t>AURA33 está em tendência de alta no curto prazo e acima de 35,5 projetaria de 43,8 a 57,23. Tem suportes em 33,85 e 29,69. O padrão de volume favorece a alta. O IFR sobrecomprado alerta realizações se perder 33,85.</t>
  </si>
  <si>
    <t>AURE3 está em tendência de baixa no curto prazo e abaixo de 7,72 projetaria de 6,7 a 5,68. Tem resistências em 7,94  e 9,97.</t>
  </si>
  <si>
    <t>AMOB3 está em tendência de baixa no curto prazo e abaixo de 0,26 projetaria de 0,03 a -0,19. Tem resistências em 0,28  e 0,73.</t>
  </si>
  <si>
    <t>AZEV4 está em tendência de baixa no curto prazo e abaixo de 0,96 projetaria de 0,68 a 0,4. Tem resistências em 1,04  e 1,59.</t>
  </si>
  <si>
    <t>AZTE3 está em tendência de baixa no curto prazo e abaixo de 1,06 projetaria de 0,7 a 0,34. Tem resistências em 1,12  e 1,83.</t>
  </si>
  <si>
    <t>AZUL4 está em tendência de baixa no curto prazo e abaixo de 3,62 projetaria de 2,88 a 2,14. Tem resistências em 3,71  e 5,18.</t>
  </si>
  <si>
    <t>AZZA3 está em tendência de baixa no curto prazo e abaixo de 23,7 projetaria de 17,11 a 10,53. Tem resistências em 24,53  e 37,69.</t>
  </si>
  <si>
    <t>B3SA3 está em tendência de alta no curto prazo e acima de 12,9 projetaria de 15,35 a 19,31. Tem suportes em 12,32 e 11,09.</t>
  </si>
  <si>
    <t>BMGB4 está em tendência de baixa no curto prazo e abaixo de 3,75 projetaria de 3,61 a 3,47. Tem resistências em 3,8  e 4,07.</t>
  </si>
  <si>
    <t>BPAN4 está em tendência de alta no curto prazo e acima de 7,74 projetaria de 8,72 a 10,32. Tem suportes em 7,38 e 6,88.</t>
  </si>
  <si>
    <t>BOAC34 está em tendência de alta no curto prazo e acima de 72,66 projetaria de 82,32 a 97,95. Tem suportes em 61,33 e 56,49.</t>
  </si>
  <si>
    <t>BRSR6 está em tendência de alta no curto prazo e acima de 11,2 projetaria de 12,33 a 14,17. Tem suportes em 10,9 e 10,33.</t>
  </si>
  <si>
    <t>BBSE3 está em tendência de alta no curto prazo e acima de 40,7 projetaria de 46,48 a 55,85. Tem suportes em 39,76 e 36,86.</t>
  </si>
  <si>
    <t>BMOB3 está em tendência de alta no curto prazo e acima de 17,65 projetaria de 20,57 a 25,31. Tem suportes em 16,11 e 14,64. O IFR sobrecomprado alerta realizações se perder 16,11.</t>
  </si>
  <si>
    <t>BERK34 está em tendência de alta no curto prazo e acima de 151,7 projetaria de 162,71 a 180,53. Tem suportes em 149,64 e 144,13. O padrão de volume favorece a alta.</t>
  </si>
  <si>
    <t>BLAU3 está em tendência de alta no curto prazo e acima de 15,16 projetaria de 17,57 a 21,47. Tem suportes em 13,14 e 11,93. O padrão de volume favorece a alta. O IFR sobrecomprado alerta realizações se perder 13,14.</t>
  </si>
  <si>
    <t>SOJA3 está em tendência de alta no curto prazo e acima de 11,77 projetaria de 12,95 a 14,87. Tem suportes em 10,4 e 9,8.</t>
  </si>
  <si>
    <t>BRBI11 está em tendência de alta no curto prazo e acima de 15,38 projetaria de 17,38 a 20,63. Tem suportes em 13,97 e 12,96. O padrão de volume favorece a alta. O IFR sobrecomprado alerta realizações se perder 13,97.</t>
  </si>
  <si>
    <t>BBDC3 está em tendência de alta no curto prazo e acima de 11,84 projetaria de 12,91 a 14,65. Tem suportes em 11,26 e 10,72.</t>
  </si>
  <si>
    <t>BBDC4 está em tendência de alta no curto prazo e acima de 13,45 projetaria de 14,95 a 17,4. Tem suportes em 12,47 e 11,71. O padrão de volume favorece a alta. O IFR sobrecomprado alerta realizações se perder 12,47.</t>
  </si>
  <si>
    <t>BRAP4 está em tendência de alta no curto prazo e acima de 18,29 projetaria de 20,02 a 22,83. Tem suportes em 17,98 e 17,11. O padrão de volume favorece a alta. O IFR sobrecomprado alerta realizações se perder 17,98.</t>
  </si>
  <si>
    <t>BBAS3 está em tendência de alta no curto prazo e acima de 28,95 projetaria de 32,54 a 38,35. Tem suportes em 28,09 e 26,29.</t>
  </si>
  <si>
    <t>AGRO3 está em tendência de alta no curto prazo e acima de 24,13 projetaria de 26,79 a 31,1. Tem suportes em 21,97 e 20,63.</t>
  </si>
  <si>
    <t>BRKM5 está em tendência de baixa no curto prazo e abaixo de 10,58 projetaria de 8,85 a 7,13. Tem resistências em 10,97  e 14,41.</t>
  </si>
  <si>
    <t>BRAV3 está em tendência de alta no curto prazo e acima de 25,98 projetaria de 32,17 a 42,2. Tem suportes em 19,06 e 15,96. O padrão de volume favorece a alta. O IFR sobrecomprado alerta realizações se perder 19,06.</t>
  </si>
  <si>
    <t>BRFS3 está em tendência de alta no curto prazo e acima de 28,87 projetaria de 36,01 a 47,58. Tem suportes em 19,17 e 15,59.</t>
  </si>
  <si>
    <t>AVGO34 está em tendência de baixa no curto prazo e abaixo de 15,63 projetaria de 12,86 a 10,09. Tem resistências em 16,09  e 21,62.</t>
  </si>
  <si>
    <t>BPAC11 está em tendência de alta no curto prazo e acima de 36,2 projetaria de 42,17 a 51,84. Tem suportes em 35,14 e 32,15.</t>
  </si>
  <si>
    <t>CXSE3 está em tendência de baixa no curto prazo e abaixo de 14,92 projetaria de 14,18 a 13,44. Tem resistências em 15,23  e 16,7.</t>
  </si>
  <si>
    <t>CAML3 está em tendência de alta no curto prazo e acima de 7,55 projetaria de 10,09 a 14,21. Tem suportes em 3,81 e 2,53.</t>
  </si>
  <si>
    <t>CRFB3 está em tendência de alta no curto prazo e acima de 7,65 projetaria de 9,21 a 11,75. Tem suportes em 7,37 e 6,58.</t>
  </si>
  <si>
    <t>BHIA3 está em tendência de alta no curto prazo e acima de 8,7 projetaria de 12,46 a 18,56. Tem suportes em 7,73 e 5,84. O padrão de volume favorece a alta. O IFR sobrecomprado alerta realizações se perder 7,73.</t>
  </si>
  <si>
    <t>CBAV3 está em tendência de baixa no curto prazo e abaixo de 5 projetaria de 4,31 a 3,62. Tem resistências em 5,18  e 6,55.</t>
  </si>
  <si>
    <t>CCRO3 está em tendência de baixa no curto prazo e abaixo de 11,65 projetaria de 10,9 a 10,15. Tem resistências em 11,87  e 13,36.</t>
  </si>
  <si>
    <t>CEAB3 está em tendência de alta no curto prazo e acima de 12,28 projetaria de 15,34 a 20,3. Tem suportes em 10,23 e 8,69.</t>
  </si>
  <si>
    <t>CMIG3 está em tendência de baixa no curto prazo e abaixo de 14,93 projetaria de 14,36 a 13,79. Tem resistências em 15,27  e 16,4.</t>
  </si>
  <si>
    <t>CMIG4 está em tendência de baixa no curto prazo e abaixo de 10,74 projetaria de 10,2 a 9,67. Tem resistências em 11  e 12,06.</t>
  </si>
  <si>
    <t>CLSA3 está em tendência de alta no curto prazo e acima de 10,56 projetaria de 11,12 a 12,03. Tem suportes em 10,38 e 10,09. O padrão de volume favorece a alta. O IFR sobrecomprado alerta realizações se perder 10,38.</t>
  </si>
  <si>
    <t>COCA34 está em tendência de baixa no curto prazo e abaixo de 65,3 projetaria de 61,68 a 58,07. Tem resistências em 66,08  e 73,3.</t>
  </si>
  <si>
    <t>COGN3 está em tendência de alta no curto prazo e acima de 1,93 projetaria de 2,51 a 3,46. Tem suportes em 1,77 e 1,47.</t>
  </si>
  <si>
    <t>Coinbase Global, Inc</t>
  </si>
  <si>
    <t>C2OI34</t>
  </si>
  <si>
    <t>C2OI34 está em tendência de baixa no curto prazo e abaixo de 44,94 projetaria de 31,18 a 17,43. Tem resistências em 46,54  e 74,04.</t>
  </si>
  <si>
    <t>CSMG3 está em tendência de alta no curto prazo e acima de 24,84 projetaria de 28,09 a 33,36. Tem suportes em 23,31 e 21,68.</t>
  </si>
  <si>
    <t>CPLE3 está em tendência de alta no curto prazo e acima de 9,65 projetaria de 10,75 a 12,53. Tem suportes em 9,34 e 8,78.</t>
  </si>
  <si>
    <t>CPLE6 está em tendência de alta no curto prazo e acima de 10,7 projetaria de 11,92 a 13,9. Tem suportes em 10,37 e 9,75.</t>
  </si>
  <si>
    <t>CSAN3 está em tendência de alta no curto prazo e acima de 11,37 projetaria de 14,17 a 18,71. Tem suportes em 7,54 e 6,13.</t>
  </si>
  <si>
    <t>CPFE3 está em tendência de alta no curto prazo e acima de 39,23 projetaria de 44,35 a 52,65. Tem suportes em 37,71 e 35,14.</t>
  </si>
  <si>
    <t>Crowdstrike Hldg Inc</t>
  </si>
  <si>
    <t>C2RW34</t>
  </si>
  <si>
    <t>C2RW34 está em tendência de alta no curto prazo e acima de 119,41 projetaria de 143,76 a 183,17. Tem suportes em 93,12 e 80,94. O padrão de volume favorece a alta.</t>
  </si>
  <si>
    <t>CMIN3 está em tendência de alta no curto prazo e acima de 6,51 projetaria de 7,69 a 9,6. Tem suportes em 6,34 e 5,74. O IFR sobrecomprado alerta realizações se perder 6,34.</t>
  </si>
  <si>
    <t>Csu Digital</t>
  </si>
  <si>
    <t>CSUD3</t>
  </si>
  <si>
    <t>CSUD3 está em tendência de alta no curto prazo e acima de 17,75 projetaria de 20,02 a 23,7. Tem suportes em 16,04 e 14,9.</t>
  </si>
  <si>
    <t>CURY3 está em tendência de alta no curto prazo e acima de 25,19 projetaria de 30,48 a 39,04. Tem suportes em 23,62 e 20,97.</t>
  </si>
  <si>
    <t>CVCB3 está em tendência de alta no curto prazo e acima de 2,92 projetaria de 3,9 a 5,49. Tem suportes em 1,96 e 1,46. O padrão de volume favorece a alta.</t>
  </si>
  <si>
    <t>CYRE3 está em tendência de alta no curto prazo e acima de 24,7 projetaria de 30 a 38,59. Tem suportes em 23,43 e 20,77.</t>
  </si>
  <si>
    <t>DASA3 está em tendência de alta no curto prazo e acima de 2,53 projetaria de 3,1 a 4,03. Tem suportes em 1,98 e 1,69. O padrão de volume favorece a alta. O IFR sobrecomprado alerta realizações se perder 1,98.</t>
  </si>
  <si>
    <t>DESK3 está em tendência de baixa no curto prazo e abaixo de 8,12 projetaria de 6,23 a 4,34. Tem resistências em 8,41  e 12,18.</t>
  </si>
  <si>
    <t>DXCO3 está em tendência de baixa no curto prazo e abaixo de 5,46 projetaria de 4,66 a 3,86. Tem resistências em 5,66  e 7,25.</t>
  </si>
  <si>
    <t>PNVL3 está em tendência de alta no curto prazo e acima de 9,79 projetaria de 11 a 12,97. Tem suportes em 8,52 e 7,91.</t>
  </si>
  <si>
    <t>DIRR3 está em tendência de alta no curto prazo e acima de 33,05 projetaria de 38,71 a 47,88. Tem suportes em 31,06 e 28,22.</t>
  </si>
  <si>
    <t>ECOR3 está em tendência de baixa no curto prazo e abaixo de 5,2 projetaria de 4,16 a 3,12. Tem resistências em 5,43  e 7,5.</t>
  </si>
  <si>
    <t>ELET3 está em tendência de alta no curto prazo e acima de 42,5 projetaria de 48,62 a 58,52. Tem suportes em 41,31 e 38,24. O IFR sobrecomprado alerta realizações se perder 41,31.</t>
  </si>
  <si>
    <t>ELET6 está em tendência de alta no curto prazo e acima de 45,85 projetaria de 51,71 a 61,2. Tem suportes em 44,42 e 41,48. O IFR sobrecomprado alerta realizações se perder 44,42.</t>
  </si>
  <si>
    <t>ELMD3 está em tendência de alta no curto prazo e acima de 30,2 projetaria de 32,06 a 35,07. Tem suportes em 30,05 e 29,11. O IFR sobrecomprado alerta realizações se perder 30,05.</t>
  </si>
  <si>
    <t>LILY34 está em tendência de alta no curto prazo e acima de 180,7 projetaria de 207,68 a 251,35. Tem suportes em 157,17 e 143,67. O padrão de volume favorece a alta.</t>
  </si>
  <si>
    <t>EMBR3 está em tendência de alta no curto prazo e acima de 79,83 projetaria de 96,75 a 124,14. Tem suportes em 70,5 e 62,03.</t>
  </si>
  <si>
    <t>ENGI11 está em tendência de alta no curto prazo e acima de 43 projetaria de 48,75 a 58,05. Tem suportes em 40,87 e 37,99.</t>
  </si>
  <si>
    <t>ENEV3 está em tendência de baixa no curto prazo e abaixo de 11,88 projetaria de 10,73 a 9,59. Tem resistências em 12,28  e 14,56.</t>
  </si>
  <si>
    <t>EGIE3 está em tendência de alta no curto prazo e acima de 39,6 projetaria de 42,81 a 48,02. Tem suportes em 38,45 e 36,84.</t>
  </si>
  <si>
    <t>ENJU3 está em tendência de baixa no curto prazo e abaixo de 1,03 projetaria de 0,81 a 0,6. Tem resistências em 1,14  e 1,56.</t>
  </si>
  <si>
    <t>EQTL3 está em tendência de alta no curto prazo e acima de 33,77 projetaria de 38,47 a 46,09. Tem suportes em 32,36 e 30.</t>
  </si>
  <si>
    <t>EVEN3 está em tendência de alta no curto prazo e acima de 7,02 projetaria de 8,1 a 9,86. Tem suportes em 6,53 e 5,98.</t>
  </si>
  <si>
    <t>EZTC3 está em tendência de alta no curto prazo e acima de 15,79 projetaria de 19,19 a 24,7. Tem suportes em 15,15 e 13,44.</t>
  </si>
  <si>
    <t>FESA4 está em tendência de baixa no curto prazo e abaixo de 7,6 projetaria de 7,27 a 6,94. Tem resistências em 7,74  e 8,39.</t>
  </si>
  <si>
    <t>FLRY3 está em tendência de alta no curto prazo e acima de 13,38 projetaria de 15,09 a 17,86. Tem suportes em 11,5 e 10,64.</t>
  </si>
  <si>
    <t>FRAS3 está em tendência de alta no curto prazo e acima de 27,81 projetaria de 33,04 a 41,52. Tem suportes em 27,22 e 24,6. O padrão de volume favorece a alta. O IFR sobrecomprado alerta realizações se perder 27,22.</t>
  </si>
  <si>
    <t>Freeport-Mcmoran Inc</t>
  </si>
  <si>
    <t>FCXO34</t>
  </si>
  <si>
    <t>FCXO34 está em tendência de alta no curto prazo e acima de 93,95 projetaria de 111 a 138,59. Tem suportes em 77,99 e 69,46. O padrão de volume favorece a alta. O IFR sobrecomprado alerta realizações se perder 77,99.</t>
  </si>
  <si>
    <t>GFSA3 está em tendência de alta no curto prazo e acima de 1,71 projetaria de 2,1 a 2,74. Tem suportes em 1,23 e 1,03.</t>
  </si>
  <si>
    <t>GGBR4 está em tendência de alta no curto prazo e acima de 21,17 projetaria de 24,46 a 29,8. Tem suportes em 17,16 e 15,51.</t>
  </si>
  <si>
    <t>GOAU4 está em tendência de alta no curto prazo e acima de 11,91 projetaria de 13,85 a 16,99. Tem suportes em 9,44 e 8,46.</t>
  </si>
  <si>
    <t>GOLL4 está em tendência de alta no curto prazo e acima de 1,95 projetaria de 2,4 a 3,14. Tem suportes em 1,44 e 1,21. O padrão de volume favorece a alta.</t>
  </si>
  <si>
    <t>GGPS3 está em tendência de baixa no curto prazo e abaixo de 13,69 projetaria de 12,16 a 10,63. Tem resistências em 14,09  e 17,14.</t>
  </si>
  <si>
    <t>GRND3 está em tendência de baixa no curto prazo e abaixo de 5,51 projetaria de 5,15 a 4,79. Tem resistências em 5,68  e 6,39.</t>
  </si>
  <si>
    <t>GMAT3 está em tendência de alta no curto prazo e acima de 7,64 projetaria de 8,74 a 10,53. Tem suportes em 6,63 e 6,07.</t>
  </si>
  <si>
    <t>NTCO3 está em tendência de baixa no curto prazo e abaixo de 9,46 projetaria de 7,51 a 5,56. Tem resistências em 9,67  e 13,56. O IFR sobrevendido alerta para recuperações se superar 9,67</t>
  </si>
  <si>
    <t>SBFG3 está em tendência de alta no curto prazo e acima de 14,06 projetaria de 16,95 a 21,63. Tem suportes em 11,58 e 10,13.</t>
  </si>
  <si>
    <t>GUAR3 está em tendência de alta no curto prazo e acima de 8,68 projetaria de 10,6 a 13,72. Tem suportes em 6,82 e 5,85.</t>
  </si>
  <si>
    <t>HAPV3 está em tendência de baixa no curto prazo e abaixo de 2,07 projetaria de 1,73 a 1,39. Tem resistências em 2,2  e 2,87.</t>
  </si>
  <si>
    <t>HBSA3 está em tendência de alta no curto prazo e acima de 3,16 projetaria de 4,2 a 5,89. Tem suportes em 2,17 e 1,64.</t>
  </si>
  <si>
    <t>HYPE3 está em tendência de alta no curto prazo e acima de 21,06 projetaria de 23,96 a 28,67. Tem suportes em 19,99 e 18,53.</t>
  </si>
  <si>
    <t>IFCM3 está em tendência de alta no curto prazo e acima de 0,13 projetaria de 0,17 a 0,25. Tem suportes em 0,08 e 0,05. O padrão de volume favorece a alta. O IFR sobrecomprado alerta realizações se perder 0,08.</t>
  </si>
  <si>
    <t>ITLC34 está em tendência de alta no curto prazo e acima de 26,12 projetaria de 31 a 38,91. Tem suportes em 23,08 e 20,63.</t>
  </si>
  <si>
    <t>INTB3 está em tendência de baixa no curto prazo e abaixo de 12,18 projetaria de 10,59 a 9. Tem resistências em 12,52  e 15,69.</t>
  </si>
  <si>
    <t>INBR32 está em tendência de alta no curto prazo e acima de 34,56 projetaria de 41,29 a 52,2. Tem suportes em 31,62 e 28,25.</t>
  </si>
  <si>
    <t>MYPK3 está em tendência de baixa no curto prazo e abaixo de 12,65 projetaria de 11,71 a 10,78. Tem resistências em 13,02  e 14,88.</t>
  </si>
  <si>
    <t>RANI3 está em tendência de baixa no curto prazo e abaixo de 7,17 projetaria de 6,73 a 6,29. Tem resistências em 7,27  e 8,14.</t>
  </si>
  <si>
    <t>IRBR3 está em tendência de alta no curto prazo e acima de 57,99 projetaria de 71,39 a 93,08. Tem suportes em 50,25 e 43,54.</t>
  </si>
  <si>
    <t>ISAE4 está em tendência de alta no curto prazo e acima de 23,32 projetaria de 25,13 a 28,07. Tem suportes em 22,77 e 21,86.</t>
  </si>
  <si>
    <t>ITSA3</t>
  </si>
  <si>
    <t>ITSA3 está em tendência de alta no curto prazo e acima de 10,08 projetaria de 11,28 a 13,23. Tem suportes em 9,85 e 9,24. O IFR sobrecomprado alerta realizações se perder 9,85.</t>
  </si>
  <si>
    <t>ITSA4 está em tendência de alta no curto prazo e acima de 9,74 projetaria de 10,85 a 12,67. Tem suportes em 9,49 e 8,93. O padrão de volume favorece a alta. O IFR sobrecomprado alerta realizações se perder 9,49.</t>
  </si>
  <si>
    <t>ITUB3 está em tendência de alta no curto prazo e acima de 29,04 projetaria de 32,95 a 39,29. Tem suportes em 28,25 e 26,29. O IFR sobrecomprado alerta realizações se perder 28,25.</t>
  </si>
  <si>
    <t>ITUB4 está em tendência de alta no curto prazo e acima de 32,61 projetaria de 36,78 a 43,55. Tem suportes em 31,94 e 29,85. O padrão de volume favorece a alta. O IFR sobrecomprado alerta realizações se perder 31,94.</t>
  </si>
  <si>
    <t>JBSS3 está em tendência de alta no curto prazo e acima de 42,33 projetaria de 49,7 a 61,63. Tem suportes em 40,51 e 36,82. O IFR sobrecomprado alerta realizações se perder 40,51.</t>
  </si>
  <si>
    <t>JHSF3 está em tendência de alta no curto prazo e acima de 4,63 projetaria de 5,33 a 6,47. Tem suportes em 3,83 e 3,47.</t>
  </si>
  <si>
    <t>JPMC34 está em tendência de alta no curto prazo e acima de 160,98 projetaria de 180,12 a 211,1. Tem suportes em 139,36 e 129,78.</t>
  </si>
  <si>
    <t>JSLG3 está em tendência de alta no curto prazo e acima de 7,7 projetaria de 9,34 a 12. Tem suportes em 5,57 e 4,74.</t>
  </si>
  <si>
    <t>KEPL3 está em tendência de baixa no curto prazo e abaixo de 7,87 projetaria de 6,86 a 5,86. Tem resistências em 8  e 10.</t>
  </si>
  <si>
    <t>KLBN3 está em tendência de baixa no curto prazo e abaixo de 3,94 projetaria de 3,59 a 3,25. Tem resistências em 4,01  e 4,69.</t>
  </si>
  <si>
    <t>KLBN4 está em tendência de baixa no curto prazo e abaixo de 3,84 projetaria de 3,54 a 3,25. Tem resistências em 3,9  e 4,48.</t>
  </si>
  <si>
    <t>KLBN11 está em tendência de baixa no curto prazo e abaixo de 19,28 projetaria de 17,74 a 16,21. Tem resistências em 19,59  e 22,65.</t>
  </si>
  <si>
    <t>LAVV3 está em tendência de alta no curto prazo e acima de 9,88 projetaria de 11,85 a 15,05. Tem suportes em 9,59 e 8,6. O IFR sobrecomprado alerta realizações se perder 9,59.</t>
  </si>
  <si>
    <t>LIGT3 está em tendência de alta no curto prazo e acima de 4,95 projetaria de 5,78 a 7,13. Tem suportes em 4,45 e 4,03.</t>
  </si>
  <si>
    <t>RENT3 está em tendência de alta no curto prazo e acima de 44,05 projetaria de 54,76 a 72,09. Tem suportes em 32,54 e 27,18.</t>
  </si>
  <si>
    <t>LOGG3 está em tendência de baixa no curto prazo e abaixo de 17,8 projetaria de 16,27 a 14,75. Tem resistências em 18,29  e 21,33.</t>
  </si>
  <si>
    <t>LOGN3 está em tendência de alta no curto prazo e acima de 23,08 projetaria de 25,44 a 29,27. Tem suportes em 21,55 e 20,36.</t>
  </si>
  <si>
    <t>LREN3 está em tendência de alta no curto prazo e acima de 15,35 projetaria de 18,16 a 22,71. Tem suportes em 12,27 e 10,86.</t>
  </si>
  <si>
    <t>LWSA3 está em tendência de baixa no curto prazo e abaixo de 2,57 projetaria de 1,94 a 1,32. Tem resistências em 2,66  e 3,9.</t>
  </si>
  <si>
    <t>MDIA3 está em tendência de alta no curto prazo e acima de 25,32 projetaria de 29,43 a 36,08. Tem suportes em 23,23 e 21,17.</t>
  </si>
  <si>
    <t>MGLU3 está em tendência de alta no curto prazo e acima de 10,75 projetaria de 13,86 a 18,9. Tem suportes em 9,95 e 8,39. O IFR sobrecomprado alerta realizações se perder 9,95.</t>
  </si>
  <si>
    <t>POMO4 está em tendência de baixa no curto prazo e abaixo de 6,98 projetaria de 6,12 a 5,27. Tem resistências em 7,28  e 8,98.</t>
  </si>
  <si>
    <t>MRFG3 está em tendência de alta no curto prazo e acima de 18,3 projetaria de 21,33 a 26,24. Tem suportes em 17,33 e 15,81. O IFR sobrecomprado alerta realizações se perder 17,33.</t>
  </si>
  <si>
    <t>Mastercard Inc</t>
  </si>
  <si>
    <t>MSCD34</t>
  </si>
  <si>
    <t>MSCD34 está em tendência de baixa no curto prazo e abaixo de 99,61 projetaria de 95,4 a 91,2. Tem resistências em 101,02  e 109,42.</t>
  </si>
  <si>
    <t>CASH3 está em tendência de alta no curto prazo e acima de 4,26 projetaria de 5,32 a 7,05. Tem suportes em 3,67 e 3,13.</t>
  </si>
  <si>
    <t>MELK3 está em tendência de alta no curto prazo e acima de 3,49 projetaria de 4,03 a 4,92. Tem suportes em 3,16 e 2,88.</t>
  </si>
  <si>
    <t>MELI34 está em tendência de alta no curto prazo e acima de 114,47 projetaria de 133,7 a 164,82. Tem suportes em 100,26 e 90,64. O padrão de volume favorece a alta.</t>
  </si>
  <si>
    <t>M1TA34 está em tendência de baixa no curto prazo e abaixo de 125,21 projetaria de 113,07 a 100,94. Tem resistências em 127,44  e 151,7.</t>
  </si>
  <si>
    <t>LEVE3 está em tendência de baixa no curto prazo e abaixo de 28,17 projetaria de 26,82 a 25,48. Tem resistências em 29,08  e 31,76.</t>
  </si>
  <si>
    <t>MSFT34 está em tendência de baixa no curto prazo e abaixo de 93,28 projetaria de 84,96 a 76,65. Tem resistências em 95,01  e 111,63.</t>
  </si>
  <si>
    <t>M2ST34 está em tendência de alta no curto prazo e acima de 45,6 projetaria de 61,83 a 88,1. Tem suportes em 25,5 e 17,38. O padrão de volume favorece a alta.</t>
  </si>
  <si>
    <t>MILS3 está em tendência de alta no curto prazo e acima de 10,17 projetaria de 11,44 a 13,5. Tem suportes em 9,55 e 8,91. O padrão de volume favorece a alta. O IFR sobrecomprado alerta realizações se perder 9,55.</t>
  </si>
  <si>
    <t>BEEF3 está em tendência de alta no curto prazo e acima de 6,35 projetaria de 7,65 a 9,76. Tem suportes em 5,78 e 5,12. O IFR sobrecomprado alerta realizações se perder 5,78.</t>
  </si>
  <si>
    <t>MTRE3 está em tendência de alta no curto prazo e acima de 3,92 projetaria de 4,68 a 5,92. Tem suportes em 3,22 e 2,83.</t>
  </si>
  <si>
    <t>MDNE3 está em tendência de alta no curto prazo e acima de 15,18 projetaria de 18,33 a 23,44. Tem suportes em 13,54 e 11,96.</t>
  </si>
  <si>
    <t>MOVI3 está em tendência de alta no curto prazo e acima de 6,74 projetaria de 8,86 a 12,31. Tem suportes em 4,64 e 3,57.</t>
  </si>
  <si>
    <t>MRVE3 está em tendência de alta no curto prazo e acima de 6,75 projetaria de 8,18 a 10,5. Tem suportes em 4,96 e 4,24.</t>
  </si>
  <si>
    <t>MULT3 está em tendência de alta no curto prazo e acima de 25,59 projetaria de 29,08 a 34,74. Tem suportes em 22,9 e 21,15.</t>
  </si>
  <si>
    <t>NEOE3 está em tendência de alta no curto prazo e acima de 21,29 projetaria de 23,38 a 26,77. Tem suportes em 20,72 e 19,67.</t>
  </si>
  <si>
    <t>NFLX34 está em tendência de alta no curto prazo e acima de 121,75 projetaria de 137,49 a 162,96. Tem suportes em 109,2 e 101,32.</t>
  </si>
  <si>
    <t>NIKE34 está em tendência de baixa no curto prazo e abaixo de 38,37 projetaria de 34,79 a 31,22. Tem resistências em 39,59  e 46,73. O IFR sobrevendido alerta para recuperações se superar 39,59</t>
  </si>
  <si>
    <t>ROXO34 está em tendência de alta no curto prazo e acima de 13,97 projetaria de 16,58 a 20,81. Tem suportes em 10,96 e 9,65.</t>
  </si>
  <si>
    <t>NVDC34 está em tendência de alta no curto prazo e acima de 19,46 projetaria de 23,61 a 30,33. Tem suportes em 14,26 e 12,18.</t>
  </si>
  <si>
    <t>OPCT3 está em tendência de baixa no curto prazo e abaixo de 5,44 projetaria de 5,01 a 4,58. Tem resistências em 5,65  e 6,5.</t>
  </si>
  <si>
    <t>ODPV3 está em tendência de baixa no curto prazo e abaixo de 10,87 projetaria de 10,3 a 9,73. Tem resistências em 11,19  e 12,32.</t>
  </si>
  <si>
    <t>OIBR3 está em tendência de alta no curto prazo e acima de 1,88 projetaria de 2,36 a 3,14. Tem suportes em 1,24 e 0,99.</t>
  </si>
  <si>
    <t>ORCL34 está em tendência de baixa no curto prazo e abaixo de 147,37 projetaria de 127,07 a 106,77. Tem resistências em 149,35  e 189,94.</t>
  </si>
  <si>
    <t>ORVR3 está em tendência de alta no curto prazo e acima de 46,13 projetaria de 52,36 a 62,45. Tem suportes em 42,94 e 39,82.</t>
  </si>
  <si>
    <t>PCAR3 está em tendência de baixa no curto prazo e abaixo de 2,49 projetaria de 2,18 a 1,87. Tem resistências em 2,56  e 3,17.</t>
  </si>
  <si>
    <t>PGMN3 está em tendência de alta no curto prazo e acima de 3,53 projetaria de 4,04 a 4,88. Tem suportes em 3,13 e 2,87.</t>
  </si>
  <si>
    <t>P2LT34 está em tendência de alta no curto prazo e acima de 238,15 projetaria de 314,99 a 439,33. Tem suportes em 177,5 e 139,07.</t>
  </si>
  <si>
    <t>P1DD34 está em tendência de alta no curto prazo e acima de 75,81 projetaria de 87,97 a 107,66. Tem suportes em 72,26 e 66,17.</t>
  </si>
  <si>
    <t>PETR3 está em tendência de alta no curto prazo e acima de 42,66 projetaria de 46,58 a 52,93. Tem suportes em 39,98 e 38,01.</t>
  </si>
  <si>
    <t>PETR4 está em tendência de alta no curto prazo e acima de 38,66 projetaria de 41,59 a 46,34. Tem suportes em 36,5 e 35,03.</t>
  </si>
  <si>
    <t>RECV3 está em tendência de alta no curto prazo e acima de 17,4 projetaria de 18,77 a 21. Tem suportes em 16,24 e 15,55.</t>
  </si>
  <si>
    <t>PRIO3 está em tendência de alta no curto prazo e acima de 43,71 projetaria de 48,46 a 56,15. Tem suportes em 38,88 e 36,5.</t>
  </si>
  <si>
    <t>PETZ3 está em tendência de baixa no curto prazo e abaixo de 4,12 projetaria de 3,67 a 3,22. Tem resistências em 4,28  e 5,17.</t>
  </si>
  <si>
    <t>PLPL3 está em tendência de alta no curto prazo e acima de 12,75 projetaria de 15,8 a 20,76. Tem suportes em 11,55 e 10,02.</t>
  </si>
  <si>
    <t>PSSA3 está em tendência de alta no curto prazo e acima de 41,94 projetaria de 46,37 a 53,54. Tem suportes em 40,9 e 38,68. O IFR sobrecomprado alerta realizações se perder 40,9.</t>
  </si>
  <si>
    <t>POSI3 está em tendência de baixa no curto prazo e abaixo de 5,12 projetaria de 4,69 a 4,27. Tem resistências em 5,4  e 6,24.</t>
  </si>
  <si>
    <t>PRNR3 está em tendência de alta no curto prazo e acima de 17,97 projetaria de 21,17 a 26,35. Tem suportes em 17,06 e 15,45.</t>
  </si>
  <si>
    <t>PFRM3 está em tendência de alta no curto prazo e acima de 7,79 projetaria de 9,17 a 11,42. Tem suportes em 7,2 e 6,5.</t>
  </si>
  <si>
    <t>Qualicorp</t>
  </si>
  <si>
    <t>QUAL3 está em tendência de baixa no curto prazo e abaixo de 1,75 projetaria de 1,41 a 1,08. Tem resistências em 1,82  e 2,48.</t>
  </si>
  <si>
    <t>LJQQ3 está em tendência de alta no curto prazo e acima de 2,91 projetaria de 3,55 a 4,59. Tem suportes em 2,36 e 2,03.</t>
  </si>
  <si>
    <t>RADL3 está em tendência de alta no curto prazo e acima de 26,1 projetaria de 31,63 a 40,58. Tem suportes em 19,6 e 16,83.</t>
  </si>
  <si>
    <t>RAIZ4 está em tendência de alta no curto prazo e acima de 2,7 projetaria de 3,36 a 4,44. Tem suportes em 1,83 e 1,49.</t>
  </si>
  <si>
    <t>RAPT4 está em tendência de alta no curto prazo e acima de 10,96 projetaria de 12,76 a 15,67. Tem suportes em 9,18 e 8,27.</t>
  </si>
  <si>
    <t>RCSL3 está em tendência de alta no curto prazo e acima de 8,21 projetaria de 11,39 a 16,54. Tem suportes em 3,39 e 1,79.</t>
  </si>
  <si>
    <t>RCSL4 está em tendência de alta no curto prazo e acima de 2,21 projetaria de 3,18 a 4,75. Tem suportes em 1,11 e 0,62. O IFR sobrecomprado alerta realizações se perder 1,11.</t>
  </si>
  <si>
    <t>RDOR3 está em tendência de alta no curto prazo e acima de 30,8 projetaria de 34,52 a 40,55. Tem suportes em 28,12 e 26,25.</t>
  </si>
  <si>
    <t>RAIL3 está em tendência de baixa no curto prazo e abaixo de 16,98 projetaria de 15,66 a 14,34. Tem resistências em 17,84  e 20,47.</t>
  </si>
  <si>
    <t>SBSP3 está em tendência de alta no curto prazo e acima de 103,25 projetaria de 113,95 a 131,28. Tem suportes em 98,62 e 93,26.</t>
  </si>
  <si>
    <t>SAPR4 está em tendência de alta no curto prazo e acima de 6,21 projetaria de 6,95 a 8,15. Tem suportes em 5,48 e 5,1.</t>
  </si>
  <si>
    <t>SAPR11 está em tendência de alta no curto prazo e acima de 31,21 projetaria de 35,07 a 41,32. Tem suportes em 27,7 e 25,76.</t>
  </si>
  <si>
    <t>SANB11 está em tendência de alta no curto prazo e acima de 27,33 projetaria de 30,11 a 34,62. Tem suportes em 26,47 e 25,07.</t>
  </si>
  <si>
    <t>STBP3 está em tendência de alta no curto prazo e acima de 13,43 projetaria de 14,08 a 15,14. Tem suportes em 13,34 e 13,01. O IFR sobrecomprado alerta realizações se perder 13,34.</t>
  </si>
  <si>
    <t>SMTO3 está em tendência de baixa no curto prazo e abaixo de 21,42 projetaria de 19,63 a 17,84. Tem resistências em 22,47  e 26,04.</t>
  </si>
  <si>
    <t>SHUL4 está em tendência de baixa no curto prazo e abaixo de 5,71 projetaria de 5,41 a 5,12. Tem resistências em 5,84  e 6,42.</t>
  </si>
  <si>
    <t>SEER3 está em tendência de alta no curto prazo e acima de 7,55 projetaria de 9,74 a 13,29. Tem suportes em 4,67 e 3,57.</t>
  </si>
  <si>
    <t>SRNA3 está em tendência de baixa no curto prazo e abaixo de 7,49 projetaria de 6,45 a 5,41. Tem resistências em 7,64  e 9,71.</t>
  </si>
  <si>
    <t>CSNA3 está em tendência de alta no curto prazo e acima de 11,93 projetaria de 14,71 a 19,21. Tem suportes em 9,86 e 8,46.</t>
  </si>
  <si>
    <t>SIMH3 está em tendência de alta no curto prazo e acima de 5,75 projetaria de 7,45 a 10,21. Tem suportes em 4,04 e 3,18.</t>
  </si>
  <si>
    <t>SLCE3 está em tendência de alta no curto prazo e acima de 19,67 projetaria de 21,51 a 24,5. Tem suportes em 18,46 e 17,53.</t>
  </si>
  <si>
    <t>SMFT3 está em tendência de alta no curto prazo e acima de 21,08 projetaria de 23,95 a 28,6. Tem suportes em 20,42 e 18,98. O IFR sobrecomprado alerta realizações se perder 20,42.</t>
  </si>
  <si>
    <t>SUZB3 está em tendência de baixa no curto prazo e abaixo de 54,01 projetaria de 50,69 a 47,37. Tem resistências em 54,75  e 61,38.</t>
  </si>
  <si>
    <t>SYNE3 está em tendência de alta no curto prazo e acima de 5,84 projetaria de 7,03 a 8,97. Tem suportes em 4,98 e 4,38.</t>
  </si>
  <si>
    <t>TAEE4 está em tendência de alta no curto prazo e acima de 11,61 projetaria de 12,19 a 13,14. Tem suportes em 11,39 e 11,09.</t>
  </si>
  <si>
    <t>TAEE11 está em tendência de alta no curto prazo e acima de 35 projetaria de 36,98 a 40,2. Tem suportes em 34,15 e 33,15.</t>
  </si>
  <si>
    <t>TSMC34 está em tendência de alta no curto prazo e acima de 169,19 projetaria de 199,42 a 248,35. Tem suportes em 128,73 e 113,61.</t>
  </si>
  <si>
    <t>TASA4 está em tendência de baixa no curto prazo e abaixo de 7,98 projetaria de 7,39 a 6,8. Tem resistências em 8,17  e 9,34.</t>
  </si>
  <si>
    <t>TGMA3 está em tendência de alta no curto prazo e acima de 35,44 projetaria de 40,3 a 48,17. Tem suportes em 34,07 e 31,63.</t>
  </si>
  <si>
    <t>VIVT3 está em tendência de baixa no curto prazo e abaixo de 49,4 projetaria de 47,01 a 44,63. Tem resistências em 50,08  e 54,84.</t>
  </si>
  <si>
    <t>TEND3 está em tendência de baixa no curto prazo e abaixo de 13,85 projetaria de 12,22 a 10,59. Tem resistências em 14,11  e 17,36.</t>
  </si>
  <si>
    <t>TSLA34 está em tendência de alta no curto prazo e acima de 94,33 projetaria de 128,17 a 182,94. Tem suportes em 45,92 e 28,99. O padrão de volume favorece a alta.</t>
  </si>
  <si>
    <t>TIMS3 está em tendência de alta no curto prazo e acima de 17,67 projetaria de 20,14 a 24,14. Tem suportes em 17,17 e 15,93.</t>
  </si>
  <si>
    <t>TOTS3 está em tendência de baixa no curto prazo e abaixo de 33,31 projetaria de 29,99 a 26,68. Tem resistências em 34,16  e 40,78.</t>
  </si>
  <si>
    <t>TFCO4 está em tendência de alta no curto prazo e acima de 10,69 projetaria de 12,14 a 14,49. Tem suportes em 10,5 e 9,77. O IFR sobrecomprado alerta realizações se perder 10,5.</t>
  </si>
  <si>
    <t>TRIS3 está em tendência de alta no curto prazo e acima de 6,75 projetaria de 8,35 a 10,95. Tem suportes em 6,27 e 5,46.</t>
  </si>
  <si>
    <t>TUPY3 está em tendência de baixa no curto prazo e abaixo de 18 projetaria de 16,55 a 15,11. Tem resistências em 18,91  e 21,79. O IFR sobrevendido alerta para recuperações se superar 18,91</t>
  </si>
  <si>
    <t>UGPA3 está em tendência de alta no curto prazo e acima de 18,69 projetaria de 21,12 a 25,05. Tem suportes em 17,39 e 16,17.</t>
  </si>
  <si>
    <t>UNIP6 está em tendência de alta no curto prazo e acima de 56,38 projetaria de 64,9 a 78,69. Tem suportes em 53,5 e 49,23.</t>
  </si>
  <si>
    <t>USIM5 está em tendência de baixa no curto prazo e abaixo de 5,82 projetaria de 5,27 a 4,73. Tem resistências em 6  e 7,08.</t>
  </si>
  <si>
    <t>VALE3 está em tendência de alta no curto prazo e acima de 58,24 projetaria de 63,97 a 73,25. Tem suportes em 56,96 e 54,09.</t>
  </si>
  <si>
    <t>VLID3 está em tendência de baixa no curto prazo e abaixo de 23,25 projetaria de 21,67 a 20,1. Tem resistências em 24,1  e 27,24.</t>
  </si>
  <si>
    <t>VAMO3 está em tendência de alta no curto prazo e acima de 6,16 projetaria de 7,78 a 10,41. Tem suportes em 4,29 e 3,47.</t>
  </si>
  <si>
    <t>VBBR3 está em tendência de alta no curto prazo e acima de 21,69 projetaria de 25,35 a 31,27. Tem suportes em 17,07 e 15,23.</t>
  </si>
  <si>
    <t>Visa Inc</t>
  </si>
  <si>
    <t>VISA34</t>
  </si>
  <si>
    <t>VISA34 está em tendência de baixa no curto prazo e abaixo de 96,72 projetaria de 91,31 a 85,91. Tem resistências em 99,2  e 110.</t>
  </si>
  <si>
    <t>VTRU3 está em tendência de alta no curto prazo e acima de 8,96 projetaria de 11,24 a 14,94. Tem suportes em 6,63 e 5,48.</t>
  </si>
  <si>
    <t>VIVA3 está em tendência de alta no curto prazo e acima de 25 projetaria de 30,37 a 39,07. Tem suportes em 18,62 e 15,93.</t>
  </si>
  <si>
    <t>VULC3 está em tendência de baixa no curto prazo e abaixo de 15,8 projetaria de 15 a 14,21. Tem resistências em 16,11  e 17,69.</t>
  </si>
  <si>
    <t>WALM34 está em tendência de baixa no curto prazo e abaixo de 30,96 projetaria de 28,18 a 25,41. Tem resistências em 31,42  e 36,96.</t>
  </si>
  <si>
    <t>Walt Disney Co</t>
  </si>
  <si>
    <t>DISB34</t>
  </si>
  <si>
    <t>DISB34 está em tendência de baixa no curto prazo e abaixo de 37,81 projetaria de 34,52 a 31,23. Tem resistências em 38,52  e 45,09.</t>
  </si>
  <si>
    <t>WEGE3 está em tendência de baixa no curto prazo e abaixo de 47,01 projetaria de 42,89 a 38,78. Tem resistências em 47,76  e 55,98.</t>
  </si>
  <si>
    <t>PORT3 está em tendência de alta no curto prazo e acima de 17,26 projetaria de 18,52 a 20,57. Tem suportes em 17,05 e 16,41. O IFR sobrecomprado alerta realizações se perder 17,05.</t>
  </si>
  <si>
    <t>WIZC3 está em tendência de baixa no curto prazo e abaixo de 6,03 projetaria de 5,58 a 5,13. Tem resistências em 6,14  e 7,03.</t>
  </si>
  <si>
    <t>YDUQ3 está em tendência de alta no curto prazo e acima de 12,75 projetaria de 15,77 a 20,67. Tem suportes em 11,38 e 9,86.</t>
  </si>
  <si>
    <t>ZAMP3 está em tendência de baixa no curto prazo e abaixo de 2,38 projetaria de 2,02 a 1,67. Tem resistências em 2,43  e 3,13.</t>
  </si>
  <si>
    <t>BBOV11 está em tendência de alta no curto prazo e acima de 69,38 projetaria de 74,1 a 81,74. Tem suportes em 68,36 e 65,99.</t>
  </si>
  <si>
    <t>BTG Commodit</t>
  </si>
  <si>
    <t>CMDB11</t>
  </si>
  <si>
    <t>CMDB11 está em tendência de alta no curto prazo e acima de 14,98 projetaria de 16,42 a 18,76. Tem suportes em 13,68 e 12,95. O IFR sobrecomprado alerta realizações se perder 13,68.</t>
  </si>
  <si>
    <t>Etf Brad Bov</t>
  </si>
  <si>
    <t>BOVB11</t>
  </si>
  <si>
    <t>BOVB11 está em tendência de alta no curto prazo e acima de 136,02 projetaria de 145,6 a 161,11. Tem suportes em 133,61 e 128,81.</t>
  </si>
  <si>
    <t>COIN11 está em tendência de alta no curto prazo e acima de 129,16 projetaria de 162,21 a 215,69. Tem suportes em 83,01 e 66,48.</t>
  </si>
  <si>
    <t>Etf BV Iwmi</t>
  </si>
  <si>
    <t>IWMI11</t>
  </si>
  <si>
    <t>IWMI11 está em tendência de alta no curto prazo e acima de 106,27 projetaria de 122,34 a 148,34. Tem suportes em 83,2 e 75,16. O padrão de volume favorece a alta.</t>
  </si>
  <si>
    <t>SPYI11 está em tendência de alta no curto prazo e acima de 128,05 projetaria de 139,29 a 157,48. Tem suportes em 113,25 e 107,62.</t>
  </si>
  <si>
    <t>QQQI11 está em tendência de alta no curto prazo e acima de 116,81 projetaria de 129,86 a 150,98. Tem suportes em 99 e 92,47.</t>
  </si>
  <si>
    <t>BITH11 está em tendência de alta no curto prazo e acima de 153,77 projetaria de 184,33 a 233,78. Tem suportes em 114,17 e 98,88.</t>
  </si>
  <si>
    <t>ETHE11 está em tendência de baixa no curto prazo e abaixo de 34,47 projetaria de 21,55 a 8,63. Tem resistências em 35,18  e 61,01.</t>
  </si>
  <si>
    <t>HASH11 está em tendência de alta no curto prazo e acima de 98,69 projetaria de 121,54 a 158,53. Tem suportes em 68,34 e 56,91.</t>
  </si>
  <si>
    <t>Investo Sval</t>
  </si>
  <si>
    <t>SVAL11</t>
  </si>
  <si>
    <t>SVAL11 está em tendência de baixa no curto prazo e abaixo de 122,95 projetaria de 108,04 a 93,13. Tem resistências em 126,94  e 156,75.</t>
  </si>
  <si>
    <t>WRLD11 está em tendência de alta no curto prazo e acima de 134,66 projetaria de 144,46 a 160,32. Tem suportes em 121,39 e 116,48.</t>
  </si>
  <si>
    <t>iShares Bitcoin Trust</t>
  </si>
  <si>
    <t>IBIT39</t>
  </si>
  <si>
    <t>IBIT39 está em tendência de alta no curto prazo e acima de 127,28 projetaria de 152,79 a 194,07. Tem suportes em 94,8 e 82,04. O padrão de volume favorece a alta.</t>
  </si>
  <si>
    <t>BOVA11 está em tendência de alta no curto prazo e acima de 129,86 projetaria de 138,88 a 153,48. Tem suportes em 127,8 e 123,28.</t>
  </si>
  <si>
    <t>iShares MSCI Acwi (All Country World Index)</t>
  </si>
  <si>
    <t>BACW39</t>
  </si>
  <si>
    <t>BACW39 está em tendência de alta no curto prazo e acima de 76,08 projetaria de 81,92 a 91,38. Tem suportes em 68,14 e 65,21.</t>
  </si>
  <si>
    <t>iShares MSCI USA Esg Optimized ETF</t>
  </si>
  <si>
    <t>BEGU39</t>
  </si>
  <si>
    <t>BEGU39 está em tendência de baixa no curto prazo e abaixo de 72,15 projetaria de 67,68 a 63,22. Tem resistências em 72,22  e 81,14.</t>
  </si>
  <si>
    <t>IVVB11 está em tendência de baixa no curto prazo e abaixo de 367,46 projetaria de 346,93 a 326,41. Tem resistências em 371,6  e 412,64.</t>
  </si>
  <si>
    <t>SMAL11 está em tendência de alta no curto prazo e acima de 100 projetaria de 109,79 a 125,64. Tem suportes em 93,85 e 88,95.</t>
  </si>
  <si>
    <t>BOVV11 está em tendência de alta no curto prazo e acima de 136,16 projetaria de 147,3 a 165,33. Tem suportes em 134,07 e 128,49.</t>
  </si>
  <si>
    <t>DIVO11 está em tendência de alta no curto prazo e acima de 97,61 projetaria de 104,15 a 114,74. Tem suportes em 96,23 e 92,95.</t>
  </si>
  <si>
    <t>FIND11 está em tendência de alta no curto prazo e acima de 136,31 projetaria de 150,96 a 174,68. Tem suportes em 134,92 e 127,59. O IFR sobrecomprado alerta realizações se perder 134,92.</t>
  </si>
  <si>
    <t>MILL11 está em tendência de baixa no curto prazo e abaixo de 73,28 projetaria de 67,95 a 62,62. Tem resistências em 74,8  e 85,45.</t>
  </si>
  <si>
    <t>SPXR11 está em tendência de alta no curto prazo e acima de 56,5 projetaria de 62,09 a 71,15. Tem suportes em 49,44 e 46,64. O padrão de volume favorece a alta.</t>
  </si>
  <si>
    <t>SPXI11 está em tendência de baixa no curto prazo e abaixo de 357,75 projetaria de 337,97 a 318,2. Tem resistências em 361,6  e 401,14.</t>
  </si>
  <si>
    <t>TECK11 está em tendência de baixa no curto prazo e abaixo de 90,61 projetaria de 82,81 a 75,01. Tem resistências em 92,48  e 108,07.</t>
  </si>
  <si>
    <t>BJQU39 está em tendência de alta no curto prazo e acima de 92,64 projetaria de 100,16 a 112,32. Tem suportes em 80,48 e 76,71. O padrão de volume favorece a alta.</t>
  </si>
  <si>
    <t>NDIV11 está em tendência de alta no curto prazo e acima de 109 projetaria de 117,13 a 130,29. Tem suportes em 107,56 e 103,49.</t>
  </si>
  <si>
    <t>Pactual Ibov</t>
  </si>
  <si>
    <t>IBOB11</t>
  </si>
  <si>
    <t>IBOB11 está em tendência de alta no curto prazo e acima de 110,08 projetaria de 118,06 a 130,98. Tem suportes em 107,85 e 103,85.</t>
  </si>
  <si>
    <t>QBTC11 está em tendência de alta no curto prazo e acima de 40,73 projetaria de 48,63 a 61,42. Tem suportes em 30,46 e 26,5.</t>
  </si>
  <si>
    <t>QSOL11 está em tendência de alta no curto prazo e acima de 20,2 projetaria de 27,35 a 38,93. Tem suportes em 10,07 e 6,49. O padrão de volume favorece a alta.</t>
  </si>
  <si>
    <t>Qr Ether</t>
  </si>
  <si>
    <t>QETH11</t>
  </si>
  <si>
    <t>QETH11 está em tendência de baixa no curto prazo e abaixo de 8,37 projetaria de 4,91 a 1,46. Tem resistências em 8,53  e 15,43.</t>
  </si>
  <si>
    <t>Solana Hash</t>
  </si>
  <si>
    <t>SOLH11</t>
  </si>
  <si>
    <t>SOLH11 está em tendência de alta no curto prazo e acima de 44,5 projetaria de 60,28 a 85,82. Tem suportes em 22,5 e 14,6. O padrão de volume favorece a alta.</t>
  </si>
  <si>
    <t>XINA11 está em tendência de baixa no curto prazo e abaixo de 8,14 projetaria de 7,49 a 6,84. Tem resistências em 8,22  e 9,51.</t>
  </si>
  <si>
    <t>BOVX11 está em tendência de alta no curto prazo e acima de 13,54 projetaria de 14,47 a 15,99. Tem suportes em 13,32 e 12,85.</t>
  </si>
  <si>
    <t>NASD11 está em tendência de baixa no curto prazo e abaixo de 15,97 projetaria de 14,78 a 13,59. Tem resistências em 16,22  e 18,59.</t>
  </si>
  <si>
    <t>GOLD11 está em tendência de alta no curto prazo e acima de 18,21 projetaria de 19,65 a 21,99. Tem suportes em 18,04 e 17,31.</t>
  </si>
  <si>
    <t>USAL11 está em tendência de baixa no curto prazo e abaixo de 13,83 projetaria de 13,02 a 12,22. Tem resistências em 14,19  e 15,79.</t>
  </si>
  <si>
    <t>UTEC11 está em tendência de baixa no curto prazo e abaixo de 19,53 projetaria de 17,86 a 16,19. Tem resistências em 19,7  e 23,03.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</si>
</sst>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2"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
      <sz val="11"/>
      <color indexed="8"/>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4">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xf numFmtId="9" fontId="11" fillId="0" borderId="0" applyFont="0" applyFill="0" applyBorder="0" applyAlignment="0" applyProtection="0"/>
  </cellStyleXfs>
  <cellXfs count="69">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9" fontId="0" fillId="0" borderId="0" xfId="3" applyFont="1" applyAlignment="1">
      <alignment horizontal="center"/>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4">
    <cellStyle name="Hiperlink" xfId="2" builtinId="8"/>
    <cellStyle name="Normal" xfId="0" builtinId="0"/>
    <cellStyle name="Porcentagem" xfId="3" builtinId="5"/>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1647825</xdr:colOff>
      <xdr:row>0</xdr:row>
      <xdr:rowOff>66675</xdr:rowOff>
    </xdr:from>
    <xdr:to>
      <xdr:col>16</xdr:col>
      <xdr:colOff>2876375</xdr:colOff>
      <xdr:row>1</xdr:row>
      <xdr:rowOff>122396</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8915400" y="66675"/>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zoomScaleNormal="100" workbookViewId="0">
      <selection activeCell="C15" sqref="C15:Q286"/>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c r="V6" s="32" t="s">
        <v>420</v>
      </c>
      <c r="W6" s="32" t="s">
        <v>421</v>
      </c>
      <c r="X6" s="32"/>
      <c r="Y6" s="32" t="s">
        <v>0</v>
      </c>
    </row>
    <row r="7" spans="2:259" ht="15" customHeight="1" x14ac:dyDescent="0.25">
      <c r="B7" s="3"/>
      <c r="C7" s="42"/>
      <c r="D7" s="43"/>
      <c r="E7" s="43"/>
      <c r="F7" s="43"/>
      <c r="G7" s="43"/>
      <c r="H7" s="43"/>
      <c r="I7" s="43"/>
      <c r="J7" s="43"/>
      <c r="K7" s="43"/>
      <c r="L7" s="43"/>
      <c r="M7" s="43"/>
      <c r="N7" s="43"/>
      <c r="O7" s="44"/>
      <c r="P7" s="43"/>
      <c r="Q7" s="45"/>
      <c r="R7" s="34"/>
      <c r="V7" s="32">
        <f>COUNTIF($P$15:$P$310,"ALTA")</f>
        <v>182</v>
      </c>
      <c r="W7" s="32">
        <f>COUNTIF($P$15:$P$310,"Baixa")</f>
        <v>87</v>
      </c>
      <c r="X7" s="32"/>
      <c r="Y7" s="32">
        <f>V7+W7</f>
        <v>269</v>
      </c>
    </row>
    <row r="8" spans="2:259" ht="15" customHeight="1" x14ac:dyDescent="0.25">
      <c r="B8" s="3"/>
      <c r="C8" s="42"/>
      <c r="D8" s="43"/>
      <c r="E8" s="43"/>
      <c r="F8" s="43"/>
      <c r="G8" s="43"/>
      <c r="H8" s="43"/>
      <c r="I8" s="43"/>
      <c r="J8" s="43"/>
      <c r="K8" s="43"/>
      <c r="L8" s="43"/>
      <c r="M8" s="43"/>
      <c r="N8" s="43"/>
      <c r="O8" s="44"/>
      <c r="P8" s="43"/>
      <c r="Q8" s="45"/>
      <c r="R8" s="34"/>
      <c r="V8" s="62">
        <f>V7/Y7</f>
        <v>0.67657992565055758</v>
      </c>
      <c r="W8" s="62">
        <f>W7/Y7</f>
        <v>0.32342007434944237</v>
      </c>
      <c r="X8" s="32"/>
      <c r="Y8" s="32"/>
    </row>
    <row r="9" spans="2:259" ht="15" customHeight="1" x14ac:dyDescent="0.25">
      <c r="B9" s="3"/>
      <c r="C9" s="42"/>
      <c r="D9" s="43"/>
      <c r="E9" s="43"/>
      <c r="F9" s="43"/>
      <c r="G9" s="43"/>
      <c r="H9" s="43"/>
      <c r="I9" s="43"/>
      <c r="J9" s="43"/>
      <c r="K9" s="43"/>
      <c r="L9" s="43"/>
      <c r="M9" s="43"/>
      <c r="N9" s="43"/>
      <c r="O9" s="44"/>
      <c r="P9" s="43"/>
      <c r="Q9" s="45"/>
      <c r="R9" s="34"/>
      <c r="V9" s="32"/>
      <c r="W9" s="32"/>
      <c r="X9" s="32"/>
      <c r="Y9" s="32"/>
    </row>
    <row r="10" spans="2:259" ht="15" customHeight="1" x14ac:dyDescent="0.25">
      <c r="B10" s="3"/>
      <c r="C10" s="42"/>
      <c r="D10" s="43"/>
      <c r="E10" s="43"/>
      <c r="F10" s="43"/>
      <c r="G10" s="43"/>
      <c r="H10" s="43"/>
      <c r="I10" s="43"/>
      <c r="J10" s="43"/>
      <c r="K10" s="43"/>
      <c r="L10" s="43"/>
      <c r="M10" s="43"/>
      <c r="N10" s="43"/>
      <c r="O10" s="44"/>
      <c r="P10" s="43"/>
      <c r="Q10" s="45"/>
      <c r="R10" s="34"/>
      <c r="U10" s="1" t="s">
        <v>422</v>
      </c>
    </row>
    <row r="11" spans="2:259" ht="31.5" customHeight="1" x14ac:dyDescent="0.25">
      <c r="B11" s="3"/>
      <c r="C11" s="67" t="s">
        <v>3</v>
      </c>
      <c r="D11" s="67"/>
      <c r="E11" s="67"/>
      <c r="F11" s="67"/>
      <c r="G11" s="67"/>
      <c r="H11" s="67"/>
      <c r="I11" s="67"/>
      <c r="J11" s="67"/>
      <c r="K11" s="67"/>
      <c r="L11" s="67"/>
      <c r="M11" s="67"/>
      <c r="N11" s="67"/>
      <c r="O11" s="67"/>
      <c r="P11" s="67"/>
      <c r="Q11" s="68"/>
      <c r="R11" s="4"/>
    </row>
    <row r="12" spans="2:259" ht="136.5" customHeight="1" x14ac:dyDescent="0.25">
      <c r="B12" s="3"/>
      <c r="C12" s="65" t="s">
        <v>13</v>
      </c>
      <c r="D12" s="66"/>
      <c r="E12" s="66"/>
      <c r="F12" s="66"/>
      <c r="G12" s="66"/>
      <c r="H12" s="66"/>
      <c r="I12" s="66"/>
      <c r="J12" s="66"/>
      <c r="K12" s="66"/>
      <c r="L12" s="66"/>
      <c r="M12" s="66"/>
      <c r="N12" s="66"/>
      <c r="O12" s="66"/>
      <c r="P12" s="35"/>
      <c r="Q12" s="36" t="s">
        <v>5</v>
      </c>
      <c r="R12" s="34"/>
    </row>
    <row r="13" spans="2:259" ht="38.450000000000003" customHeight="1" x14ac:dyDescent="0.25">
      <c r="B13" s="3"/>
      <c r="C13" s="37"/>
      <c r="D13" s="46" t="s">
        <v>10</v>
      </c>
      <c r="E13" s="38"/>
      <c r="F13" s="38"/>
      <c r="G13" s="38"/>
      <c r="H13" s="38"/>
      <c r="I13" s="38"/>
      <c r="J13" s="38" t="s">
        <v>4</v>
      </c>
      <c r="K13" s="38"/>
      <c r="L13" s="38"/>
      <c r="M13" s="38"/>
      <c r="N13" s="38"/>
      <c r="O13" s="39"/>
      <c r="P13" s="38"/>
      <c r="Q13" s="40">
        <v>45741</v>
      </c>
      <c r="R13" s="34"/>
    </row>
    <row r="14" spans="2:259" ht="25.15" customHeight="1" x14ac:dyDescent="0.25">
      <c r="B14" s="3"/>
      <c r="C14" s="63" t="s">
        <v>0</v>
      </c>
      <c r="D14" s="63"/>
      <c r="E14" s="6"/>
      <c r="F14" s="63" t="s">
        <v>1</v>
      </c>
      <c r="G14" s="63"/>
      <c r="H14" s="63"/>
      <c r="I14" s="6"/>
      <c r="J14" s="64" t="s">
        <v>6</v>
      </c>
      <c r="K14" s="64"/>
      <c r="L14" s="64"/>
      <c r="M14" s="7"/>
      <c r="N14" s="7" t="s">
        <v>7</v>
      </c>
      <c r="O14" s="6" t="s">
        <v>8</v>
      </c>
      <c r="P14" s="5" t="s">
        <v>9</v>
      </c>
      <c r="Q14" s="8" t="s">
        <v>11</v>
      </c>
      <c r="R14" s="4"/>
    </row>
    <row r="15" spans="2:259" s="21" customFormat="1" ht="54" customHeight="1" x14ac:dyDescent="0.25">
      <c r="B15" s="3"/>
      <c r="C15" s="14" t="s">
        <v>48</v>
      </c>
      <c r="D15" s="30" t="s">
        <v>49</v>
      </c>
      <c r="E15" s="27"/>
      <c r="F15" s="29">
        <v>13.96</v>
      </c>
      <c r="G15" s="29">
        <v>12.76</v>
      </c>
      <c r="H15" s="29">
        <v>11.56</v>
      </c>
      <c r="I15" s="28"/>
      <c r="J15" s="29">
        <v>14.25</v>
      </c>
      <c r="K15" s="29">
        <v>16.64</v>
      </c>
      <c r="L15" s="29">
        <v>20.52</v>
      </c>
      <c r="M15" s="29"/>
      <c r="N15" s="29">
        <v>41.171424764999998</v>
      </c>
      <c r="O15" s="29">
        <v>17.777824555999999</v>
      </c>
      <c r="P15" s="30" t="s">
        <v>24</v>
      </c>
      <c r="Q15" s="25" t="s">
        <v>516</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50</v>
      </c>
      <c r="D16" s="31" t="s">
        <v>51</v>
      </c>
      <c r="E16" s="27"/>
      <c r="F16" s="28">
        <v>20.32</v>
      </c>
      <c r="G16" s="28">
        <v>19.510000000000002</v>
      </c>
      <c r="H16" s="28">
        <v>18.7</v>
      </c>
      <c r="I16" s="28"/>
      <c r="J16" s="28">
        <v>21.37</v>
      </c>
      <c r="K16" s="28">
        <v>22.98</v>
      </c>
      <c r="L16" s="28">
        <v>25.59</v>
      </c>
      <c r="M16" s="28"/>
      <c r="N16" s="28">
        <v>52.092234941000001</v>
      </c>
      <c r="O16" s="47">
        <v>11.504216276999999</v>
      </c>
      <c r="P16" s="31" t="s">
        <v>2</v>
      </c>
      <c r="Q16" s="26" t="s">
        <v>517</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474</v>
      </c>
      <c r="D17" s="30" t="s">
        <v>475</v>
      </c>
      <c r="E17" s="27"/>
      <c r="F17" s="29">
        <v>4</v>
      </c>
      <c r="G17" s="29">
        <v>2.0699999999999998</v>
      </c>
      <c r="H17" s="29">
        <v>0.15</v>
      </c>
      <c r="I17" s="28"/>
      <c r="J17" s="29">
        <v>4.17</v>
      </c>
      <c r="K17" s="29">
        <v>8.01</v>
      </c>
      <c r="L17" s="29">
        <v>14.23</v>
      </c>
      <c r="M17" s="29"/>
      <c r="N17" s="29">
        <v>44.742647984000001</v>
      </c>
      <c r="O17" s="29">
        <v>2.2533881667000002</v>
      </c>
      <c r="P17" s="30" t="s">
        <v>24</v>
      </c>
      <c r="Q17" s="25" t="s">
        <v>518</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393</v>
      </c>
      <c r="D18" s="31" t="s">
        <v>394</v>
      </c>
      <c r="E18" s="27"/>
      <c r="F18" s="28">
        <v>27.33</v>
      </c>
      <c r="G18" s="28">
        <v>23.31</v>
      </c>
      <c r="H18" s="28">
        <v>19.3</v>
      </c>
      <c r="I18" s="28"/>
      <c r="J18" s="28">
        <v>28.03</v>
      </c>
      <c r="K18" s="28">
        <v>36.049999999999997</v>
      </c>
      <c r="L18" s="28">
        <v>49.04</v>
      </c>
      <c r="M18" s="28"/>
      <c r="N18" s="28">
        <v>46.231038497</v>
      </c>
      <c r="O18" s="47">
        <v>16.770937219</v>
      </c>
      <c r="P18" s="31" t="s">
        <v>24</v>
      </c>
      <c r="Q18" s="26" t="s">
        <v>519</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52</v>
      </c>
      <c r="D19" s="30" t="s">
        <v>53</v>
      </c>
      <c r="E19" s="27"/>
      <c r="F19" s="29">
        <v>19.25</v>
      </c>
      <c r="G19" s="29">
        <v>17.809999999999999</v>
      </c>
      <c r="H19" s="29">
        <v>16.38</v>
      </c>
      <c r="I19" s="28"/>
      <c r="J19" s="29">
        <v>21.53</v>
      </c>
      <c r="K19" s="29">
        <v>24.39</v>
      </c>
      <c r="L19" s="29">
        <v>29.02</v>
      </c>
      <c r="M19" s="29"/>
      <c r="N19" s="29">
        <v>58.200466036999998</v>
      </c>
      <c r="O19" s="29">
        <v>77.325505722000003</v>
      </c>
      <c r="P19" s="30" t="s">
        <v>2</v>
      </c>
      <c r="Q19" s="25" t="s">
        <v>520</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54</v>
      </c>
      <c r="D20" s="31" t="s">
        <v>55</v>
      </c>
      <c r="E20" s="27"/>
      <c r="F20" s="28">
        <v>6.77</v>
      </c>
      <c r="G20" s="28">
        <v>6.33</v>
      </c>
      <c r="H20" s="28">
        <v>5.89</v>
      </c>
      <c r="I20" s="28"/>
      <c r="J20" s="28">
        <v>7.28</v>
      </c>
      <c r="K20" s="28">
        <v>8.15</v>
      </c>
      <c r="L20" s="28">
        <v>9.57</v>
      </c>
      <c r="M20" s="28"/>
      <c r="N20" s="28">
        <v>51.813428932999997</v>
      </c>
      <c r="O20" s="47">
        <v>18.733353610999998</v>
      </c>
      <c r="P20" s="31" t="s">
        <v>2</v>
      </c>
      <c r="Q20" s="26" t="s">
        <v>521</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27</v>
      </c>
      <c r="D21" s="30" t="s">
        <v>522</v>
      </c>
      <c r="E21" s="27"/>
      <c r="F21" s="29">
        <v>80</v>
      </c>
      <c r="G21" s="29">
        <v>70.92</v>
      </c>
      <c r="H21" s="29">
        <v>61.85</v>
      </c>
      <c r="I21" s="28"/>
      <c r="J21" s="29">
        <v>81.44</v>
      </c>
      <c r="K21" s="29">
        <v>99.58</v>
      </c>
      <c r="L21" s="29">
        <v>128.94999999999999</v>
      </c>
      <c r="M21" s="29"/>
      <c r="N21" s="29">
        <v>48.990584181999999</v>
      </c>
      <c r="O21" s="29">
        <v>3.0303324922000003</v>
      </c>
      <c r="P21" s="30" t="s">
        <v>24</v>
      </c>
      <c r="Q21" s="25" t="s">
        <v>523</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27</v>
      </c>
      <c r="D22" s="31" t="s">
        <v>28</v>
      </c>
      <c r="E22" s="27"/>
      <c r="F22" s="28">
        <v>78.94</v>
      </c>
      <c r="G22" s="28">
        <v>69.86</v>
      </c>
      <c r="H22" s="28">
        <v>60.78</v>
      </c>
      <c r="I22" s="28"/>
      <c r="J22" s="28">
        <v>80.489999999999995</v>
      </c>
      <c r="K22" s="28">
        <v>98.64</v>
      </c>
      <c r="L22" s="28">
        <v>128.02000000000001</v>
      </c>
      <c r="M22" s="28"/>
      <c r="N22" s="28">
        <v>47.992402335000001</v>
      </c>
      <c r="O22" s="47">
        <v>20.740064102000002</v>
      </c>
      <c r="P22" s="31" t="s">
        <v>24</v>
      </c>
      <c r="Q22" s="26" t="s">
        <v>524</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56</v>
      </c>
      <c r="D23" s="30" t="s">
        <v>57</v>
      </c>
      <c r="E23" s="27"/>
      <c r="F23" s="29">
        <v>29.34</v>
      </c>
      <c r="G23" s="29">
        <v>28.06</v>
      </c>
      <c r="H23" s="29">
        <v>26.78</v>
      </c>
      <c r="I23" s="28"/>
      <c r="J23" s="29">
        <v>30.25</v>
      </c>
      <c r="K23" s="29">
        <v>32.799999999999997</v>
      </c>
      <c r="L23" s="29">
        <v>36.94</v>
      </c>
      <c r="M23" s="29"/>
      <c r="N23" s="29">
        <v>59.711249916</v>
      </c>
      <c r="O23" s="29">
        <v>30.253365056</v>
      </c>
      <c r="P23" s="30" t="s">
        <v>2</v>
      </c>
      <c r="Q23" s="25" t="s">
        <v>525</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29</v>
      </c>
      <c r="D24" s="31" t="s">
        <v>30</v>
      </c>
      <c r="E24" s="27"/>
      <c r="F24" s="28">
        <v>57.38</v>
      </c>
      <c r="G24" s="28">
        <v>51.85</v>
      </c>
      <c r="H24" s="28">
        <v>46.33</v>
      </c>
      <c r="I24" s="28"/>
      <c r="J24" s="28">
        <v>58.55</v>
      </c>
      <c r="K24" s="28">
        <v>69.59</v>
      </c>
      <c r="L24" s="28">
        <v>87.47</v>
      </c>
      <c r="M24" s="28"/>
      <c r="N24" s="28">
        <v>52.938392755000002</v>
      </c>
      <c r="O24" s="47">
        <v>32.708400918000002</v>
      </c>
      <c r="P24" s="31" t="s">
        <v>24</v>
      </c>
      <c r="Q24" s="26" t="s">
        <v>526</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58</v>
      </c>
      <c r="D25" s="30" t="s">
        <v>59</v>
      </c>
      <c r="E25" s="27"/>
      <c r="F25" s="29">
        <v>13.48</v>
      </c>
      <c r="G25" s="29">
        <v>12.5</v>
      </c>
      <c r="H25" s="29">
        <v>11.52</v>
      </c>
      <c r="I25" s="28"/>
      <c r="J25" s="29">
        <v>13.79</v>
      </c>
      <c r="K25" s="29">
        <v>15.74</v>
      </c>
      <c r="L25" s="29">
        <v>18.91</v>
      </c>
      <c r="M25" s="29"/>
      <c r="N25" s="29">
        <v>71.498276395999994</v>
      </c>
      <c r="O25" s="29">
        <v>522.81604083000002</v>
      </c>
      <c r="P25" s="30" t="s">
        <v>2</v>
      </c>
      <c r="Q25" s="25" t="s">
        <v>527</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60</v>
      </c>
      <c r="D26" s="31" t="s">
        <v>61</v>
      </c>
      <c r="E26" s="27"/>
      <c r="F26" s="28">
        <v>121</v>
      </c>
      <c r="G26" s="28">
        <v>69.540000000000006</v>
      </c>
      <c r="H26" s="28">
        <v>18.09</v>
      </c>
      <c r="I26" s="28"/>
      <c r="J26" s="28">
        <v>124.96</v>
      </c>
      <c r="K26" s="28">
        <v>227.86</v>
      </c>
      <c r="L26" s="28">
        <v>394.37</v>
      </c>
      <c r="M26" s="28"/>
      <c r="N26" s="28">
        <v>35.686970553000002</v>
      </c>
      <c r="O26" s="47">
        <v>14.877550944000001</v>
      </c>
      <c r="P26" s="31" t="s">
        <v>24</v>
      </c>
      <c r="Q26" s="26" t="s">
        <v>528</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62</v>
      </c>
      <c r="D27" s="30" t="s">
        <v>63</v>
      </c>
      <c r="E27" s="27"/>
      <c r="F27" s="29">
        <v>7.25</v>
      </c>
      <c r="G27" s="29">
        <v>5.15</v>
      </c>
      <c r="H27" s="29">
        <v>3.05</v>
      </c>
      <c r="I27" s="28"/>
      <c r="J27" s="29">
        <v>11.57</v>
      </c>
      <c r="K27" s="29">
        <v>15.76</v>
      </c>
      <c r="L27" s="29">
        <v>22.55</v>
      </c>
      <c r="M27" s="29"/>
      <c r="N27" s="29">
        <v>84.314760957000004</v>
      </c>
      <c r="O27" s="29">
        <v>29.040890111</v>
      </c>
      <c r="P27" s="30" t="s">
        <v>2</v>
      </c>
      <c r="Q27" s="25" t="s">
        <v>529</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64</v>
      </c>
      <c r="D28" s="31" t="s">
        <v>65</v>
      </c>
      <c r="E28" s="27"/>
      <c r="F28" s="28" t="s">
        <v>12</v>
      </c>
      <c r="G28" s="28" t="s">
        <v>12</v>
      </c>
      <c r="H28" s="28" t="s">
        <v>12</v>
      </c>
      <c r="I28" s="28"/>
      <c r="J28" s="28" t="s">
        <v>12</v>
      </c>
      <c r="K28" s="28" t="s">
        <v>12</v>
      </c>
      <c r="L28" s="28" t="s">
        <v>12</v>
      </c>
      <c r="M28" s="28"/>
      <c r="N28" s="28" t="s">
        <v>12</v>
      </c>
      <c r="O28" s="47" t="s">
        <v>12</v>
      </c>
      <c r="P28" s="31" t="s">
        <v>12</v>
      </c>
      <c r="Q28" s="26" t="s">
        <v>47</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31</v>
      </c>
      <c r="D29" s="30" t="s">
        <v>32</v>
      </c>
      <c r="E29" s="27"/>
      <c r="F29" s="29">
        <v>62.63</v>
      </c>
      <c r="G29" s="29">
        <v>56.25</v>
      </c>
      <c r="H29" s="29">
        <v>49.87</v>
      </c>
      <c r="I29" s="28"/>
      <c r="J29" s="29">
        <v>63.6</v>
      </c>
      <c r="K29" s="29">
        <v>76.349999999999994</v>
      </c>
      <c r="L29" s="29">
        <v>96.99</v>
      </c>
      <c r="M29" s="29"/>
      <c r="N29" s="29">
        <v>46.043718511999998</v>
      </c>
      <c r="O29" s="29">
        <v>22.706799689</v>
      </c>
      <c r="P29" s="30" t="s">
        <v>24</v>
      </c>
      <c r="Q29" s="25" t="s">
        <v>530</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66</v>
      </c>
      <c r="D30" s="31" t="s">
        <v>67</v>
      </c>
      <c r="E30" s="27"/>
      <c r="F30" s="28">
        <v>4.87</v>
      </c>
      <c r="G30" s="28">
        <v>3.48</v>
      </c>
      <c r="H30" s="28">
        <v>2.1</v>
      </c>
      <c r="I30" s="28"/>
      <c r="J30" s="28">
        <v>8.49</v>
      </c>
      <c r="K30" s="28">
        <v>11.25</v>
      </c>
      <c r="L30" s="28">
        <v>15.72</v>
      </c>
      <c r="M30" s="28"/>
      <c r="N30" s="28">
        <v>59.282355877999997</v>
      </c>
      <c r="O30" s="47">
        <v>4.6107837778</v>
      </c>
      <c r="P30" s="31" t="s">
        <v>2</v>
      </c>
      <c r="Q30" s="26" t="s">
        <v>531</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68</v>
      </c>
      <c r="D31" s="30" t="s">
        <v>69</v>
      </c>
      <c r="E31" s="27"/>
      <c r="F31" s="29">
        <v>7.41</v>
      </c>
      <c r="G31" s="29">
        <v>6.47</v>
      </c>
      <c r="H31" s="29">
        <v>5.54</v>
      </c>
      <c r="I31" s="28"/>
      <c r="J31" s="29">
        <v>7.99</v>
      </c>
      <c r="K31" s="29">
        <v>9.85</v>
      </c>
      <c r="L31" s="29">
        <v>12.88</v>
      </c>
      <c r="M31" s="29"/>
      <c r="N31" s="29">
        <v>58.315856596000003</v>
      </c>
      <c r="O31" s="29">
        <v>112.78186522</v>
      </c>
      <c r="P31" s="30" t="s">
        <v>2</v>
      </c>
      <c r="Q31" s="25" t="s">
        <v>532</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338</v>
      </c>
      <c r="D32" s="31" t="s">
        <v>339</v>
      </c>
      <c r="E32" s="27"/>
      <c r="F32" s="28">
        <v>33.85</v>
      </c>
      <c r="G32" s="28">
        <v>29.69</v>
      </c>
      <c r="H32" s="28">
        <v>25.54</v>
      </c>
      <c r="I32" s="28"/>
      <c r="J32" s="28">
        <v>35.5</v>
      </c>
      <c r="K32" s="28">
        <v>43.8</v>
      </c>
      <c r="L32" s="28">
        <v>57.23</v>
      </c>
      <c r="M32" s="28"/>
      <c r="N32" s="28">
        <v>76.197409104000002</v>
      </c>
      <c r="O32" s="47">
        <v>10.095660875</v>
      </c>
      <c r="P32" s="31" t="s">
        <v>2</v>
      </c>
      <c r="Q32" s="26" t="s">
        <v>533</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70</v>
      </c>
      <c r="D33" s="30" t="s">
        <v>71</v>
      </c>
      <c r="E33" s="27"/>
      <c r="F33" s="29">
        <v>7.72</v>
      </c>
      <c r="G33" s="29">
        <v>6.7</v>
      </c>
      <c r="H33" s="29">
        <v>5.68</v>
      </c>
      <c r="I33" s="28"/>
      <c r="J33" s="29">
        <v>7.94</v>
      </c>
      <c r="K33" s="29">
        <v>9.9700000000000006</v>
      </c>
      <c r="L33" s="29">
        <v>13.26</v>
      </c>
      <c r="M33" s="29"/>
      <c r="N33" s="29">
        <v>43.655540023</v>
      </c>
      <c r="O33" s="29">
        <v>58.661657556000002</v>
      </c>
      <c r="P33" s="30" t="s">
        <v>24</v>
      </c>
      <c r="Q33" s="25" t="s">
        <v>534</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448</v>
      </c>
      <c r="D34" s="31" t="s">
        <v>449</v>
      </c>
      <c r="E34" s="27"/>
      <c r="F34" s="28">
        <v>0.26</v>
      </c>
      <c r="G34" s="28">
        <v>0.03</v>
      </c>
      <c r="H34" s="28">
        <v>-0.19</v>
      </c>
      <c r="I34" s="28"/>
      <c r="J34" s="28">
        <v>0.28000000000000003</v>
      </c>
      <c r="K34" s="28">
        <v>0.73</v>
      </c>
      <c r="L34" s="28">
        <v>1.48</v>
      </c>
      <c r="M34" s="28"/>
      <c r="N34" s="28">
        <v>44.024048600999997</v>
      </c>
      <c r="O34" s="47">
        <v>3.8940459999999999</v>
      </c>
      <c r="P34" s="31" t="s">
        <v>24</v>
      </c>
      <c r="Q34" s="26" t="s">
        <v>535</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72</v>
      </c>
      <c r="D35" s="30" t="s">
        <v>73</v>
      </c>
      <c r="E35" s="27"/>
      <c r="F35" s="29">
        <v>0.96</v>
      </c>
      <c r="G35" s="29">
        <v>0.68</v>
      </c>
      <c r="H35" s="29">
        <v>0.4</v>
      </c>
      <c r="I35" s="28"/>
      <c r="J35" s="29">
        <v>1.04</v>
      </c>
      <c r="K35" s="29">
        <v>1.59</v>
      </c>
      <c r="L35" s="29">
        <v>2.5</v>
      </c>
      <c r="M35" s="29"/>
      <c r="N35" s="29">
        <v>41.768725551000003</v>
      </c>
      <c r="O35" s="29">
        <v>10.685856610999998</v>
      </c>
      <c r="P35" s="30" t="s">
        <v>24</v>
      </c>
      <c r="Q35" s="25" t="s">
        <v>536</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452</v>
      </c>
      <c r="D36" s="31" t="s">
        <v>453</v>
      </c>
      <c r="E36" s="27"/>
      <c r="F36" s="28">
        <v>1.06</v>
      </c>
      <c r="G36" s="28">
        <v>0.7</v>
      </c>
      <c r="H36" s="28">
        <v>0.34</v>
      </c>
      <c r="I36" s="28"/>
      <c r="J36" s="28">
        <v>1.1200000000000001</v>
      </c>
      <c r="K36" s="28">
        <v>1.83</v>
      </c>
      <c r="L36" s="28">
        <v>3</v>
      </c>
      <c r="M36" s="28"/>
      <c r="N36" s="28">
        <v>53.007228263999998</v>
      </c>
      <c r="O36" s="47">
        <v>7.9059552222000002</v>
      </c>
      <c r="P36" s="31" t="s">
        <v>24</v>
      </c>
      <c r="Q36" s="26" t="s">
        <v>537</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74</v>
      </c>
      <c r="D37" s="30" t="s">
        <v>75</v>
      </c>
      <c r="E37" s="27"/>
      <c r="F37" s="29">
        <v>3.62</v>
      </c>
      <c r="G37" s="29">
        <v>2.88</v>
      </c>
      <c r="H37" s="29">
        <v>2.14</v>
      </c>
      <c r="I37" s="28"/>
      <c r="J37" s="29">
        <v>3.71</v>
      </c>
      <c r="K37" s="29">
        <v>5.18</v>
      </c>
      <c r="L37" s="29">
        <v>7.57</v>
      </c>
      <c r="M37" s="29"/>
      <c r="N37" s="29">
        <v>37.710391868999999</v>
      </c>
      <c r="O37" s="29">
        <v>41.958185778000001</v>
      </c>
      <c r="P37" s="30" t="s">
        <v>24</v>
      </c>
      <c r="Q37" s="25" t="s">
        <v>538</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346</v>
      </c>
      <c r="D38" s="31" t="s">
        <v>347</v>
      </c>
      <c r="E38" s="27"/>
      <c r="F38" s="28">
        <v>23.7</v>
      </c>
      <c r="G38" s="28">
        <v>17.11</v>
      </c>
      <c r="H38" s="28">
        <v>10.53</v>
      </c>
      <c r="I38" s="28"/>
      <c r="J38" s="28">
        <v>24.53</v>
      </c>
      <c r="K38" s="28">
        <v>37.69</v>
      </c>
      <c r="L38" s="28">
        <v>58.98</v>
      </c>
      <c r="M38" s="28"/>
      <c r="N38" s="28">
        <v>40.850704659999998</v>
      </c>
      <c r="O38" s="47">
        <v>109.51677983</v>
      </c>
      <c r="P38" s="31" t="s">
        <v>24</v>
      </c>
      <c r="Q38" s="26" t="s">
        <v>539</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76</v>
      </c>
      <c r="D39" s="30" t="s">
        <v>77</v>
      </c>
      <c r="E39" s="27"/>
      <c r="F39" s="29">
        <v>12.32</v>
      </c>
      <c r="G39" s="29">
        <v>11.09</v>
      </c>
      <c r="H39" s="29">
        <v>9.86</v>
      </c>
      <c r="I39" s="28"/>
      <c r="J39" s="29">
        <v>12.9</v>
      </c>
      <c r="K39" s="29">
        <v>15.35</v>
      </c>
      <c r="L39" s="29">
        <v>19.309999999999999</v>
      </c>
      <c r="M39" s="29"/>
      <c r="N39" s="29">
        <v>64.531042924000005</v>
      </c>
      <c r="O39" s="29">
        <v>669.36061661000008</v>
      </c>
      <c r="P39" s="30" t="s">
        <v>2</v>
      </c>
      <c r="Q39" s="25" t="s">
        <v>540</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482</v>
      </c>
      <c r="D40" s="31" t="s">
        <v>483</v>
      </c>
      <c r="E40" s="27"/>
      <c r="F40" s="28">
        <v>3.75</v>
      </c>
      <c r="G40" s="28">
        <v>3.61</v>
      </c>
      <c r="H40" s="28">
        <v>3.47</v>
      </c>
      <c r="I40" s="28"/>
      <c r="J40" s="28">
        <v>3.8</v>
      </c>
      <c r="K40" s="28">
        <v>4.07</v>
      </c>
      <c r="L40" s="28">
        <v>4.5</v>
      </c>
      <c r="M40" s="28"/>
      <c r="N40" s="28">
        <v>40.658789853999998</v>
      </c>
      <c r="O40" s="47">
        <v>1.2933535</v>
      </c>
      <c r="P40" s="31" t="s">
        <v>24</v>
      </c>
      <c r="Q40" s="26" t="s">
        <v>541</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78</v>
      </c>
      <c r="D41" s="30" t="s">
        <v>79</v>
      </c>
      <c r="E41" s="27"/>
      <c r="F41" s="29">
        <v>7.38</v>
      </c>
      <c r="G41" s="29">
        <v>6.88</v>
      </c>
      <c r="H41" s="29">
        <v>6.39</v>
      </c>
      <c r="I41" s="28"/>
      <c r="J41" s="29">
        <v>7.74</v>
      </c>
      <c r="K41" s="29">
        <v>8.7200000000000006</v>
      </c>
      <c r="L41" s="29">
        <v>10.32</v>
      </c>
      <c r="M41" s="29"/>
      <c r="N41" s="29">
        <v>57.219456379</v>
      </c>
      <c r="O41" s="29">
        <v>7.2619328333000004</v>
      </c>
      <c r="P41" s="30" t="s">
        <v>2</v>
      </c>
      <c r="Q41" s="25" t="s">
        <v>542</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496</v>
      </c>
      <c r="D42" s="31" t="s">
        <v>497</v>
      </c>
      <c r="E42" s="27"/>
      <c r="F42" s="28">
        <v>61.33</v>
      </c>
      <c r="G42" s="28">
        <v>56.49</v>
      </c>
      <c r="H42" s="28">
        <v>51.66</v>
      </c>
      <c r="I42" s="28"/>
      <c r="J42" s="28">
        <v>72.66</v>
      </c>
      <c r="K42" s="28">
        <v>82.32</v>
      </c>
      <c r="L42" s="28">
        <v>97.95</v>
      </c>
      <c r="M42" s="28"/>
      <c r="N42" s="28">
        <v>56.625878606000001</v>
      </c>
      <c r="O42" s="47">
        <v>2.5820528038999999</v>
      </c>
      <c r="P42" s="31" t="s">
        <v>2</v>
      </c>
      <c r="Q42" s="26" t="s">
        <v>543</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80</v>
      </c>
      <c r="D43" s="31" t="s">
        <v>81</v>
      </c>
      <c r="E43" s="27"/>
      <c r="F43" s="28">
        <v>10.9</v>
      </c>
      <c r="G43" s="28">
        <v>10.33</v>
      </c>
      <c r="H43" s="28">
        <v>9.76</v>
      </c>
      <c r="I43" s="28"/>
      <c r="J43" s="28">
        <v>11.2</v>
      </c>
      <c r="K43" s="28">
        <v>12.33</v>
      </c>
      <c r="L43" s="28">
        <v>14.17</v>
      </c>
      <c r="M43" s="28"/>
      <c r="N43" s="28">
        <v>57.300311891</v>
      </c>
      <c r="O43" s="47">
        <v>21.491339944</v>
      </c>
      <c r="P43" s="31" t="s">
        <v>2</v>
      </c>
      <c r="Q43" s="26" t="s">
        <v>544</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82</v>
      </c>
      <c r="D44" s="30" t="s">
        <v>83</v>
      </c>
      <c r="E44" s="27"/>
      <c r="F44" s="29">
        <v>39.76</v>
      </c>
      <c r="G44" s="29">
        <v>36.86</v>
      </c>
      <c r="H44" s="29">
        <v>33.97</v>
      </c>
      <c r="I44" s="28"/>
      <c r="J44" s="29">
        <v>40.700000000000003</v>
      </c>
      <c r="K44" s="29">
        <v>46.48</v>
      </c>
      <c r="L44" s="29">
        <v>55.85</v>
      </c>
      <c r="M44" s="29"/>
      <c r="N44" s="29">
        <v>63.940645863999997</v>
      </c>
      <c r="O44" s="29">
        <v>191.09136439</v>
      </c>
      <c r="P44" s="30" t="s">
        <v>2</v>
      </c>
      <c r="Q44" s="25" t="s">
        <v>545</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389</v>
      </c>
      <c r="D45" s="31" t="s">
        <v>390</v>
      </c>
      <c r="E45" s="27"/>
      <c r="F45" s="28">
        <v>16.11</v>
      </c>
      <c r="G45" s="28">
        <v>14.64</v>
      </c>
      <c r="H45" s="28">
        <v>13.18</v>
      </c>
      <c r="I45" s="28"/>
      <c r="J45" s="28">
        <v>17.649999999999999</v>
      </c>
      <c r="K45" s="28">
        <v>20.57</v>
      </c>
      <c r="L45" s="28">
        <v>25.31</v>
      </c>
      <c r="M45" s="28"/>
      <c r="N45" s="28">
        <v>72.144450821000007</v>
      </c>
      <c r="O45" s="47">
        <v>4.6773962777999998</v>
      </c>
      <c r="P45" s="31" t="s">
        <v>2</v>
      </c>
      <c r="Q45" s="26" t="s">
        <v>546</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342</v>
      </c>
      <c r="D46" s="30" t="s">
        <v>343</v>
      </c>
      <c r="E46" s="27"/>
      <c r="F46" s="29">
        <v>149.63999999999999</v>
      </c>
      <c r="G46" s="29">
        <v>144.13</v>
      </c>
      <c r="H46" s="29">
        <v>138.62</v>
      </c>
      <c r="I46" s="28"/>
      <c r="J46" s="29">
        <v>151.69999999999999</v>
      </c>
      <c r="K46" s="29">
        <v>162.71</v>
      </c>
      <c r="L46" s="29">
        <v>180.53</v>
      </c>
      <c r="M46" s="29"/>
      <c r="N46" s="29">
        <v>69.161929900999993</v>
      </c>
      <c r="O46" s="29">
        <v>4.6919322671999995</v>
      </c>
      <c r="P46" s="30" t="s">
        <v>2</v>
      </c>
      <c r="Q46" s="25" t="s">
        <v>547</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436</v>
      </c>
      <c r="D47" s="31" t="s">
        <v>437</v>
      </c>
      <c r="E47" s="27"/>
      <c r="F47" s="28">
        <v>13.14</v>
      </c>
      <c r="G47" s="28">
        <v>11.93</v>
      </c>
      <c r="H47" s="28">
        <v>10.72</v>
      </c>
      <c r="I47" s="28"/>
      <c r="J47" s="28">
        <v>15.16</v>
      </c>
      <c r="K47" s="28">
        <v>17.57</v>
      </c>
      <c r="L47" s="28">
        <v>21.47</v>
      </c>
      <c r="M47" s="28"/>
      <c r="N47" s="28">
        <v>71.500685511</v>
      </c>
      <c r="O47" s="47">
        <v>3.2094765000000001</v>
      </c>
      <c r="P47" s="31" t="s">
        <v>2</v>
      </c>
      <c r="Q47" s="26" t="s">
        <v>548</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84</v>
      </c>
      <c r="D48" s="30" t="s">
        <v>85</v>
      </c>
      <c r="E48" s="27"/>
      <c r="F48" s="29">
        <v>10.4</v>
      </c>
      <c r="G48" s="29">
        <v>9.8000000000000007</v>
      </c>
      <c r="H48" s="29">
        <v>9.2100000000000009</v>
      </c>
      <c r="I48" s="28"/>
      <c r="J48" s="29">
        <v>11.77</v>
      </c>
      <c r="K48" s="29">
        <v>12.95</v>
      </c>
      <c r="L48" s="29">
        <v>14.87</v>
      </c>
      <c r="M48" s="29"/>
      <c r="N48" s="29">
        <v>52.890280787000002</v>
      </c>
      <c r="O48" s="29">
        <v>4.4191070556000005</v>
      </c>
      <c r="P48" s="30" t="s">
        <v>2</v>
      </c>
      <c r="Q48" s="25" t="s">
        <v>549</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86</v>
      </c>
      <c r="D49" s="31" t="s">
        <v>87</v>
      </c>
      <c r="E49" s="27"/>
      <c r="F49" s="28">
        <v>13.97</v>
      </c>
      <c r="G49" s="28">
        <v>12.96</v>
      </c>
      <c r="H49" s="28">
        <v>11.96</v>
      </c>
      <c r="I49" s="28"/>
      <c r="J49" s="28">
        <v>15.38</v>
      </c>
      <c r="K49" s="28">
        <v>17.38</v>
      </c>
      <c r="L49" s="28">
        <v>20.63</v>
      </c>
      <c r="M49" s="28"/>
      <c r="N49" s="28">
        <v>70.453536107000005</v>
      </c>
      <c r="O49" s="47">
        <v>3.2078949444</v>
      </c>
      <c r="P49" s="31" t="s">
        <v>2</v>
      </c>
      <c r="Q49" s="26" t="s">
        <v>550</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88</v>
      </c>
      <c r="D50" s="30" t="s">
        <v>89</v>
      </c>
      <c r="E50" s="27"/>
      <c r="F50" s="29">
        <v>11.26</v>
      </c>
      <c r="G50" s="29">
        <v>10.72</v>
      </c>
      <c r="H50" s="29">
        <v>10.18</v>
      </c>
      <c r="I50" s="28"/>
      <c r="J50" s="29">
        <v>11.84</v>
      </c>
      <c r="K50" s="29">
        <v>12.91</v>
      </c>
      <c r="L50" s="29">
        <v>14.65</v>
      </c>
      <c r="M50" s="29"/>
      <c r="N50" s="29">
        <v>69.730228073999996</v>
      </c>
      <c r="O50" s="29">
        <v>91.860453555999996</v>
      </c>
      <c r="P50" s="30" t="s">
        <v>2</v>
      </c>
      <c r="Q50" s="25" t="s">
        <v>551</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88</v>
      </c>
      <c r="D51" s="31" t="s">
        <v>90</v>
      </c>
      <c r="E51" s="27"/>
      <c r="F51" s="28">
        <v>12.47</v>
      </c>
      <c r="G51" s="28">
        <v>11.71</v>
      </c>
      <c r="H51" s="28">
        <v>10.96</v>
      </c>
      <c r="I51" s="28"/>
      <c r="J51" s="28">
        <v>13.45</v>
      </c>
      <c r="K51" s="28">
        <v>14.95</v>
      </c>
      <c r="L51" s="28">
        <v>17.399999999999999</v>
      </c>
      <c r="M51" s="28"/>
      <c r="N51" s="28">
        <v>74.757783238000002</v>
      </c>
      <c r="O51" s="47">
        <v>484.60057377999999</v>
      </c>
      <c r="P51" s="31" t="s">
        <v>2</v>
      </c>
      <c r="Q51" s="26" t="s">
        <v>552</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91</v>
      </c>
      <c r="D52" s="30" t="s">
        <v>92</v>
      </c>
      <c r="E52" s="27"/>
      <c r="F52" s="29">
        <v>17.98</v>
      </c>
      <c r="G52" s="29">
        <v>17.11</v>
      </c>
      <c r="H52" s="29">
        <v>16.239999999999998</v>
      </c>
      <c r="I52" s="28"/>
      <c r="J52" s="29">
        <v>18.29</v>
      </c>
      <c r="K52" s="29">
        <v>20.02</v>
      </c>
      <c r="L52" s="29">
        <v>22.83</v>
      </c>
      <c r="M52" s="29"/>
      <c r="N52" s="29">
        <v>73.247253431000004</v>
      </c>
      <c r="O52" s="29">
        <v>55.957723666999996</v>
      </c>
      <c r="P52" s="30" t="s">
        <v>2</v>
      </c>
      <c r="Q52" s="25" t="s">
        <v>553</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93</v>
      </c>
      <c r="D53" s="31" t="s">
        <v>94</v>
      </c>
      <c r="E53" s="27"/>
      <c r="F53" s="28">
        <v>28.09</v>
      </c>
      <c r="G53" s="28">
        <v>26.29</v>
      </c>
      <c r="H53" s="28">
        <v>24.49</v>
      </c>
      <c r="I53" s="28"/>
      <c r="J53" s="28">
        <v>28.95</v>
      </c>
      <c r="K53" s="28">
        <v>32.54</v>
      </c>
      <c r="L53" s="28">
        <v>38.35</v>
      </c>
      <c r="M53" s="28"/>
      <c r="N53" s="28">
        <v>64.657814532000003</v>
      </c>
      <c r="O53" s="47">
        <v>608.97364943999992</v>
      </c>
      <c r="P53" s="31" t="s">
        <v>2</v>
      </c>
      <c r="Q53" s="26" t="s">
        <v>554</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95</v>
      </c>
      <c r="D54" s="30" t="s">
        <v>96</v>
      </c>
      <c r="E54" s="27"/>
      <c r="F54" s="29">
        <v>21.97</v>
      </c>
      <c r="G54" s="29">
        <v>20.63</v>
      </c>
      <c r="H54" s="29">
        <v>19.3</v>
      </c>
      <c r="I54" s="28"/>
      <c r="J54" s="29">
        <v>24.13</v>
      </c>
      <c r="K54" s="29">
        <v>26.79</v>
      </c>
      <c r="L54" s="29">
        <v>31.1</v>
      </c>
      <c r="M54" s="29"/>
      <c r="N54" s="29">
        <v>56.418528821999999</v>
      </c>
      <c r="O54" s="29">
        <v>6.0925697778000005</v>
      </c>
      <c r="P54" s="30" t="s">
        <v>2</v>
      </c>
      <c r="Q54" s="25" t="s">
        <v>555</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97</v>
      </c>
      <c r="D55" s="31" t="s">
        <v>98</v>
      </c>
      <c r="E55" s="27"/>
      <c r="F55" s="28">
        <v>10.58</v>
      </c>
      <c r="G55" s="28">
        <v>8.85</v>
      </c>
      <c r="H55" s="28">
        <v>7.13</v>
      </c>
      <c r="I55" s="28"/>
      <c r="J55" s="28">
        <v>10.97</v>
      </c>
      <c r="K55" s="28">
        <v>14.41</v>
      </c>
      <c r="L55" s="28">
        <v>19.98</v>
      </c>
      <c r="M55" s="28"/>
      <c r="N55" s="28">
        <v>35.818104218000002</v>
      </c>
      <c r="O55" s="47">
        <v>35.524972111000004</v>
      </c>
      <c r="P55" s="31" t="s">
        <v>24</v>
      </c>
      <c r="Q55" s="26" t="s">
        <v>556</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352</v>
      </c>
      <c r="D56" s="30" t="s">
        <v>353</v>
      </c>
      <c r="E56" s="27"/>
      <c r="F56" s="29">
        <v>19.059999999999999</v>
      </c>
      <c r="G56" s="29">
        <v>15.96</v>
      </c>
      <c r="H56" s="29">
        <v>12.86</v>
      </c>
      <c r="I56" s="28"/>
      <c r="J56" s="29">
        <v>25.98</v>
      </c>
      <c r="K56" s="29">
        <v>32.17</v>
      </c>
      <c r="L56" s="29">
        <v>42.2</v>
      </c>
      <c r="M56" s="29"/>
      <c r="N56" s="29">
        <v>75.799413309000002</v>
      </c>
      <c r="O56" s="29">
        <v>154.63922672000001</v>
      </c>
      <c r="P56" s="30" t="s">
        <v>2</v>
      </c>
      <c r="Q56" s="25" t="s">
        <v>557</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99</v>
      </c>
      <c r="D57" s="31" t="s">
        <v>100</v>
      </c>
      <c r="E57" s="27"/>
      <c r="F57" s="28">
        <v>19.170000000000002</v>
      </c>
      <c r="G57" s="28">
        <v>15.59</v>
      </c>
      <c r="H57" s="28">
        <v>12.02</v>
      </c>
      <c r="I57" s="28"/>
      <c r="J57" s="28">
        <v>28.87</v>
      </c>
      <c r="K57" s="28">
        <v>36.01</v>
      </c>
      <c r="L57" s="28">
        <v>47.58</v>
      </c>
      <c r="M57" s="28"/>
      <c r="N57" s="28">
        <v>52.936487157999998</v>
      </c>
      <c r="O57" s="47">
        <v>217.69156106</v>
      </c>
      <c r="P57" s="31" t="s">
        <v>2</v>
      </c>
      <c r="Q57" s="26" t="s">
        <v>558</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397</v>
      </c>
      <c r="D58" s="30" t="s">
        <v>398</v>
      </c>
      <c r="E58" s="27"/>
      <c r="F58" s="29">
        <v>15.63</v>
      </c>
      <c r="G58" s="29">
        <v>12.86</v>
      </c>
      <c r="H58" s="29">
        <v>10.09</v>
      </c>
      <c r="I58" s="28"/>
      <c r="J58" s="29">
        <v>16.09</v>
      </c>
      <c r="K58" s="29">
        <v>21.62</v>
      </c>
      <c r="L58" s="29">
        <v>30.57</v>
      </c>
      <c r="M58" s="29"/>
      <c r="N58" s="29">
        <v>42.238400063</v>
      </c>
      <c r="O58" s="29">
        <v>5.6861432172000006</v>
      </c>
      <c r="P58" s="30" t="s">
        <v>24</v>
      </c>
      <c r="Q58" s="25" t="s">
        <v>559</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101</v>
      </c>
      <c r="D59" s="30" t="s">
        <v>102</v>
      </c>
      <c r="E59" s="27"/>
      <c r="F59" s="29">
        <v>35.14</v>
      </c>
      <c r="G59" s="29">
        <v>32.15</v>
      </c>
      <c r="H59" s="29">
        <v>29.16</v>
      </c>
      <c r="I59" s="28"/>
      <c r="J59" s="29">
        <v>36.200000000000003</v>
      </c>
      <c r="K59" s="29">
        <v>42.17</v>
      </c>
      <c r="L59" s="29">
        <v>51.84</v>
      </c>
      <c r="M59" s="29"/>
      <c r="N59" s="29">
        <v>66.906235229999993</v>
      </c>
      <c r="O59" s="29">
        <v>326.23033143999999</v>
      </c>
      <c r="P59" s="30" t="s">
        <v>2</v>
      </c>
      <c r="Q59" s="25" t="s">
        <v>560</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103</v>
      </c>
      <c r="D60" s="31" t="s">
        <v>104</v>
      </c>
      <c r="E60" s="27"/>
      <c r="F60" s="28">
        <v>14.92</v>
      </c>
      <c r="G60" s="28">
        <v>14.18</v>
      </c>
      <c r="H60" s="28">
        <v>13.44</v>
      </c>
      <c r="I60" s="28"/>
      <c r="J60" s="28">
        <v>15.23</v>
      </c>
      <c r="K60" s="28">
        <v>16.7</v>
      </c>
      <c r="L60" s="28">
        <v>19.09</v>
      </c>
      <c r="M60" s="28"/>
      <c r="N60" s="28">
        <v>39.205549079999997</v>
      </c>
      <c r="O60" s="47">
        <v>92.270533166999996</v>
      </c>
      <c r="P60" s="31" t="s">
        <v>24</v>
      </c>
      <c r="Q60" s="26" t="s">
        <v>561</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105</v>
      </c>
      <c r="D61" s="30" t="s">
        <v>106</v>
      </c>
      <c r="E61" s="27"/>
      <c r="F61" s="29">
        <v>3.81</v>
      </c>
      <c r="G61" s="29">
        <v>2.5299999999999998</v>
      </c>
      <c r="H61" s="29">
        <v>1.26</v>
      </c>
      <c r="I61" s="28"/>
      <c r="J61" s="29">
        <v>7.55</v>
      </c>
      <c r="K61" s="29">
        <v>10.09</v>
      </c>
      <c r="L61" s="29">
        <v>14.21</v>
      </c>
      <c r="M61" s="29"/>
      <c r="N61" s="29">
        <v>47.591555605000003</v>
      </c>
      <c r="O61" s="29">
        <v>9.4040276111000001</v>
      </c>
      <c r="P61" s="30" t="s">
        <v>2</v>
      </c>
      <c r="Q61" s="25" t="s">
        <v>562</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107</v>
      </c>
      <c r="D62" s="31" t="s">
        <v>108</v>
      </c>
      <c r="E62" s="27"/>
      <c r="F62" s="28">
        <v>7.37</v>
      </c>
      <c r="G62" s="28">
        <v>6.58</v>
      </c>
      <c r="H62" s="28">
        <v>5.8</v>
      </c>
      <c r="I62" s="28"/>
      <c r="J62" s="28">
        <v>7.65</v>
      </c>
      <c r="K62" s="28">
        <v>9.2100000000000009</v>
      </c>
      <c r="L62" s="28">
        <v>11.75</v>
      </c>
      <c r="M62" s="28"/>
      <c r="N62" s="28">
        <v>59.993454286000002</v>
      </c>
      <c r="O62" s="47">
        <v>67.570097888999996</v>
      </c>
      <c r="P62" s="31" t="s">
        <v>2</v>
      </c>
      <c r="Q62" s="26" t="s">
        <v>563</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109</v>
      </c>
      <c r="D63" s="30" t="s">
        <v>110</v>
      </c>
      <c r="E63" s="27"/>
      <c r="F63" s="29">
        <v>7.73</v>
      </c>
      <c r="G63" s="29">
        <v>5.84</v>
      </c>
      <c r="H63" s="29">
        <v>3.96</v>
      </c>
      <c r="I63" s="28"/>
      <c r="J63" s="29">
        <v>8.6999999999999993</v>
      </c>
      <c r="K63" s="29">
        <v>12.46</v>
      </c>
      <c r="L63" s="29">
        <v>18.559999999999999</v>
      </c>
      <c r="M63" s="29"/>
      <c r="N63" s="29">
        <v>87.689912790999998</v>
      </c>
      <c r="O63" s="29">
        <v>59.297752944000003</v>
      </c>
      <c r="P63" s="30" t="s">
        <v>2</v>
      </c>
      <c r="Q63" s="25" t="s">
        <v>564</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111</v>
      </c>
      <c r="D64" s="31" t="s">
        <v>112</v>
      </c>
      <c r="E64" s="27"/>
      <c r="F64" s="28">
        <v>5</v>
      </c>
      <c r="G64" s="28">
        <v>4.3099999999999996</v>
      </c>
      <c r="H64" s="28">
        <v>3.62</v>
      </c>
      <c r="I64" s="28"/>
      <c r="J64" s="28">
        <v>5.18</v>
      </c>
      <c r="K64" s="28">
        <v>6.55</v>
      </c>
      <c r="L64" s="28">
        <v>8.77</v>
      </c>
      <c r="M64" s="28"/>
      <c r="N64" s="28">
        <v>38.479973391999998</v>
      </c>
      <c r="O64" s="47">
        <v>19.837096333000002</v>
      </c>
      <c r="P64" s="31" t="s">
        <v>24</v>
      </c>
      <c r="Q64" s="26" t="s">
        <v>565</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113</v>
      </c>
      <c r="D65" s="30" t="s">
        <v>114</v>
      </c>
      <c r="E65" s="27"/>
      <c r="F65" s="29">
        <v>11.65</v>
      </c>
      <c r="G65" s="29">
        <v>10.9</v>
      </c>
      <c r="H65" s="29">
        <v>10.15</v>
      </c>
      <c r="I65" s="28"/>
      <c r="J65" s="29">
        <v>11.87</v>
      </c>
      <c r="K65" s="29">
        <v>13.36</v>
      </c>
      <c r="L65" s="29">
        <v>15.78</v>
      </c>
      <c r="M65" s="29"/>
      <c r="N65" s="29">
        <v>46.142185761999997</v>
      </c>
      <c r="O65" s="29">
        <v>142.58527577999999</v>
      </c>
      <c r="P65" s="30" t="s">
        <v>24</v>
      </c>
      <c r="Q65" s="25" t="s">
        <v>566</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115</v>
      </c>
      <c r="D66" s="31" t="s">
        <v>116</v>
      </c>
      <c r="E66" s="27"/>
      <c r="F66" s="28">
        <v>10.23</v>
      </c>
      <c r="G66" s="28">
        <v>8.69</v>
      </c>
      <c r="H66" s="28">
        <v>7.16</v>
      </c>
      <c r="I66" s="28"/>
      <c r="J66" s="28">
        <v>12.28</v>
      </c>
      <c r="K66" s="28">
        <v>15.34</v>
      </c>
      <c r="L66" s="28">
        <v>20.3</v>
      </c>
      <c r="M66" s="28"/>
      <c r="N66" s="28">
        <v>50.490159873000003</v>
      </c>
      <c r="O66" s="47">
        <v>46.980849999999997</v>
      </c>
      <c r="P66" s="31" t="s">
        <v>2</v>
      </c>
      <c r="Q66" s="26" t="s">
        <v>567</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117</v>
      </c>
      <c r="D67" s="30" t="s">
        <v>433</v>
      </c>
      <c r="E67" s="27"/>
      <c r="F67" s="29">
        <v>14.93</v>
      </c>
      <c r="G67" s="29">
        <v>14.36</v>
      </c>
      <c r="H67" s="29">
        <v>13.79</v>
      </c>
      <c r="I67" s="28"/>
      <c r="J67" s="29">
        <v>15.27</v>
      </c>
      <c r="K67" s="29">
        <v>16.399999999999999</v>
      </c>
      <c r="L67" s="29">
        <v>18.239999999999998</v>
      </c>
      <c r="M67" s="29"/>
      <c r="N67" s="29">
        <v>39.757278790000001</v>
      </c>
      <c r="O67" s="29">
        <v>4.0716978889000002</v>
      </c>
      <c r="P67" s="30" t="s">
        <v>24</v>
      </c>
      <c r="Q67" s="25" t="s">
        <v>568</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117</v>
      </c>
      <c r="D68" s="31" t="s">
        <v>118</v>
      </c>
      <c r="E68" s="27"/>
      <c r="F68" s="28">
        <v>10.74</v>
      </c>
      <c r="G68" s="28">
        <v>10.199999999999999</v>
      </c>
      <c r="H68" s="28">
        <v>9.67</v>
      </c>
      <c r="I68" s="28"/>
      <c r="J68" s="28">
        <v>11</v>
      </c>
      <c r="K68" s="28">
        <v>12.06</v>
      </c>
      <c r="L68" s="28">
        <v>13.79</v>
      </c>
      <c r="M68" s="28"/>
      <c r="N68" s="28">
        <v>34.287291029000002</v>
      </c>
      <c r="O68" s="47">
        <v>179.25501128000002</v>
      </c>
      <c r="P68" s="31" t="s">
        <v>24</v>
      </c>
      <c r="Q68" s="26" t="s">
        <v>569</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335</v>
      </c>
      <c r="D69" s="30" t="s">
        <v>336</v>
      </c>
      <c r="E69" s="27"/>
      <c r="F69" s="29">
        <v>10.38</v>
      </c>
      <c r="G69" s="29">
        <v>10.09</v>
      </c>
      <c r="H69" s="29">
        <v>9.81</v>
      </c>
      <c r="I69" s="28"/>
      <c r="J69" s="29">
        <v>10.56</v>
      </c>
      <c r="K69" s="29">
        <v>11.12</v>
      </c>
      <c r="L69" s="29">
        <v>12.03</v>
      </c>
      <c r="M69" s="29"/>
      <c r="N69" s="29">
        <v>80.094781878999996</v>
      </c>
      <c r="O69" s="29">
        <v>22.023938944000001</v>
      </c>
      <c r="P69" s="30" t="s">
        <v>2</v>
      </c>
      <c r="Q69" s="25" t="s">
        <v>570</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498</v>
      </c>
      <c r="D70" s="31" t="s">
        <v>499</v>
      </c>
      <c r="E70" s="27"/>
      <c r="F70" s="28">
        <v>65.3</v>
      </c>
      <c r="G70" s="28">
        <v>61.68</v>
      </c>
      <c r="H70" s="28">
        <v>58.07</v>
      </c>
      <c r="I70" s="28"/>
      <c r="J70" s="28">
        <v>66.08</v>
      </c>
      <c r="K70" s="28">
        <v>73.3</v>
      </c>
      <c r="L70" s="28">
        <v>85</v>
      </c>
      <c r="M70" s="28"/>
      <c r="N70" s="28">
        <v>47.039060558999999</v>
      </c>
      <c r="O70" s="47">
        <v>2.6456658977999998</v>
      </c>
      <c r="P70" s="31" t="s">
        <v>24</v>
      </c>
      <c r="Q70" s="26" t="s">
        <v>571</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119</v>
      </c>
      <c r="D71" s="30" t="s">
        <v>120</v>
      </c>
      <c r="E71" s="27"/>
      <c r="F71" s="29">
        <v>1.77</v>
      </c>
      <c r="G71" s="29">
        <v>1.47</v>
      </c>
      <c r="H71" s="29">
        <v>1.18</v>
      </c>
      <c r="I71" s="28"/>
      <c r="J71" s="29">
        <v>1.93</v>
      </c>
      <c r="K71" s="29">
        <v>2.5099999999999998</v>
      </c>
      <c r="L71" s="29">
        <v>3.46</v>
      </c>
      <c r="M71" s="29"/>
      <c r="N71" s="29">
        <v>64.105033943999999</v>
      </c>
      <c r="O71" s="29">
        <v>91.528515111000004</v>
      </c>
      <c r="P71" s="30" t="s">
        <v>2</v>
      </c>
      <c r="Q71" s="25" t="s">
        <v>572</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573</v>
      </c>
      <c r="D72" s="31" t="s">
        <v>574</v>
      </c>
      <c r="E72" s="27"/>
      <c r="F72" s="28">
        <v>44.94</v>
      </c>
      <c r="G72" s="28">
        <v>31.18</v>
      </c>
      <c r="H72" s="28">
        <v>17.43</v>
      </c>
      <c r="I72" s="28"/>
      <c r="J72" s="28">
        <v>46.54</v>
      </c>
      <c r="K72" s="28">
        <v>74.040000000000006</v>
      </c>
      <c r="L72" s="28">
        <v>118.54</v>
      </c>
      <c r="M72" s="28"/>
      <c r="N72" s="28">
        <v>49.612078984</v>
      </c>
      <c r="O72" s="47">
        <v>3.0079303828000001</v>
      </c>
      <c r="P72" s="31" t="s">
        <v>24</v>
      </c>
      <c r="Q72" s="26" t="s">
        <v>575</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121</v>
      </c>
      <c r="D73" s="30" t="s">
        <v>122</v>
      </c>
      <c r="E73" s="27"/>
      <c r="F73" s="29">
        <v>23.31</v>
      </c>
      <c r="G73" s="29">
        <v>21.68</v>
      </c>
      <c r="H73" s="29">
        <v>20.05</v>
      </c>
      <c r="I73" s="28"/>
      <c r="J73" s="29">
        <v>24.84</v>
      </c>
      <c r="K73" s="29">
        <v>28.09</v>
      </c>
      <c r="L73" s="29">
        <v>33.36</v>
      </c>
      <c r="M73" s="29"/>
      <c r="N73" s="29">
        <v>51.297010325999999</v>
      </c>
      <c r="O73" s="29">
        <v>33.214319833000005</v>
      </c>
      <c r="P73" s="30" t="s">
        <v>2</v>
      </c>
      <c r="Q73" s="25" t="s">
        <v>576</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123</v>
      </c>
      <c r="D74" s="31" t="s">
        <v>124</v>
      </c>
      <c r="E74" s="27"/>
      <c r="F74" s="28">
        <v>9.34</v>
      </c>
      <c r="G74" s="28">
        <v>8.7799999999999994</v>
      </c>
      <c r="H74" s="28">
        <v>8.23</v>
      </c>
      <c r="I74" s="28"/>
      <c r="J74" s="28">
        <v>9.65</v>
      </c>
      <c r="K74" s="28">
        <v>10.75</v>
      </c>
      <c r="L74" s="28">
        <v>12.53</v>
      </c>
      <c r="M74" s="28"/>
      <c r="N74" s="28">
        <v>61.095337479000001</v>
      </c>
      <c r="O74" s="47">
        <v>42.971290500000002</v>
      </c>
      <c r="P74" s="31" t="s">
        <v>2</v>
      </c>
      <c r="Q74" s="26" t="s">
        <v>577</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123</v>
      </c>
      <c r="D75" s="30" t="s">
        <v>125</v>
      </c>
      <c r="E75" s="27"/>
      <c r="F75" s="29">
        <v>10.37</v>
      </c>
      <c r="G75" s="29">
        <v>9.75</v>
      </c>
      <c r="H75" s="29">
        <v>9.14</v>
      </c>
      <c r="I75" s="28"/>
      <c r="J75" s="29">
        <v>10.7</v>
      </c>
      <c r="K75" s="29">
        <v>11.92</v>
      </c>
      <c r="L75" s="29">
        <v>13.9</v>
      </c>
      <c r="M75" s="29"/>
      <c r="N75" s="29">
        <v>63.761336980999999</v>
      </c>
      <c r="O75" s="29">
        <v>149.04371943999999</v>
      </c>
      <c r="P75" s="30" t="s">
        <v>2</v>
      </c>
      <c r="Q75" s="25" t="s">
        <v>578</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126</v>
      </c>
      <c r="D76" s="31" t="s">
        <v>127</v>
      </c>
      <c r="E76" s="27"/>
      <c r="F76" s="28">
        <v>7.54</v>
      </c>
      <c r="G76" s="28">
        <v>6.13</v>
      </c>
      <c r="H76" s="28">
        <v>4.7300000000000004</v>
      </c>
      <c r="I76" s="28"/>
      <c r="J76" s="28">
        <v>11.37</v>
      </c>
      <c r="K76" s="28">
        <v>14.17</v>
      </c>
      <c r="L76" s="28">
        <v>18.71</v>
      </c>
      <c r="M76" s="28"/>
      <c r="N76" s="28">
        <v>53.607492258999997</v>
      </c>
      <c r="O76" s="47">
        <v>252.74403378</v>
      </c>
      <c r="P76" s="31" t="s">
        <v>2</v>
      </c>
      <c r="Q76" s="26" t="s">
        <v>579</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128</v>
      </c>
      <c r="D77" s="30" t="s">
        <v>129</v>
      </c>
      <c r="E77" s="27"/>
      <c r="F77" s="29">
        <v>37.71</v>
      </c>
      <c r="G77" s="29">
        <v>35.14</v>
      </c>
      <c r="H77" s="29">
        <v>32.58</v>
      </c>
      <c r="I77" s="28"/>
      <c r="J77" s="29">
        <v>39.229999999999997</v>
      </c>
      <c r="K77" s="29">
        <v>44.35</v>
      </c>
      <c r="L77" s="29">
        <v>52.65</v>
      </c>
      <c r="M77" s="29"/>
      <c r="N77" s="29">
        <v>67.344920060000007</v>
      </c>
      <c r="O77" s="29">
        <v>120.11054893999999</v>
      </c>
      <c r="P77" s="30" t="s">
        <v>2</v>
      </c>
      <c r="Q77" s="25" t="s">
        <v>580</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581</v>
      </c>
      <c r="D78" s="31" t="s">
        <v>582</v>
      </c>
      <c r="E78" s="27"/>
      <c r="F78" s="28">
        <v>93.12</v>
      </c>
      <c r="G78" s="28">
        <v>80.94</v>
      </c>
      <c r="H78" s="28">
        <v>68.760000000000005</v>
      </c>
      <c r="I78" s="28"/>
      <c r="J78" s="28">
        <v>119.41</v>
      </c>
      <c r="K78" s="28">
        <v>143.76</v>
      </c>
      <c r="L78" s="28">
        <v>183.17</v>
      </c>
      <c r="M78" s="28"/>
      <c r="N78" s="28">
        <v>52.975247351999997</v>
      </c>
      <c r="O78" s="47">
        <v>1.2493537939000001</v>
      </c>
      <c r="P78" s="31" t="s">
        <v>2</v>
      </c>
      <c r="Q78" s="26" t="s">
        <v>583</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130</v>
      </c>
      <c r="D79" s="30" t="s">
        <v>131</v>
      </c>
      <c r="E79" s="27"/>
      <c r="F79" s="29">
        <v>6.34</v>
      </c>
      <c r="G79" s="29">
        <v>5.74</v>
      </c>
      <c r="H79" s="29">
        <v>5.15</v>
      </c>
      <c r="I79" s="28"/>
      <c r="J79" s="29">
        <v>6.51</v>
      </c>
      <c r="K79" s="29">
        <v>7.69</v>
      </c>
      <c r="L79" s="29">
        <v>9.6</v>
      </c>
      <c r="M79" s="29"/>
      <c r="N79" s="29">
        <v>76.361855344999995</v>
      </c>
      <c r="O79" s="29">
        <v>48.752629388999999</v>
      </c>
      <c r="P79" s="30" t="s">
        <v>2</v>
      </c>
      <c r="Q79" s="25" t="s">
        <v>584</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585</v>
      </c>
      <c r="D80" s="31" t="s">
        <v>586</v>
      </c>
      <c r="E80" s="27"/>
      <c r="F80" s="28">
        <v>16.04</v>
      </c>
      <c r="G80" s="28">
        <v>14.9</v>
      </c>
      <c r="H80" s="28">
        <v>13.76</v>
      </c>
      <c r="I80" s="28"/>
      <c r="J80" s="28">
        <v>17.75</v>
      </c>
      <c r="K80" s="28">
        <v>20.02</v>
      </c>
      <c r="L80" s="28">
        <v>23.7</v>
      </c>
      <c r="M80" s="28"/>
      <c r="N80" s="28">
        <v>58.727464652000002</v>
      </c>
      <c r="O80" s="47">
        <v>1.2512714444000002</v>
      </c>
      <c r="P80" s="31" t="s">
        <v>2</v>
      </c>
      <c r="Q80" s="26" t="s">
        <v>587</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132</v>
      </c>
      <c r="D81" s="30" t="s">
        <v>133</v>
      </c>
      <c r="E81" s="27"/>
      <c r="F81" s="29">
        <v>23.62</v>
      </c>
      <c r="G81" s="29">
        <v>20.97</v>
      </c>
      <c r="H81" s="29">
        <v>18.32</v>
      </c>
      <c r="I81" s="28"/>
      <c r="J81" s="29">
        <v>25.19</v>
      </c>
      <c r="K81" s="29">
        <v>30.48</v>
      </c>
      <c r="L81" s="29">
        <v>39.04</v>
      </c>
      <c r="M81" s="29"/>
      <c r="N81" s="29">
        <v>57.706537509999997</v>
      </c>
      <c r="O81" s="29">
        <v>44.665204833000004</v>
      </c>
      <c r="P81" s="30" t="s">
        <v>2</v>
      </c>
      <c r="Q81" s="25" t="s">
        <v>588</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134</v>
      </c>
      <c r="D82" s="31" t="s">
        <v>135</v>
      </c>
      <c r="E82" s="27"/>
      <c r="F82" s="28">
        <v>1.96</v>
      </c>
      <c r="G82" s="28">
        <v>1.46</v>
      </c>
      <c r="H82" s="28">
        <v>0.97</v>
      </c>
      <c r="I82" s="28"/>
      <c r="J82" s="28">
        <v>2.92</v>
      </c>
      <c r="K82" s="28">
        <v>3.9</v>
      </c>
      <c r="L82" s="28">
        <v>5.49</v>
      </c>
      <c r="M82" s="28"/>
      <c r="N82" s="28">
        <v>67.686359684999999</v>
      </c>
      <c r="O82" s="47">
        <v>29.088456222000001</v>
      </c>
      <c r="P82" s="31" t="s">
        <v>2</v>
      </c>
      <c r="Q82" s="26" t="s">
        <v>589</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136</v>
      </c>
      <c r="D83" s="30" t="s">
        <v>137</v>
      </c>
      <c r="E83" s="27"/>
      <c r="F83" s="29">
        <v>23.43</v>
      </c>
      <c r="G83" s="29">
        <v>20.77</v>
      </c>
      <c r="H83" s="29">
        <v>18.12</v>
      </c>
      <c r="I83" s="28"/>
      <c r="J83" s="29">
        <v>24.7</v>
      </c>
      <c r="K83" s="29">
        <v>30</v>
      </c>
      <c r="L83" s="29">
        <v>38.590000000000003</v>
      </c>
      <c r="M83" s="29"/>
      <c r="N83" s="29">
        <v>65.764287182999993</v>
      </c>
      <c r="O83" s="29">
        <v>130.99019927000001</v>
      </c>
      <c r="P83" s="30" t="s">
        <v>2</v>
      </c>
      <c r="Q83" s="25" t="s">
        <v>590</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484</v>
      </c>
      <c r="D84" s="31" t="s">
        <v>485</v>
      </c>
      <c r="E84" s="27"/>
      <c r="F84" s="28">
        <v>1.98</v>
      </c>
      <c r="G84" s="28">
        <v>1.69</v>
      </c>
      <c r="H84" s="28">
        <v>1.4</v>
      </c>
      <c r="I84" s="28"/>
      <c r="J84" s="28">
        <v>2.5299999999999998</v>
      </c>
      <c r="K84" s="28">
        <v>3.1</v>
      </c>
      <c r="L84" s="28">
        <v>4.03</v>
      </c>
      <c r="M84" s="28"/>
      <c r="N84" s="28">
        <v>78.377421018000007</v>
      </c>
      <c r="O84" s="47">
        <v>1.3662507222</v>
      </c>
      <c r="P84" s="31" t="s">
        <v>2</v>
      </c>
      <c r="Q84" s="26" t="s">
        <v>591</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454</v>
      </c>
      <c r="D85" s="30" t="s">
        <v>455</v>
      </c>
      <c r="E85" s="27"/>
      <c r="F85" s="29">
        <v>8.1199999999999992</v>
      </c>
      <c r="G85" s="29">
        <v>6.23</v>
      </c>
      <c r="H85" s="29">
        <v>4.34</v>
      </c>
      <c r="I85" s="28"/>
      <c r="J85" s="29">
        <v>8.41</v>
      </c>
      <c r="K85" s="29">
        <v>12.18</v>
      </c>
      <c r="L85" s="29">
        <v>18.29</v>
      </c>
      <c r="M85" s="29"/>
      <c r="N85" s="29">
        <v>30.970478817</v>
      </c>
      <c r="O85" s="29">
        <v>2.5227431111</v>
      </c>
      <c r="P85" s="30" t="s">
        <v>24</v>
      </c>
      <c r="Q85" s="25" t="s">
        <v>592</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138</v>
      </c>
      <c r="D86" s="31" t="s">
        <v>139</v>
      </c>
      <c r="E86" s="27"/>
      <c r="F86" s="28">
        <v>5.46</v>
      </c>
      <c r="G86" s="28">
        <v>4.66</v>
      </c>
      <c r="H86" s="28">
        <v>3.86</v>
      </c>
      <c r="I86" s="28"/>
      <c r="J86" s="28">
        <v>5.66</v>
      </c>
      <c r="K86" s="28">
        <v>7.25</v>
      </c>
      <c r="L86" s="28">
        <v>9.84</v>
      </c>
      <c r="M86" s="28"/>
      <c r="N86" s="28">
        <v>32.469306754000002</v>
      </c>
      <c r="O86" s="47">
        <v>15.035787055</v>
      </c>
      <c r="P86" s="31" t="s">
        <v>24</v>
      </c>
      <c r="Q86" s="26" t="s">
        <v>593</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456</v>
      </c>
      <c r="D87" s="30" t="s">
        <v>457</v>
      </c>
      <c r="E87" s="27"/>
      <c r="F87" s="29">
        <v>8.52</v>
      </c>
      <c r="G87" s="29">
        <v>7.91</v>
      </c>
      <c r="H87" s="29">
        <v>7.3</v>
      </c>
      <c r="I87" s="28"/>
      <c r="J87" s="29">
        <v>9.7899999999999991</v>
      </c>
      <c r="K87" s="29">
        <v>11</v>
      </c>
      <c r="L87" s="29">
        <v>12.97</v>
      </c>
      <c r="M87" s="29"/>
      <c r="N87" s="29">
        <v>56.869127468000002</v>
      </c>
      <c r="O87" s="29">
        <v>1.6218068333000002</v>
      </c>
      <c r="P87" s="30" t="s">
        <v>2</v>
      </c>
      <c r="Q87" s="25" t="s">
        <v>594</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140</v>
      </c>
      <c r="D88" s="31" t="s">
        <v>141</v>
      </c>
      <c r="E88" s="27"/>
      <c r="F88" s="28">
        <v>31.06</v>
      </c>
      <c r="G88" s="28">
        <v>28.22</v>
      </c>
      <c r="H88" s="28">
        <v>25.39</v>
      </c>
      <c r="I88" s="28"/>
      <c r="J88" s="28">
        <v>33.049999999999997</v>
      </c>
      <c r="K88" s="28">
        <v>38.71</v>
      </c>
      <c r="L88" s="28">
        <v>47.88</v>
      </c>
      <c r="M88" s="28"/>
      <c r="N88" s="28">
        <v>55.115543527</v>
      </c>
      <c r="O88" s="47">
        <v>62.957728611</v>
      </c>
      <c r="P88" s="31" t="s">
        <v>2</v>
      </c>
      <c r="Q88" s="26" t="s">
        <v>595</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142</v>
      </c>
      <c r="D89" s="30" t="s">
        <v>143</v>
      </c>
      <c r="E89" s="27"/>
      <c r="F89" s="29">
        <v>5.2</v>
      </c>
      <c r="G89" s="29">
        <v>4.16</v>
      </c>
      <c r="H89" s="29">
        <v>3.12</v>
      </c>
      <c r="I89" s="28"/>
      <c r="J89" s="29">
        <v>5.43</v>
      </c>
      <c r="K89" s="29">
        <v>7.5</v>
      </c>
      <c r="L89" s="29">
        <v>10.86</v>
      </c>
      <c r="M89" s="29"/>
      <c r="N89" s="29">
        <v>44.123131893999997</v>
      </c>
      <c r="O89" s="29">
        <v>24.651069167000003</v>
      </c>
      <c r="P89" s="30" t="s">
        <v>24</v>
      </c>
      <c r="Q89" s="25" t="s">
        <v>596</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144</v>
      </c>
      <c r="D90" s="31" t="s">
        <v>145</v>
      </c>
      <c r="E90" s="27"/>
      <c r="F90" s="28">
        <v>41.31</v>
      </c>
      <c r="G90" s="28">
        <v>38.24</v>
      </c>
      <c r="H90" s="28">
        <v>35.18</v>
      </c>
      <c r="I90" s="28"/>
      <c r="J90" s="28">
        <v>42.5</v>
      </c>
      <c r="K90" s="28">
        <v>48.62</v>
      </c>
      <c r="L90" s="28">
        <v>58.52</v>
      </c>
      <c r="M90" s="28"/>
      <c r="N90" s="28">
        <v>75.260661748999993</v>
      </c>
      <c r="O90" s="47">
        <v>384.14357422</v>
      </c>
      <c r="P90" s="31" t="s">
        <v>2</v>
      </c>
      <c r="Q90" s="26" t="s">
        <v>597</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144</v>
      </c>
      <c r="D91" s="30" t="s">
        <v>146</v>
      </c>
      <c r="E91" s="27"/>
      <c r="F91" s="29">
        <v>44.42</v>
      </c>
      <c r="G91" s="29">
        <v>41.48</v>
      </c>
      <c r="H91" s="29">
        <v>38.549999999999997</v>
      </c>
      <c r="I91" s="28"/>
      <c r="J91" s="29">
        <v>45.85</v>
      </c>
      <c r="K91" s="29">
        <v>51.71</v>
      </c>
      <c r="L91" s="29">
        <v>61.2</v>
      </c>
      <c r="M91" s="29"/>
      <c r="N91" s="29">
        <v>71.475163076000001</v>
      </c>
      <c r="O91" s="29">
        <v>77.401151999999996</v>
      </c>
      <c r="P91" s="30" t="s">
        <v>2</v>
      </c>
      <c r="Q91" s="25" t="s">
        <v>598</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364</v>
      </c>
      <c r="D92" s="31" t="s">
        <v>365</v>
      </c>
      <c r="E92" s="27"/>
      <c r="F92" s="28">
        <v>30.05</v>
      </c>
      <c r="G92" s="28">
        <v>29.11</v>
      </c>
      <c r="H92" s="28">
        <v>28.18</v>
      </c>
      <c r="I92" s="28"/>
      <c r="J92" s="28">
        <v>30.2</v>
      </c>
      <c r="K92" s="28">
        <v>32.06</v>
      </c>
      <c r="L92" s="28">
        <v>35.07</v>
      </c>
      <c r="M92" s="28"/>
      <c r="N92" s="28">
        <v>76.713870618000001</v>
      </c>
      <c r="O92" s="47">
        <v>5.9924161667</v>
      </c>
      <c r="P92" s="31" t="s">
        <v>2</v>
      </c>
      <c r="Q92" s="26" t="s">
        <v>599</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430</v>
      </c>
      <c r="D93" s="30" t="s">
        <v>431</v>
      </c>
      <c r="E93" s="27"/>
      <c r="F93" s="29">
        <v>157.16999999999999</v>
      </c>
      <c r="G93" s="29">
        <v>143.66999999999999</v>
      </c>
      <c r="H93" s="29">
        <v>130.18</v>
      </c>
      <c r="I93" s="28"/>
      <c r="J93" s="29">
        <v>180.7</v>
      </c>
      <c r="K93" s="29">
        <v>207.68</v>
      </c>
      <c r="L93" s="29">
        <v>251.35</v>
      </c>
      <c r="M93" s="29"/>
      <c r="N93" s="29">
        <v>59.622223732000002</v>
      </c>
      <c r="O93" s="29">
        <v>5.1769169932999999</v>
      </c>
      <c r="P93" s="30" t="s">
        <v>2</v>
      </c>
      <c r="Q93" s="25" t="s">
        <v>600</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147</v>
      </c>
      <c r="D94" s="31" t="s">
        <v>148</v>
      </c>
      <c r="E94" s="27"/>
      <c r="F94" s="28">
        <v>70.5</v>
      </c>
      <c r="G94" s="28">
        <v>62.03</v>
      </c>
      <c r="H94" s="28">
        <v>53.57</v>
      </c>
      <c r="I94" s="28"/>
      <c r="J94" s="28">
        <v>79.83</v>
      </c>
      <c r="K94" s="28">
        <v>96.75</v>
      </c>
      <c r="L94" s="28">
        <v>124.14</v>
      </c>
      <c r="M94" s="28"/>
      <c r="N94" s="28">
        <v>46.041184078999997</v>
      </c>
      <c r="O94" s="47">
        <v>672.39336950000006</v>
      </c>
      <c r="P94" s="31" t="s">
        <v>2</v>
      </c>
      <c r="Q94" s="26" t="s">
        <v>601</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149</v>
      </c>
      <c r="D95" s="30" t="s">
        <v>150</v>
      </c>
      <c r="E95" s="27"/>
      <c r="F95" s="29">
        <v>40.869999999999997</v>
      </c>
      <c r="G95" s="29">
        <v>37.99</v>
      </c>
      <c r="H95" s="29">
        <v>35.11</v>
      </c>
      <c r="I95" s="28"/>
      <c r="J95" s="29">
        <v>43</v>
      </c>
      <c r="K95" s="29">
        <v>48.75</v>
      </c>
      <c r="L95" s="29">
        <v>58.05</v>
      </c>
      <c r="M95" s="29"/>
      <c r="N95" s="29">
        <v>56.299849758000001</v>
      </c>
      <c r="O95" s="29">
        <v>132.90105806</v>
      </c>
      <c r="P95" s="30" t="s">
        <v>2</v>
      </c>
      <c r="Q95" s="25" t="s">
        <v>602</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151</v>
      </c>
      <c r="D96" s="31" t="s">
        <v>152</v>
      </c>
      <c r="E96" s="27"/>
      <c r="F96" s="28">
        <v>11.88</v>
      </c>
      <c r="G96" s="28">
        <v>10.73</v>
      </c>
      <c r="H96" s="28">
        <v>9.59</v>
      </c>
      <c r="I96" s="28"/>
      <c r="J96" s="28">
        <v>12.28</v>
      </c>
      <c r="K96" s="28">
        <v>14.56</v>
      </c>
      <c r="L96" s="28">
        <v>18.25</v>
      </c>
      <c r="M96" s="28"/>
      <c r="N96" s="28">
        <v>39.287730457999999</v>
      </c>
      <c r="O96" s="47">
        <v>116.68694227</v>
      </c>
      <c r="P96" s="31" t="s">
        <v>24</v>
      </c>
      <c r="Q96" s="26" t="s">
        <v>603</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153</v>
      </c>
      <c r="D97" s="30" t="s">
        <v>154</v>
      </c>
      <c r="E97" s="27"/>
      <c r="F97" s="29">
        <v>38.450000000000003</v>
      </c>
      <c r="G97" s="29">
        <v>36.840000000000003</v>
      </c>
      <c r="H97" s="29">
        <v>35.229999999999997</v>
      </c>
      <c r="I97" s="28"/>
      <c r="J97" s="29">
        <v>39.6</v>
      </c>
      <c r="K97" s="29">
        <v>42.81</v>
      </c>
      <c r="L97" s="29">
        <v>48.02</v>
      </c>
      <c r="M97" s="29"/>
      <c r="N97" s="29">
        <v>60.885446350999999</v>
      </c>
      <c r="O97" s="29">
        <v>59.027352667000002</v>
      </c>
      <c r="P97" s="30" t="s">
        <v>2</v>
      </c>
      <c r="Q97" s="25" t="s">
        <v>604</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486</v>
      </c>
      <c r="D98" s="31" t="s">
        <v>487</v>
      </c>
      <c r="E98" s="27"/>
      <c r="F98" s="28">
        <v>1.03</v>
      </c>
      <c r="G98" s="28">
        <v>0.81</v>
      </c>
      <c r="H98" s="28">
        <v>0.6</v>
      </c>
      <c r="I98" s="28"/>
      <c r="J98" s="28">
        <v>1.1399999999999999</v>
      </c>
      <c r="K98" s="28">
        <v>1.56</v>
      </c>
      <c r="L98" s="28">
        <v>2.2400000000000002</v>
      </c>
      <c r="M98" s="28"/>
      <c r="N98" s="28">
        <v>33.078372149000003</v>
      </c>
      <c r="O98" s="47">
        <v>1.2238355556</v>
      </c>
      <c r="P98" s="31" t="s">
        <v>24</v>
      </c>
      <c r="Q98" s="26" t="s">
        <v>605</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155</v>
      </c>
      <c r="D99" s="30" t="s">
        <v>156</v>
      </c>
      <c r="E99" s="27"/>
      <c r="F99" s="29">
        <v>32.36</v>
      </c>
      <c r="G99" s="29">
        <v>30</v>
      </c>
      <c r="H99" s="29">
        <v>27.65</v>
      </c>
      <c r="I99" s="28"/>
      <c r="J99" s="29">
        <v>33.770000000000003</v>
      </c>
      <c r="K99" s="29">
        <v>38.47</v>
      </c>
      <c r="L99" s="29">
        <v>46.09</v>
      </c>
      <c r="M99" s="29"/>
      <c r="N99" s="29">
        <v>59.895211773</v>
      </c>
      <c r="O99" s="29">
        <v>274.74091788999999</v>
      </c>
      <c r="P99" s="30" t="s">
        <v>2</v>
      </c>
      <c r="Q99" s="25" t="s">
        <v>606</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157</v>
      </c>
      <c r="D100" s="31" t="s">
        <v>158</v>
      </c>
      <c r="E100" s="27"/>
      <c r="F100" s="28">
        <v>6.53</v>
      </c>
      <c r="G100" s="28">
        <v>5.98</v>
      </c>
      <c r="H100" s="28">
        <v>5.44</v>
      </c>
      <c r="I100" s="28"/>
      <c r="J100" s="28">
        <v>7.02</v>
      </c>
      <c r="K100" s="28">
        <v>8.1</v>
      </c>
      <c r="L100" s="28">
        <v>9.86</v>
      </c>
      <c r="M100" s="28"/>
      <c r="N100" s="28">
        <v>56.047587532000001</v>
      </c>
      <c r="O100" s="47">
        <v>6.5556248333000005</v>
      </c>
      <c r="P100" s="31" t="s">
        <v>2</v>
      </c>
      <c r="Q100" s="26" t="s">
        <v>607</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159</v>
      </c>
      <c r="D101" s="30" t="s">
        <v>160</v>
      </c>
      <c r="E101" s="27"/>
      <c r="F101" s="29">
        <v>15.15</v>
      </c>
      <c r="G101" s="29">
        <v>13.44</v>
      </c>
      <c r="H101" s="29">
        <v>11.74</v>
      </c>
      <c r="I101" s="28"/>
      <c r="J101" s="29">
        <v>15.79</v>
      </c>
      <c r="K101" s="29">
        <v>19.190000000000001</v>
      </c>
      <c r="L101" s="29">
        <v>24.7</v>
      </c>
      <c r="M101" s="29"/>
      <c r="N101" s="29">
        <v>68.639165328999994</v>
      </c>
      <c r="O101" s="29">
        <v>41.171361056000002</v>
      </c>
      <c r="P101" s="30" t="s">
        <v>2</v>
      </c>
      <c r="Q101" s="25" t="s">
        <v>608</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161</v>
      </c>
      <c r="D102" s="31" t="s">
        <v>162</v>
      </c>
      <c r="E102" s="27"/>
      <c r="F102" s="28">
        <v>7.6</v>
      </c>
      <c r="G102" s="28">
        <v>7.27</v>
      </c>
      <c r="H102" s="28">
        <v>6.94</v>
      </c>
      <c r="I102" s="28"/>
      <c r="J102" s="28">
        <v>7.74</v>
      </c>
      <c r="K102" s="28">
        <v>8.39</v>
      </c>
      <c r="L102" s="28">
        <v>9.44</v>
      </c>
      <c r="M102" s="28"/>
      <c r="N102" s="28">
        <v>45.383553669999998</v>
      </c>
      <c r="O102" s="47">
        <v>3.1286479443999999</v>
      </c>
      <c r="P102" s="31" t="s">
        <v>24</v>
      </c>
      <c r="Q102" s="26" t="s">
        <v>609</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163</v>
      </c>
      <c r="D103" s="31" t="s">
        <v>164</v>
      </c>
      <c r="E103" s="27"/>
      <c r="F103" s="28">
        <v>11.5</v>
      </c>
      <c r="G103" s="28">
        <v>10.64</v>
      </c>
      <c r="H103" s="28">
        <v>9.7799999999999994</v>
      </c>
      <c r="I103" s="28"/>
      <c r="J103" s="28">
        <v>13.38</v>
      </c>
      <c r="K103" s="28">
        <v>15.09</v>
      </c>
      <c r="L103" s="28">
        <v>17.86</v>
      </c>
      <c r="M103" s="28"/>
      <c r="N103" s="28">
        <v>54.103435406999999</v>
      </c>
      <c r="O103" s="47">
        <v>52.908644832999997</v>
      </c>
      <c r="P103" s="31" t="s">
        <v>2</v>
      </c>
      <c r="Q103" s="26" t="s">
        <v>610</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165</v>
      </c>
      <c r="D104" s="30" t="s">
        <v>166</v>
      </c>
      <c r="E104" s="27"/>
      <c r="F104" s="29">
        <v>27.22</v>
      </c>
      <c r="G104" s="29">
        <v>24.6</v>
      </c>
      <c r="H104" s="29">
        <v>21.98</v>
      </c>
      <c r="I104" s="28"/>
      <c r="J104" s="29">
        <v>27.81</v>
      </c>
      <c r="K104" s="29">
        <v>33.04</v>
      </c>
      <c r="L104" s="29">
        <v>41.52</v>
      </c>
      <c r="M104" s="29"/>
      <c r="N104" s="29">
        <v>91.407412507999993</v>
      </c>
      <c r="O104" s="29">
        <v>8.245192555600001</v>
      </c>
      <c r="P104" s="30" t="s">
        <v>2</v>
      </c>
      <c r="Q104" s="25" t="s">
        <v>611</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612</v>
      </c>
      <c r="D105" s="31" t="s">
        <v>613</v>
      </c>
      <c r="E105" s="27"/>
      <c r="F105" s="28">
        <v>77.989999999999995</v>
      </c>
      <c r="G105" s="28">
        <v>69.459999999999994</v>
      </c>
      <c r="H105" s="28">
        <v>60.93</v>
      </c>
      <c r="I105" s="28"/>
      <c r="J105" s="28">
        <v>93.95</v>
      </c>
      <c r="K105" s="28">
        <v>111</v>
      </c>
      <c r="L105" s="28">
        <v>138.59</v>
      </c>
      <c r="M105" s="28"/>
      <c r="N105" s="28">
        <v>73.635215739000003</v>
      </c>
      <c r="O105" s="47">
        <v>1.2652215617</v>
      </c>
      <c r="P105" s="31" t="s">
        <v>2</v>
      </c>
      <c r="Q105" s="26" t="s">
        <v>614</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167</v>
      </c>
      <c r="D106" s="30" t="s">
        <v>168</v>
      </c>
      <c r="E106" s="27"/>
      <c r="F106" s="29">
        <v>1.23</v>
      </c>
      <c r="G106" s="29">
        <v>1.03</v>
      </c>
      <c r="H106" s="29">
        <v>0.83</v>
      </c>
      <c r="I106" s="28"/>
      <c r="J106" s="29">
        <v>1.71</v>
      </c>
      <c r="K106" s="29">
        <v>2.1</v>
      </c>
      <c r="L106" s="29">
        <v>2.74</v>
      </c>
      <c r="M106" s="29"/>
      <c r="N106" s="29">
        <v>53.252943082999998</v>
      </c>
      <c r="O106" s="29">
        <v>2.751058</v>
      </c>
      <c r="P106" s="30" t="s">
        <v>2</v>
      </c>
      <c r="Q106" s="25" t="s">
        <v>615</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169</v>
      </c>
      <c r="D107" s="31" t="s">
        <v>170</v>
      </c>
      <c r="E107" s="27"/>
      <c r="F107" s="28">
        <v>17.16</v>
      </c>
      <c r="G107" s="28">
        <v>15.51</v>
      </c>
      <c r="H107" s="28">
        <v>13.86</v>
      </c>
      <c r="I107" s="28"/>
      <c r="J107" s="28">
        <v>21.17</v>
      </c>
      <c r="K107" s="28">
        <v>24.46</v>
      </c>
      <c r="L107" s="28">
        <v>29.8</v>
      </c>
      <c r="M107" s="28"/>
      <c r="N107" s="28">
        <v>61.201518155999999</v>
      </c>
      <c r="O107" s="47">
        <v>166.54619167000001</v>
      </c>
      <c r="P107" s="31" t="s">
        <v>2</v>
      </c>
      <c r="Q107" s="26" t="s">
        <v>616</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171</v>
      </c>
      <c r="D108" s="30" t="s">
        <v>172</v>
      </c>
      <c r="E108" s="27"/>
      <c r="F108" s="29">
        <v>9.44</v>
      </c>
      <c r="G108" s="29">
        <v>8.4600000000000009</v>
      </c>
      <c r="H108" s="29">
        <v>7.49</v>
      </c>
      <c r="I108" s="28"/>
      <c r="J108" s="29">
        <v>11.91</v>
      </c>
      <c r="K108" s="29">
        <v>13.85</v>
      </c>
      <c r="L108" s="29">
        <v>16.989999999999998</v>
      </c>
      <c r="M108" s="29"/>
      <c r="N108" s="29">
        <v>62.741879034999997</v>
      </c>
      <c r="O108" s="29">
        <v>70.891445888999996</v>
      </c>
      <c r="P108" s="30" t="s">
        <v>2</v>
      </c>
      <c r="Q108" s="25" t="s">
        <v>617</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362</v>
      </c>
      <c r="D109" s="31" t="s">
        <v>363</v>
      </c>
      <c r="E109" s="27"/>
      <c r="F109" s="28">
        <v>1.44</v>
      </c>
      <c r="G109" s="28">
        <v>1.21</v>
      </c>
      <c r="H109" s="28">
        <v>0.98</v>
      </c>
      <c r="I109" s="28"/>
      <c r="J109" s="28">
        <v>1.95</v>
      </c>
      <c r="K109" s="28">
        <v>2.4</v>
      </c>
      <c r="L109" s="28">
        <v>3.14</v>
      </c>
      <c r="M109" s="28"/>
      <c r="N109" s="28">
        <v>60.042951019</v>
      </c>
      <c r="O109" s="47">
        <v>3.2437339999999999</v>
      </c>
      <c r="P109" s="31" t="s">
        <v>2</v>
      </c>
      <c r="Q109" s="26" t="s">
        <v>618</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173</v>
      </c>
      <c r="D110" s="30" t="s">
        <v>174</v>
      </c>
      <c r="E110" s="27"/>
      <c r="F110" s="29">
        <v>13.69</v>
      </c>
      <c r="G110" s="29">
        <v>12.16</v>
      </c>
      <c r="H110" s="29">
        <v>10.63</v>
      </c>
      <c r="I110" s="28"/>
      <c r="J110" s="29">
        <v>14.09</v>
      </c>
      <c r="K110" s="29">
        <v>17.14</v>
      </c>
      <c r="L110" s="29">
        <v>22.08</v>
      </c>
      <c r="M110" s="29"/>
      <c r="N110" s="29">
        <v>41.734727003000003</v>
      </c>
      <c r="O110" s="29">
        <v>41.262831555999995</v>
      </c>
      <c r="P110" s="30" t="s">
        <v>24</v>
      </c>
      <c r="Q110" s="25" t="s">
        <v>619</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175</v>
      </c>
      <c r="D111" s="31" t="s">
        <v>176</v>
      </c>
      <c r="E111" s="27"/>
      <c r="F111" s="28">
        <v>5.51</v>
      </c>
      <c r="G111" s="28">
        <v>5.15</v>
      </c>
      <c r="H111" s="28">
        <v>4.79</v>
      </c>
      <c r="I111" s="28"/>
      <c r="J111" s="28">
        <v>5.68</v>
      </c>
      <c r="K111" s="28">
        <v>6.39</v>
      </c>
      <c r="L111" s="28">
        <v>7.55</v>
      </c>
      <c r="M111" s="28"/>
      <c r="N111" s="28">
        <v>41.930716820999997</v>
      </c>
      <c r="O111" s="47">
        <v>11.322673221999999</v>
      </c>
      <c r="P111" s="31" t="s">
        <v>24</v>
      </c>
      <c r="Q111" s="26" t="s">
        <v>620</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177</v>
      </c>
      <c r="D112" s="30" t="s">
        <v>178</v>
      </c>
      <c r="E112" s="27"/>
      <c r="F112" s="29">
        <v>6.63</v>
      </c>
      <c r="G112" s="29">
        <v>6.07</v>
      </c>
      <c r="H112" s="29">
        <v>5.52</v>
      </c>
      <c r="I112" s="28"/>
      <c r="J112" s="29">
        <v>7.64</v>
      </c>
      <c r="K112" s="29">
        <v>8.74</v>
      </c>
      <c r="L112" s="29">
        <v>10.53</v>
      </c>
      <c r="M112" s="29"/>
      <c r="N112" s="29">
        <v>53.421971214000003</v>
      </c>
      <c r="O112" s="29">
        <v>24.014097555999999</v>
      </c>
      <c r="P112" s="30" t="s">
        <v>2</v>
      </c>
      <c r="Q112" s="25" t="s">
        <v>621</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179</v>
      </c>
      <c r="D113" s="31" t="s">
        <v>180</v>
      </c>
      <c r="E113" s="27"/>
      <c r="F113" s="28">
        <v>9.4600000000000009</v>
      </c>
      <c r="G113" s="28">
        <v>7.51</v>
      </c>
      <c r="H113" s="28">
        <v>5.56</v>
      </c>
      <c r="I113" s="28"/>
      <c r="J113" s="28">
        <v>9.67</v>
      </c>
      <c r="K113" s="28">
        <v>13.56</v>
      </c>
      <c r="L113" s="28">
        <v>19.86</v>
      </c>
      <c r="M113" s="28"/>
      <c r="N113" s="28">
        <v>27.189313222999999</v>
      </c>
      <c r="O113" s="47">
        <v>266.27682621999998</v>
      </c>
      <c r="P113" s="31" t="s">
        <v>24</v>
      </c>
      <c r="Q113" s="26" t="s">
        <v>622</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181</v>
      </c>
      <c r="D114" s="30" t="s">
        <v>182</v>
      </c>
      <c r="E114" s="27"/>
      <c r="F114" s="29">
        <v>11.58</v>
      </c>
      <c r="G114" s="29">
        <v>10.130000000000001</v>
      </c>
      <c r="H114" s="29">
        <v>8.68</v>
      </c>
      <c r="I114" s="28"/>
      <c r="J114" s="29">
        <v>14.06</v>
      </c>
      <c r="K114" s="29">
        <v>16.95</v>
      </c>
      <c r="L114" s="29">
        <v>21.63</v>
      </c>
      <c r="M114" s="29"/>
      <c r="N114" s="29">
        <v>64.605169008000004</v>
      </c>
      <c r="O114" s="29">
        <v>21.447743721999998</v>
      </c>
      <c r="P114" s="30" t="s">
        <v>2</v>
      </c>
      <c r="Q114" s="25" t="s">
        <v>623</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183</v>
      </c>
      <c r="D115" s="31" t="s">
        <v>184</v>
      </c>
      <c r="E115" s="27"/>
      <c r="F115" s="28">
        <v>6.82</v>
      </c>
      <c r="G115" s="28">
        <v>5.85</v>
      </c>
      <c r="H115" s="28">
        <v>4.8899999999999997</v>
      </c>
      <c r="I115" s="28"/>
      <c r="J115" s="28">
        <v>8.68</v>
      </c>
      <c r="K115" s="28">
        <v>10.6</v>
      </c>
      <c r="L115" s="28">
        <v>13.72</v>
      </c>
      <c r="M115" s="28"/>
      <c r="N115" s="28">
        <v>48.370562837999998</v>
      </c>
      <c r="O115" s="47">
        <v>9.9650710555999993</v>
      </c>
      <c r="P115" s="31" t="s">
        <v>2</v>
      </c>
      <c r="Q115" s="26" t="s">
        <v>624</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185</v>
      </c>
      <c r="D116" s="30" t="s">
        <v>186</v>
      </c>
      <c r="E116" s="27"/>
      <c r="F116" s="29">
        <v>2.0699999999999998</v>
      </c>
      <c r="G116" s="29">
        <v>1.73</v>
      </c>
      <c r="H116" s="29">
        <v>1.39</v>
      </c>
      <c r="I116" s="28"/>
      <c r="J116" s="29">
        <v>2.2000000000000002</v>
      </c>
      <c r="K116" s="29">
        <v>2.87</v>
      </c>
      <c r="L116" s="29">
        <v>3.97</v>
      </c>
      <c r="M116" s="29"/>
      <c r="N116" s="29">
        <v>38.873093306000001</v>
      </c>
      <c r="O116" s="29">
        <v>336.62426916999999</v>
      </c>
      <c r="P116" s="30" t="s">
        <v>24</v>
      </c>
      <c r="Q116" s="25" t="s">
        <v>625</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187</v>
      </c>
      <c r="D117" s="31" t="s">
        <v>188</v>
      </c>
      <c r="E117" s="27"/>
      <c r="F117" s="28">
        <v>2.17</v>
      </c>
      <c r="G117" s="28">
        <v>1.64</v>
      </c>
      <c r="H117" s="28">
        <v>1.1200000000000001</v>
      </c>
      <c r="I117" s="28"/>
      <c r="J117" s="28">
        <v>3.16</v>
      </c>
      <c r="K117" s="28">
        <v>4.2</v>
      </c>
      <c r="L117" s="28">
        <v>5.89</v>
      </c>
      <c r="M117" s="28"/>
      <c r="N117" s="28">
        <v>51.606229053</v>
      </c>
      <c r="O117" s="47">
        <v>13.979341721999999</v>
      </c>
      <c r="P117" s="31" t="s">
        <v>2</v>
      </c>
      <c r="Q117" s="26" t="s">
        <v>626</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189</v>
      </c>
      <c r="D118" s="30" t="s">
        <v>190</v>
      </c>
      <c r="E118" s="27"/>
      <c r="F118" s="29">
        <v>19.989999999999998</v>
      </c>
      <c r="G118" s="29">
        <v>18.53</v>
      </c>
      <c r="H118" s="29">
        <v>17.079999999999998</v>
      </c>
      <c r="I118" s="28"/>
      <c r="J118" s="29">
        <v>21.06</v>
      </c>
      <c r="K118" s="29">
        <v>23.96</v>
      </c>
      <c r="L118" s="29">
        <v>28.67</v>
      </c>
      <c r="M118" s="29"/>
      <c r="N118" s="29">
        <v>54.029281957999999</v>
      </c>
      <c r="O118" s="29">
        <v>177.70844861</v>
      </c>
      <c r="P118" s="30" t="s">
        <v>2</v>
      </c>
      <c r="Q118" s="25" t="s">
        <v>627</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191</v>
      </c>
      <c r="D119" s="31" t="s">
        <v>192</v>
      </c>
      <c r="E119" s="27"/>
      <c r="F119" s="28">
        <v>18.739999999999998</v>
      </c>
      <c r="G119" s="28">
        <v>17.309999999999999</v>
      </c>
      <c r="H119" s="28">
        <v>15.89</v>
      </c>
      <c r="I119" s="28"/>
      <c r="J119" s="28">
        <v>21.07</v>
      </c>
      <c r="K119" s="28">
        <v>23.91</v>
      </c>
      <c r="L119" s="28">
        <v>28.52</v>
      </c>
      <c r="M119" s="28"/>
      <c r="N119" s="28">
        <v>54.453371971000003</v>
      </c>
      <c r="O119" s="47">
        <v>58.023447277999999</v>
      </c>
      <c r="P119" s="31" t="s">
        <v>2</v>
      </c>
      <c r="Q119" s="26" t="s">
        <v>515</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471</v>
      </c>
      <c r="D120" s="30" t="s">
        <v>472</v>
      </c>
      <c r="E120" s="27"/>
      <c r="F120" s="29">
        <v>0.08</v>
      </c>
      <c r="G120" s="29">
        <v>0.05</v>
      </c>
      <c r="H120" s="29">
        <v>0.03</v>
      </c>
      <c r="I120" s="28"/>
      <c r="J120" s="29">
        <v>0.13</v>
      </c>
      <c r="K120" s="29">
        <v>0.17</v>
      </c>
      <c r="L120" s="29">
        <v>0.25</v>
      </c>
      <c r="M120" s="29"/>
      <c r="N120" s="29">
        <v>81.826109779000006</v>
      </c>
      <c r="O120" s="29">
        <v>1.7266427222</v>
      </c>
      <c r="P120" s="30" t="s">
        <v>2</v>
      </c>
      <c r="Q120" s="25" t="s">
        <v>628</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428</v>
      </c>
      <c r="D121" s="31" t="s">
        <v>429</v>
      </c>
      <c r="E121" s="27"/>
      <c r="F121" s="28">
        <v>23.08</v>
      </c>
      <c r="G121" s="28">
        <v>20.63</v>
      </c>
      <c r="H121" s="28">
        <v>18.190000000000001</v>
      </c>
      <c r="I121" s="28"/>
      <c r="J121" s="28">
        <v>26.12</v>
      </c>
      <c r="K121" s="28">
        <v>31</v>
      </c>
      <c r="L121" s="28">
        <v>38.909999999999997</v>
      </c>
      <c r="M121" s="28"/>
      <c r="N121" s="28">
        <v>56.112972986999999</v>
      </c>
      <c r="O121" s="47">
        <v>2.9137682467000001</v>
      </c>
      <c r="P121" s="31" t="s">
        <v>2</v>
      </c>
      <c r="Q121" s="26" t="s">
        <v>629</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193</v>
      </c>
      <c r="D122" s="30" t="s">
        <v>194</v>
      </c>
      <c r="E122" s="27"/>
      <c r="F122" s="29">
        <v>12.18</v>
      </c>
      <c r="G122" s="29">
        <v>10.59</v>
      </c>
      <c r="H122" s="29">
        <v>9</v>
      </c>
      <c r="I122" s="28"/>
      <c r="J122" s="29">
        <v>12.52</v>
      </c>
      <c r="K122" s="29">
        <v>15.69</v>
      </c>
      <c r="L122" s="29">
        <v>20.84</v>
      </c>
      <c r="M122" s="29"/>
      <c r="N122" s="29">
        <v>40.990701117999997</v>
      </c>
      <c r="O122" s="29">
        <v>36.433262556000003</v>
      </c>
      <c r="P122" s="30" t="s">
        <v>24</v>
      </c>
      <c r="Q122" s="25" t="s">
        <v>630</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33</v>
      </c>
      <c r="D123" s="31" t="s">
        <v>34</v>
      </c>
      <c r="E123" s="27"/>
      <c r="F123" s="28">
        <v>31.62</v>
      </c>
      <c r="G123" s="28">
        <v>28.25</v>
      </c>
      <c r="H123" s="28">
        <v>24.88</v>
      </c>
      <c r="I123" s="28"/>
      <c r="J123" s="28">
        <v>34.56</v>
      </c>
      <c r="K123" s="28">
        <v>41.29</v>
      </c>
      <c r="L123" s="28">
        <v>52.2</v>
      </c>
      <c r="M123" s="28"/>
      <c r="N123" s="28">
        <v>50.964489278000002</v>
      </c>
      <c r="O123" s="47">
        <v>70.312240197000008</v>
      </c>
      <c r="P123" s="31" t="s">
        <v>2</v>
      </c>
      <c r="Q123" s="26" t="s">
        <v>631</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195</v>
      </c>
      <c r="D124" s="30" t="s">
        <v>196</v>
      </c>
      <c r="E124" s="27"/>
      <c r="F124" s="29">
        <v>12.65</v>
      </c>
      <c r="G124" s="29">
        <v>11.71</v>
      </c>
      <c r="H124" s="29">
        <v>10.78</v>
      </c>
      <c r="I124" s="28"/>
      <c r="J124" s="29">
        <v>13.02</v>
      </c>
      <c r="K124" s="29">
        <v>14.88</v>
      </c>
      <c r="L124" s="29">
        <v>17.91</v>
      </c>
      <c r="M124" s="29"/>
      <c r="N124" s="29">
        <v>36.338475715000001</v>
      </c>
      <c r="O124" s="29">
        <v>13.232993888000001</v>
      </c>
      <c r="P124" s="30" t="s">
        <v>24</v>
      </c>
      <c r="Q124" s="25" t="s">
        <v>632</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197</v>
      </c>
      <c r="D125" s="31" t="s">
        <v>198</v>
      </c>
      <c r="E125" s="27"/>
      <c r="F125" s="28">
        <v>7.17</v>
      </c>
      <c r="G125" s="28">
        <v>6.73</v>
      </c>
      <c r="H125" s="28">
        <v>6.29</v>
      </c>
      <c r="I125" s="28"/>
      <c r="J125" s="28">
        <v>7.27</v>
      </c>
      <c r="K125" s="28">
        <v>8.14</v>
      </c>
      <c r="L125" s="28">
        <v>9.5500000000000007</v>
      </c>
      <c r="M125" s="28"/>
      <c r="N125" s="28">
        <v>46.032432919999998</v>
      </c>
      <c r="O125" s="47">
        <v>4.3145652778000008</v>
      </c>
      <c r="P125" s="31" t="s">
        <v>24</v>
      </c>
      <c r="Q125" s="26" t="s">
        <v>633</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199</v>
      </c>
      <c r="D126" s="30" t="s">
        <v>200</v>
      </c>
      <c r="E126" s="27"/>
      <c r="F126" s="29">
        <v>50.25</v>
      </c>
      <c r="G126" s="29">
        <v>43.54</v>
      </c>
      <c r="H126" s="29">
        <v>36.840000000000003</v>
      </c>
      <c r="I126" s="28"/>
      <c r="J126" s="29">
        <v>57.99</v>
      </c>
      <c r="K126" s="29">
        <v>71.39</v>
      </c>
      <c r="L126" s="29">
        <v>93.08</v>
      </c>
      <c r="M126" s="29"/>
      <c r="N126" s="29">
        <v>64.916767626999999</v>
      </c>
      <c r="O126" s="29">
        <v>89.535785500000003</v>
      </c>
      <c r="P126" s="30" t="s">
        <v>2</v>
      </c>
      <c r="Q126" s="25" t="s">
        <v>634</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371</v>
      </c>
      <c r="D127" s="31" t="s">
        <v>372</v>
      </c>
      <c r="E127" s="27"/>
      <c r="F127" s="28">
        <v>22.77</v>
      </c>
      <c r="G127" s="28">
        <v>21.86</v>
      </c>
      <c r="H127" s="28">
        <v>20.95</v>
      </c>
      <c r="I127" s="28"/>
      <c r="J127" s="28">
        <v>23.32</v>
      </c>
      <c r="K127" s="28">
        <v>25.13</v>
      </c>
      <c r="L127" s="28">
        <v>28.07</v>
      </c>
      <c r="M127" s="28"/>
      <c r="N127" s="28">
        <v>50.281293927</v>
      </c>
      <c r="O127" s="47">
        <v>60.707081722000005</v>
      </c>
      <c r="P127" s="31" t="s">
        <v>2</v>
      </c>
      <c r="Q127" s="26" t="s">
        <v>635</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201</v>
      </c>
      <c r="D128" s="30" t="s">
        <v>636</v>
      </c>
      <c r="E128" s="27"/>
      <c r="F128" s="29">
        <v>9.85</v>
      </c>
      <c r="G128" s="29">
        <v>9.24</v>
      </c>
      <c r="H128" s="29">
        <v>8.64</v>
      </c>
      <c r="I128" s="28"/>
      <c r="J128" s="29">
        <v>10.08</v>
      </c>
      <c r="K128" s="29">
        <v>11.28</v>
      </c>
      <c r="L128" s="29">
        <v>13.23</v>
      </c>
      <c r="M128" s="29"/>
      <c r="N128" s="29">
        <v>72.567467792000002</v>
      </c>
      <c r="O128" s="29">
        <v>1.1301825555999998</v>
      </c>
      <c r="P128" s="30" t="s">
        <v>2</v>
      </c>
      <c r="Q128" s="25" t="s">
        <v>637</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201</v>
      </c>
      <c r="D129" s="31" t="s">
        <v>202</v>
      </c>
      <c r="E129" s="27"/>
      <c r="F129" s="28">
        <v>9.49</v>
      </c>
      <c r="G129" s="28">
        <v>8.93</v>
      </c>
      <c r="H129" s="28">
        <v>8.3699999999999992</v>
      </c>
      <c r="I129" s="28"/>
      <c r="J129" s="28">
        <v>9.74</v>
      </c>
      <c r="K129" s="28">
        <v>10.85</v>
      </c>
      <c r="L129" s="28">
        <v>12.67</v>
      </c>
      <c r="M129" s="28"/>
      <c r="N129" s="28">
        <v>72.819352362999993</v>
      </c>
      <c r="O129" s="47">
        <v>311.73339260999995</v>
      </c>
      <c r="P129" s="31" t="s">
        <v>2</v>
      </c>
      <c r="Q129" s="26" t="s">
        <v>638</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203</v>
      </c>
      <c r="D130" s="30" t="s">
        <v>204</v>
      </c>
      <c r="E130" s="27"/>
      <c r="F130" s="29">
        <v>28.25</v>
      </c>
      <c r="G130" s="29">
        <v>26.29</v>
      </c>
      <c r="H130" s="29">
        <v>24.33</v>
      </c>
      <c r="I130" s="28"/>
      <c r="J130" s="29">
        <v>29.04</v>
      </c>
      <c r="K130" s="29">
        <v>32.950000000000003</v>
      </c>
      <c r="L130" s="29">
        <v>39.29</v>
      </c>
      <c r="M130" s="29"/>
      <c r="N130" s="29">
        <v>76.257641423999999</v>
      </c>
      <c r="O130" s="29">
        <v>19.651400611</v>
      </c>
      <c r="P130" s="30" t="s">
        <v>2</v>
      </c>
      <c r="Q130" s="25" t="s">
        <v>639</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203</v>
      </c>
      <c r="D131" s="31" t="s">
        <v>205</v>
      </c>
      <c r="E131" s="27"/>
      <c r="F131" s="28">
        <v>31.94</v>
      </c>
      <c r="G131" s="28">
        <v>29.85</v>
      </c>
      <c r="H131" s="28">
        <v>27.76</v>
      </c>
      <c r="I131" s="28"/>
      <c r="J131" s="28">
        <v>32.61</v>
      </c>
      <c r="K131" s="28">
        <v>36.78</v>
      </c>
      <c r="L131" s="28">
        <v>43.55</v>
      </c>
      <c r="M131" s="28"/>
      <c r="N131" s="28">
        <v>75.722879446999997</v>
      </c>
      <c r="O131" s="47">
        <v>883.49077771999998</v>
      </c>
      <c r="P131" s="31" t="s">
        <v>2</v>
      </c>
      <c r="Q131" s="26" t="s">
        <v>640</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206</v>
      </c>
      <c r="D132" s="30" t="s">
        <v>207</v>
      </c>
      <c r="E132" s="27"/>
      <c r="F132" s="29">
        <v>40.51</v>
      </c>
      <c r="G132" s="29">
        <v>36.82</v>
      </c>
      <c r="H132" s="29">
        <v>33.130000000000003</v>
      </c>
      <c r="I132" s="28"/>
      <c r="J132" s="29">
        <v>42.33</v>
      </c>
      <c r="K132" s="29">
        <v>49.7</v>
      </c>
      <c r="L132" s="29">
        <v>61.63</v>
      </c>
      <c r="M132" s="29"/>
      <c r="N132" s="29">
        <v>80.074798926</v>
      </c>
      <c r="O132" s="29">
        <v>349.42890856000002</v>
      </c>
      <c r="P132" s="30" t="s">
        <v>2</v>
      </c>
      <c r="Q132" s="25" t="s">
        <v>641</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208</v>
      </c>
      <c r="D133" s="31" t="s">
        <v>209</v>
      </c>
      <c r="E133" s="27"/>
      <c r="F133" s="28">
        <v>3.83</v>
      </c>
      <c r="G133" s="28">
        <v>3.47</v>
      </c>
      <c r="H133" s="28">
        <v>3.12</v>
      </c>
      <c r="I133" s="28"/>
      <c r="J133" s="28">
        <v>4.63</v>
      </c>
      <c r="K133" s="28">
        <v>5.33</v>
      </c>
      <c r="L133" s="28">
        <v>6.47</v>
      </c>
      <c r="M133" s="28"/>
      <c r="N133" s="28">
        <v>51.745713721000001</v>
      </c>
      <c r="O133" s="47">
        <v>16.434067777999999</v>
      </c>
      <c r="P133" s="31" t="s">
        <v>2</v>
      </c>
      <c r="Q133" s="26" t="s">
        <v>642</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382</v>
      </c>
      <c r="D134" s="30" t="s">
        <v>383</v>
      </c>
      <c r="E134" s="27"/>
      <c r="F134" s="29">
        <v>139.36000000000001</v>
      </c>
      <c r="G134" s="29">
        <v>129.78</v>
      </c>
      <c r="H134" s="29">
        <v>120.21</v>
      </c>
      <c r="I134" s="28"/>
      <c r="J134" s="29">
        <v>160.97999999999999</v>
      </c>
      <c r="K134" s="29">
        <v>180.12</v>
      </c>
      <c r="L134" s="29">
        <v>211.1</v>
      </c>
      <c r="M134" s="29"/>
      <c r="N134" s="29">
        <v>57.447322796999998</v>
      </c>
      <c r="O134" s="29">
        <v>5.8950084794000004</v>
      </c>
      <c r="P134" s="30" t="s">
        <v>2</v>
      </c>
      <c r="Q134" s="25" t="s">
        <v>643</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391</v>
      </c>
      <c r="D135" s="31" t="s">
        <v>392</v>
      </c>
      <c r="E135" s="27"/>
      <c r="F135" s="28">
        <v>5.57</v>
      </c>
      <c r="G135" s="28">
        <v>4.74</v>
      </c>
      <c r="H135" s="28">
        <v>3.92</v>
      </c>
      <c r="I135" s="28"/>
      <c r="J135" s="28">
        <v>7.7</v>
      </c>
      <c r="K135" s="28">
        <v>9.34</v>
      </c>
      <c r="L135" s="28">
        <v>12</v>
      </c>
      <c r="M135" s="28"/>
      <c r="N135" s="28">
        <v>49.861801440999997</v>
      </c>
      <c r="O135" s="47">
        <v>2.7002363888999996</v>
      </c>
      <c r="P135" s="31" t="s">
        <v>2</v>
      </c>
      <c r="Q135" s="26" t="s">
        <v>644</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210</v>
      </c>
      <c r="D136" s="30" t="s">
        <v>211</v>
      </c>
      <c r="E136" s="27"/>
      <c r="F136" s="29">
        <v>7.87</v>
      </c>
      <c r="G136" s="29">
        <v>6.86</v>
      </c>
      <c r="H136" s="29">
        <v>5.86</v>
      </c>
      <c r="I136" s="28"/>
      <c r="J136" s="29">
        <v>8</v>
      </c>
      <c r="K136" s="29">
        <v>10</v>
      </c>
      <c r="L136" s="29">
        <v>13.25</v>
      </c>
      <c r="M136" s="29"/>
      <c r="N136" s="29">
        <v>42.979869133000001</v>
      </c>
      <c r="O136" s="29">
        <v>18.768568111</v>
      </c>
      <c r="P136" s="30" t="s">
        <v>24</v>
      </c>
      <c r="Q136" s="25" t="s">
        <v>645</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212</v>
      </c>
      <c r="D137" s="31" t="s">
        <v>444</v>
      </c>
      <c r="E137" s="27"/>
      <c r="F137" s="28">
        <v>3.94</v>
      </c>
      <c r="G137" s="28">
        <v>3.59</v>
      </c>
      <c r="H137" s="28">
        <v>3.25</v>
      </c>
      <c r="I137" s="28"/>
      <c r="J137" s="28">
        <v>4.01</v>
      </c>
      <c r="K137" s="28">
        <v>4.6900000000000004</v>
      </c>
      <c r="L137" s="28">
        <v>5.8</v>
      </c>
      <c r="M137" s="28"/>
      <c r="N137" s="28">
        <v>33.687931163000002</v>
      </c>
      <c r="O137" s="47">
        <v>1.7278172222000001</v>
      </c>
      <c r="P137" s="31" t="s">
        <v>24</v>
      </c>
      <c r="Q137" s="26" t="s">
        <v>646</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212</v>
      </c>
      <c r="D138" s="30" t="s">
        <v>213</v>
      </c>
      <c r="E138" s="27"/>
      <c r="F138" s="29">
        <v>3.84</v>
      </c>
      <c r="G138" s="29">
        <v>3.54</v>
      </c>
      <c r="H138" s="29">
        <v>3.25</v>
      </c>
      <c r="I138" s="28"/>
      <c r="J138" s="29">
        <v>3.9</v>
      </c>
      <c r="K138" s="29">
        <v>4.4800000000000004</v>
      </c>
      <c r="L138" s="29">
        <v>5.43</v>
      </c>
      <c r="M138" s="29"/>
      <c r="N138" s="29">
        <v>31.339133473</v>
      </c>
      <c r="O138" s="29">
        <v>8.611459</v>
      </c>
      <c r="P138" s="30" t="s">
        <v>24</v>
      </c>
      <c r="Q138" s="25" t="s">
        <v>647</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212</v>
      </c>
      <c r="D139" s="30" t="s">
        <v>214</v>
      </c>
      <c r="E139" s="27"/>
      <c r="F139" s="29">
        <v>19.28</v>
      </c>
      <c r="G139" s="29">
        <v>17.739999999999998</v>
      </c>
      <c r="H139" s="29">
        <v>16.21</v>
      </c>
      <c r="I139" s="28"/>
      <c r="J139" s="29">
        <v>19.59</v>
      </c>
      <c r="K139" s="29">
        <v>22.65</v>
      </c>
      <c r="L139" s="29">
        <v>27.62</v>
      </c>
      <c r="M139" s="29"/>
      <c r="N139" s="29">
        <v>31.639169634000002</v>
      </c>
      <c r="O139" s="29">
        <v>95.974516832999996</v>
      </c>
      <c r="P139" s="30" t="s">
        <v>24</v>
      </c>
      <c r="Q139" s="25" t="s">
        <v>648</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215</v>
      </c>
      <c r="D140" s="31" t="s">
        <v>216</v>
      </c>
      <c r="E140" s="27"/>
      <c r="F140" s="28">
        <v>9.59</v>
      </c>
      <c r="G140" s="28">
        <v>8.6</v>
      </c>
      <c r="H140" s="28">
        <v>7.61</v>
      </c>
      <c r="I140" s="28"/>
      <c r="J140" s="28">
        <v>9.8800000000000008</v>
      </c>
      <c r="K140" s="28">
        <v>11.85</v>
      </c>
      <c r="L140" s="28">
        <v>15.05</v>
      </c>
      <c r="M140" s="28"/>
      <c r="N140" s="28">
        <v>71.963016042000007</v>
      </c>
      <c r="O140" s="47">
        <v>4.0719650555999998</v>
      </c>
      <c r="P140" s="31" t="s">
        <v>2</v>
      </c>
      <c r="Q140" s="26" t="s">
        <v>649</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500</v>
      </c>
      <c r="D141" s="30" t="s">
        <v>501</v>
      </c>
      <c r="E141" s="27"/>
      <c r="F141" s="29">
        <v>4.45</v>
      </c>
      <c r="G141" s="29">
        <v>4.03</v>
      </c>
      <c r="H141" s="29">
        <v>3.61</v>
      </c>
      <c r="I141" s="28"/>
      <c r="J141" s="29">
        <v>4.95</v>
      </c>
      <c r="K141" s="29">
        <v>5.78</v>
      </c>
      <c r="L141" s="29">
        <v>7.13</v>
      </c>
      <c r="M141" s="29"/>
      <c r="N141" s="29">
        <v>65.283598862999995</v>
      </c>
      <c r="O141" s="29">
        <v>3.2749526110999998</v>
      </c>
      <c r="P141" s="30" t="s">
        <v>2</v>
      </c>
      <c r="Q141" s="25" t="s">
        <v>650</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217</v>
      </c>
      <c r="D142" s="31" t="s">
        <v>218</v>
      </c>
      <c r="E142" s="27"/>
      <c r="F142" s="28">
        <v>32.54</v>
      </c>
      <c r="G142" s="28">
        <v>27.18</v>
      </c>
      <c r="H142" s="28">
        <v>21.82</v>
      </c>
      <c r="I142" s="28"/>
      <c r="J142" s="28">
        <v>44.05</v>
      </c>
      <c r="K142" s="28">
        <v>54.76</v>
      </c>
      <c r="L142" s="28">
        <v>72.09</v>
      </c>
      <c r="M142" s="28"/>
      <c r="N142" s="28">
        <v>59.010991963999999</v>
      </c>
      <c r="O142" s="47">
        <v>347.76470955999997</v>
      </c>
      <c r="P142" s="31" t="s">
        <v>2</v>
      </c>
      <c r="Q142" s="26" t="s">
        <v>651</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220</v>
      </c>
      <c r="D143" s="30" t="s">
        <v>221</v>
      </c>
      <c r="E143" s="27"/>
      <c r="F143" s="29">
        <v>17.8</v>
      </c>
      <c r="G143" s="29">
        <v>16.27</v>
      </c>
      <c r="H143" s="29">
        <v>14.75</v>
      </c>
      <c r="I143" s="28"/>
      <c r="J143" s="29">
        <v>18.29</v>
      </c>
      <c r="K143" s="29">
        <v>21.33</v>
      </c>
      <c r="L143" s="29">
        <v>26.25</v>
      </c>
      <c r="M143" s="29"/>
      <c r="N143" s="29">
        <v>45.877585261999997</v>
      </c>
      <c r="O143" s="29">
        <v>4.8736112222000001</v>
      </c>
      <c r="P143" s="30" t="s">
        <v>24</v>
      </c>
      <c r="Q143" s="25" t="s">
        <v>652</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502</v>
      </c>
      <c r="D144" s="31" t="s">
        <v>503</v>
      </c>
      <c r="E144" s="27"/>
      <c r="F144" s="28">
        <v>21.55</v>
      </c>
      <c r="G144" s="28">
        <v>20.36</v>
      </c>
      <c r="H144" s="28">
        <v>19.18</v>
      </c>
      <c r="I144" s="28"/>
      <c r="J144" s="28">
        <v>23.08</v>
      </c>
      <c r="K144" s="28">
        <v>25.44</v>
      </c>
      <c r="L144" s="28">
        <v>29.27</v>
      </c>
      <c r="M144" s="28"/>
      <c r="N144" s="28">
        <v>50.156409910999997</v>
      </c>
      <c r="O144" s="47">
        <v>1.1223002222</v>
      </c>
      <c r="P144" s="31" t="s">
        <v>2</v>
      </c>
      <c r="Q144" s="26" t="s">
        <v>653</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222</v>
      </c>
      <c r="D145" s="30" t="s">
        <v>223</v>
      </c>
      <c r="E145" s="27"/>
      <c r="F145" s="29">
        <v>12.27</v>
      </c>
      <c r="G145" s="29">
        <v>10.86</v>
      </c>
      <c r="H145" s="29">
        <v>9.4499999999999993</v>
      </c>
      <c r="I145" s="28"/>
      <c r="J145" s="29">
        <v>15.35</v>
      </c>
      <c r="K145" s="29">
        <v>18.16</v>
      </c>
      <c r="L145" s="29">
        <v>22.71</v>
      </c>
      <c r="M145" s="29"/>
      <c r="N145" s="29">
        <v>54.013114414</v>
      </c>
      <c r="O145" s="29">
        <v>270.03369971999996</v>
      </c>
      <c r="P145" s="30" t="s">
        <v>2</v>
      </c>
      <c r="Q145" s="25" t="s">
        <v>654</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332</v>
      </c>
      <c r="D146" s="31" t="s">
        <v>219</v>
      </c>
      <c r="E146" s="27"/>
      <c r="F146" s="28">
        <v>2.57</v>
      </c>
      <c r="G146" s="28">
        <v>1.94</v>
      </c>
      <c r="H146" s="28">
        <v>1.32</v>
      </c>
      <c r="I146" s="28"/>
      <c r="J146" s="28">
        <v>2.66</v>
      </c>
      <c r="K146" s="28">
        <v>3.9</v>
      </c>
      <c r="L146" s="28">
        <v>5.92</v>
      </c>
      <c r="M146" s="28"/>
      <c r="N146" s="28">
        <v>38.140275713000001</v>
      </c>
      <c r="O146" s="47">
        <v>36.341752999999997</v>
      </c>
      <c r="P146" s="31" t="s">
        <v>24</v>
      </c>
      <c r="Q146" s="26" t="s">
        <v>655</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224</v>
      </c>
      <c r="D147" s="30" t="s">
        <v>225</v>
      </c>
      <c r="E147" s="27"/>
      <c r="F147" s="29">
        <v>23.23</v>
      </c>
      <c r="G147" s="29">
        <v>21.17</v>
      </c>
      <c r="H147" s="29">
        <v>19.11</v>
      </c>
      <c r="I147" s="28"/>
      <c r="J147" s="29">
        <v>25.32</v>
      </c>
      <c r="K147" s="29">
        <v>29.43</v>
      </c>
      <c r="L147" s="29">
        <v>36.08</v>
      </c>
      <c r="M147" s="29"/>
      <c r="N147" s="29">
        <v>63.499796648999997</v>
      </c>
      <c r="O147" s="29">
        <v>15.202800388</v>
      </c>
      <c r="P147" s="30" t="s">
        <v>2</v>
      </c>
      <c r="Q147" s="25" t="s">
        <v>656</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226</v>
      </c>
      <c r="D148" s="31" t="s">
        <v>227</v>
      </c>
      <c r="E148" s="27"/>
      <c r="F148" s="28">
        <v>9.9499999999999993</v>
      </c>
      <c r="G148" s="28">
        <v>8.39</v>
      </c>
      <c r="H148" s="28">
        <v>6.83</v>
      </c>
      <c r="I148" s="28"/>
      <c r="J148" s="28">
        <v>10.75</v>
      </c>
      <c r="K148" s="28">
        <v>13.86</v>
      </c>
      <c r="L148" s="28">
        <v>18.899999999999999</v>
      </c>
      <c r="M148" s="28"/>
      <c r="N148" s="28">
        <v>74.823402990000005</v>
      </c>
      <c r="O148" s="47">
        <v>265.80655428</v>
      </c>
      <c r="P148" s="31" t="s">
        <v>2</v>
      </c>
      <c r="Q148" s="26" t="s">
        <v>657</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228</v>
      </c>
      <c r="D149" s="30" t="s">
        <v>229</v>
      </c>
      <c r="E149" s="27"/>
      <c r="F149" s="29">
        <v>6.98</v>
      </c>
      <c r="G149" s="29">
        <v>6.12</v>
      </c>
      <c r="H149" s="29">
        <v>5.27</v>
      </c>
      <c r="I149" s="28"/>
      <c r="J149" s="29">
        <v>7.28</v>
      </c>
      <c r="K149" s="29">
        <v>8.98</v>
      </c>
      <c r="L149" s="29">
        <v>11.73</v>
      </c>
      <c r="M149" s="29"/>
      <c r="N149" s="29">
        <v>44.905992840000003</v>
      </c>
      <c r="O149" s="29">
        <v>122.62715322</v>
      </c>
      <c r="P149" s="30" t="s">
        <v>24</v>
      </c>
      <c r="Q149" s="25" t="s">
        <v>658</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230</v>
      </c>
      <c r="D150" s="31" t="s">
        <v>231</v>
      </c>
      <c r="E150" s="27"/>
      <c r="F150" s="28">
        <v>17.329999999999998</v>
      </c>
      <c r="G150" s="28">
        <v>15.81</v>
      </c>
      <c r="H150" s="28">
        <v>14.29</v>
      </c>
      <c r="I150" s="28"/>
      <c r="J150" s="28">
        <v>18.3</v>
      </c>
      <c r="K150" s="28">
        <v>21.33</v>
      </c>
      <c r="L150" s="28">
        <v>26.24</v>
      </c>
      <c r="M150" s="28"/>
      <c r="N150" s="28">
        <v>72.652764619999999</v>
      </c>
      <c r="O150" s="47">
        <v>135.40142460999999</v>
      </c>
      <c r="P150" s="31" t="s">
        <v>2</v>
      </c>
      <c r="Q150" s="26" t="s">
        <v>659</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660</v>
      </c>
      <c r="D151" s="30" t="s">
        <v>661</v>
      </c>
      <c r="E151" s="27"/>
      <c r="F151" s="29">
        <v>99.61</v>
      </c>
      <c r="G151" s="29">
        <v>95.4</v>
      </c>
      <c r="H151" s="29">
        <v>91.2</v>
      </c>
      <c r="I151" s="28"/>
      <c r="J151" s="29">
        <v>101.02</v>
      </c>
      <c r="K151" s="29">
        <v>109.42</v>
      </c>
      <c r="L151" s="29">
        <v>123.02</v>
      </c>
      <c r="M151" s="29"/>
      <c r="N151" s="29">
        <v>55.845937735</v>
      </c>
      <c r="O151" s="29">
        <v>1.9933138122</v>
      </c>
      <c r="P151" s="30" t="s">
        <v>24</v>
      </c>
      <c r="Q151" s="25" t="s">
        <v>662</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406</v>
      </c>
      <c r="D152" s="31" t="s">
        <v>407</v>
      </c>
      <c r="E152" s="27"/>
      <c r="F152" s="28">
        <v>3.67</v>
      </c>
      <c r="G152" s="28">
        <v>3.13</v>
      </c>
      <c r="H152" s="28">
        <v>2.6</v>
      </c>
      <c r="I152" s="28"/>
      <c r="J152" s="28">
        <v>4.26</v>
      </c>
      <c r="K152" s="28">
        <v>5.32</v>
      </c>
      <c r="L152" s="28">
        <v>7.05</v>
      </c>
      <c r="M152" s="28"/>
      <c r="N152" s="28">
        <v>54.745590808000003</v>
      </c>
      <c r="O152" s="47">
        <v>5.2377847778</v>
      </c>
      <c r="P152" s="31" t="s">
        <v>2</v>
      </c>
      <c r="Q152" s="26" t="s">
        <v>663</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462</v>
      </c>
      <c r="D153" s="30" t="s">
        <v>463</v>
      </c>
      <c r="E153" s="27"/>
      <c r="F153" s="29">
        <v>3.16</v>
      </c>
      <c r="G153" s="29">
        <v>2.88</v>
      </c>
      <c r="H153" s="29">
        <v>2.61</v>
      </c>
      <c r="I153" s="28"/>
      <c r="J153" s="29">
        <v>3.49</v>
      </c>
      <c r="K153" s="29">
        <v>4.03</v>
      </c>
      <c r="L153" s="29">
        <v>4.92</v>
      </c>
      <c r="M153" s="29"/>
      <c r="N153" s="29">
        <v>52.528043119000003</v>
      </c>
      <c r="O153" s="29">
        <v>1.4949991110999998</v>
      </c>
      <c r="P153" s="30" t="s">
        <v>2</v>
      </c>
      <c r="Q153" s="25" t="s">
        <v>664</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35</v>
      </c>
      <c r="D154" s="31" t="s">
        <v>36</v>
      </c>
      <c r="E154" s="27"/>
      <c r="F154" s="28">
        <v>100.26</v>
      </c>
      <c r="G154" s="28">
        <v>90.64</v>
      </c>
      <c r="H154" s="28">
        <v>81.02</v>
      </c>
      <c r="I154" s="28"/>
      <c r="J154" s="28">
        <v>114.47</v>
      </c>
      <c r="K154" s="28">
        <v>133.69999999999999</v>
      </c>
      <c r="L154" s="28">
        <v>164.82</v>
      </c>
      <c r="M154" s="28"/>
      <c r="N154" s="28">
        <v>61.699338673</v>
      </c>
      <c r="O154" s="47">
        <v>47.054033632999996</v>
      </c>
      <c r="P154" s="31" t="s">
        <v>2</v>
      </c>
      <c r="Q154" s="26" t="s">
        <v>665</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37</v>
      </c>
      <c r="D155" s="30" t="s">
        <v>38</v>
      </c>
      <c r="E155" s="27"/>
      <c r="F155" s="29">
        <v>125.21</v>
      </c>
      <c r="G155" s="29">
        <v>113.07</v>
      </c>
      <c r="H155" s="29">
        <v>100.94</v>
      </c>
      <c r="I155" s="28"/>
      <c r="J155" s="29">
        <v>127.44</v>
      </c>
      <c r="K155" s="29">
        <v>151.69999999999999</v>
      </c>
      <c r="L155" s="29">
        <v>190.97</v>
      </c>
      <c r="M155" s="29"/>
      <c r="N155" s="29">
        <v>50.252537949999997</v>
      </c>
      <c r="O155" s="29">
        <v>26.225431410000002</v>
      </c>
      <c r="P155" s="30" t="s">
        <v>24</v>
      </c>
      <c r="Q155" s="25" t="s">
        <v>666</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232</v>
      </c>
      <c r="D156" s="31" t="s">
        <v>233</v>
      </c>
      <c r="E156" s="27"/>
      <c r="F156" s="28">
        <v>28.17</v>
      </c>
      <c r="G156" s="28">
        <v>26.82</v>
      </c>
      <c r="H156" s="28">
        <v>25.48</v>
      </c>
      <c r="I156" s="28"/>
      <c r="J156" s="28">
        <v>29.08</v>
      </c>
      <c r="K156" s="28">
        <v>31.76</v>
      </c>
      <c r="L156" s="28">
        <v>36.11</v>
      </c>
      <c r="M156" s="28"/>
      <c r="N156" s="28">
        <v>40.919821259999999</v>
      </c>
      <c r="O156" s="47">
        <v>8.9913875000000001</v>
      </c>
      <c r="P156" s="31" t="s">
        <v>24</v>
      </c>
      <c r="Q156" s="26" t="s">
        <v>667</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39</v>
      </c>
      <c r="D157" s="30" t="s">
        <v>40</v>
      </c>
      <c r="E157" s="27"/>
      <c r="F157" s="29">
        <v>93.28</v>
      </c>
      <c r="G157" s="29">
        <v>84.96</v>
      </c>
      <c r="H157" s="29">
        <v>76.650000000000006</v>
      </c>
      <c r="I157" s="28"/>
      <c r="J157" s="29">
        <v>95.01</v>
      </c>
      <c r="K157" s="29">
        <v>111.63</v>
      </c>
      <c r="L157" s="29">
        <v>138.54</v>
      </c>
      <c r="M157" s="29"/>
      <c r="N157" s="29">
        <v>52.582929274000001</v>
      </c>
      <c r="O157" s="29">
        <v>25.103982196</v>
      </c>
      <c r="P157" s="30" t="s">
        <v>24</v>
      </c>
      <c r="Q157" s="25" t="s">
        <v>668</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350</v>
      </c>
      <c r="D158" s="31" t="s">
        <v>351</v>
      </c>
      <c r="E158" s="27"/>
      <c r="F158" s="28">
        <v>25.5</v>
      </c>
      <c r="G158" s="28">
        <v>17.38</v>
      </c>
      <c r="H158" s="28">
        <v>9.26</v>
      </c>
      <c r="I158" s="28"/>
      <c r="J158" s="28">
        <v>45.6</v>
      </c>
      <c r="K158" s="28">
        <v>61.83</v>
      </c>
      <c r="L158" s="28">
        <v>88.1</v>
      </c>
      <c r="M158" s="28"/>
      <c r="N158" s="28">
        <v>65.529114598999996</v>
      </c>
      <c r="O158" s="47">
        <v>32.319095021999999</v>
      </c>
      <c r="P158" s="31" t="s">
        <v>2</v>
      </c>
      <c r="Q158" s="26" t="s">
        <v>669</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234</v>
      </c>
      <c r="D159" s="30" t="s">
        <v>235</v>
      </c>
      <c r="E159" s="27"/>
      <c r="F159" s="29">
        <v>9.5500000000000007</v>
      </c>
      <c r="G159" s="29">
        <v>8.91</v>
      </c>
      <c r="H159" s="29">
        <v>8.27</v>
      </c>
      <c r="I159" s="28"/>
      <c r="J159" s="29">
        <v>10.17</v>
      </c>
      <c r="K159" s="29">
        <v>11.44</v>
      </c>
      <c r="L159" s="29">
        <v>13.5</v>
      </c>
      <c r="M159" s="29"/>
      <c r="N159" s="29">
        <v>74.618979178000004</v>
      </c>
      <c r="O159" s="29">
        <v>7.8873437221999998</v>
      </c>
      <c r="P159" s="30" t="s">
        <v>2</v>
      </c>
      <c r="Q159" s="25" t="s">
        <v>670</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236</v>
      </c>
      <c r="D160" s="31" t="s">
        <v>237</v>
      </c>
      <c r="E160" s="27"/>
      <c r="F160" s="28">
        <v>5.78</v>
      </c>
      <c r="G160" s="28">
        <v>5.12</v>
      </c>
      <c r="H160" s="28">
        <v>4.47</v>
      </c>
      <c r="I160" s="28"/>
      <c r="J160" s="28">
        <v>6.35</v>
      </c>
      <c r="K160" s="28">
        <v>7.65</v>
      </c>
      <c r="L160" s="28">
        <v>9.76</v>
      </c>
      <c r="M160" s="28"/>
      <c r="N160" s="28">
        <v>72.101591756999994</v>
      </c>
      <c r="O160" s="47">
        <v>45.546063722</v>
      </c>
      <c r="P160" s="31" t="s">
        <v>2</v>
      </c>
      <c r="Q160" s="26" t="s">
        <v>671</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450</v>
      </c>
      <c r="D161" s="30" t="s">
        <v>451</v>
      </c>
      <c r="E161" s="27"/>
      <c r="F161" s="29">
        <v>3.22</v>
      </c>
      <c r="G161" s="29">
        <v>2.83</v>
      </c>
      <c r="H161" s="29">
        <v>2.4500000000000002</v>
      </c>
      <c r="I161" s="28"/>
      <c r="J161" s="29">
        <v>3.92</v>
      </c>
      <c r="K161" s="29">
        <v>4.68</v>
      </c>
      <c r="L161" s="29">
        <v>5.92</v>
      </c>
      <c r="M161" s="29"/>
      <c r="N161" s="29">
        <v>53.300745497000001</v>
      </c>
      <c r="O161" s="29">
        <v>1.8588584444</v>
      </c>
      <c r="P161" s="30" t="s">
        <v>2</v>
      </c>
      <c r="Q161" s="25" t="s">
        <v>672</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238</v>
      </c>
      <c r="D162" s="31" t="s">
        <v>239</v>
      </c>
      <c r="E162" s="27"/>
      <c r="F162" s="28">
        <v>13.54</v>
      </c>
      <c r="G162" s="28">
        <v>11.96</v>
      </c>
      <c r="H162" s="28">
        <v>10.38</v>
      </c>
      <c r="I162" s="28"/>
      <c r="J162" s="28">
        <v>15.18</v>
      </c>
      <c r="K162" s="28">
        <v>18.329999999999998</v>
      </c>
      <c r="L162" s="28">
        <v>23.44</v>
      </c>
      <c r="M162" s="28"/>
      <c r="N162" s="28">
        <v>66.395041973999994</v>
      </c>
      <c r="O162" s="47">
        <v>6.8737061666999999</v>
      </c>
      <c r="P162" s="31" t="s">
        <v>2</v>
      </c>
      <c r="Q162" s="26" t="s">
        <v>673</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240</v>
      </c>
      <c r="D163" s="30" t="s">
        <v>241</v>
      </c>
      <c r="E163" s="27"/>
      <c r="F163" s="29">
        <v>4.6399999999999997</v>
      </c>
      <c r="G163" s="29">
        <v>3.57</v>
      </c>
      <c r="H163" s="29">
        <v>2.5099999999999998</v>
      </c>
      <c r="I163" s="28"/>
      <c r="J163" s="29">
        <v>6.74</v>
      </c>
      <c r="K163" s="29">
        <v>8.86</v>
      </c>
      <c r="L163" s="29">
        <v>12.31</v>
      </c>
      <c r="M163" s="29"/>
      <c r="N163" s="29">
        <v>65.881923119999996</v>
      </c>
      <c r="O163" s="29">
        <v>25.351421167000002</v>
      </c>
      <c r="P163" s="30" t="s">
        <v>2</v>
      </c>
      <c r="Q163" s="25" t="s">
        <v>674</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242</v>
      </c>
      <c r="D164" s="31" t="s">
        <v>243</v>
      </c>
      <c r="E164" s="27"/>
      <c r="F164" s="28">
        <v>4.96</v>
      </c>
      <c r="G164" s="28">
        <v>4.24</v>
      </c>
      <c r="H164" s="28">
        <v>3.52</v>
      </c>
      <c r="I164" s="28"/>
      <c r="J164" s="28">
        <v>6.75</v>
      </c>
      <c r="K164" s="28">
        <v>8.18</v>
      </c>
      <c r="L164" s="28">
        <v>10.5</v>
      </c>
      <c r="M164" s="28"/>
      <c r="N164" s="28">
        <v>49.136133555999997</v>
      </c>
      <c r="O164" s="47">
        <v>63.916941944000001</v>
      </c>
      <c r="P164" s="31" t="s">
        <v>2</v>
      </c>
      <c r="Q164" s="26" t="s">
        <v>675</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244</v>
      </c>
      <c r="D165" s="30" t="s">
        <v>245</v>
      </c>
      <c r="E165" s="27"/>
      <c r="F165" s="29">
        <v>22.9</v>
      </c>
      <c r="G165" s="29">
        <v>21.15</v>
      </c>
      <c r="H165" s="29">
        <v>19.399999999999999</v>
      </c>
      <c r="I165" s="28"/>
      <c r="J165" s="29">
        <v>25.59</v>
      </c>
      <c r="K165" s="29">
        <v>29.08</v>
      </c>
      <c r="L165" s="29">
        <v>34.74</v>
      </c>
      <c r="M165" s="29"/>
      <c r="N165" s="29">
        <v>62.770085895999998</v>
      </c>
      <c r="O165" s="29">
        <v>105.37519922</v>
      </c>
      <c r="P165" s="30" t="s">
        <v>2</v>
      </c>
      <c r="Q165" s="25" t="s">
        <v>676</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246</v>
      </c>
      <c r="D166" s="31" t="s">
        <v>247</v>
      </c>
      <c r="E166" s="27"/>
      <c r="F166" s="28">
        <v>20.72</v>
      </c>
      <c r="G166" s="28">
        <v>19.670000000000002</v>
      </c>
      <c r="H166" s="28">
        <v>18.62</v>
      </c>
      <c r="I166" s="28"/>
      <c r="J166" s="28">
        <v>21.29</v>
      </c>
      <c r="K166" s="28">
        <v>23.38</v>
      </c>
      <c r="L166" s="28">
        <v>26.77</v>
      </c>
      <c r="M166" s="28"/>
      <c r="N166" s="28">
        <v>64.888873556999997</v>
      </c>
      <c r="O166" s="47">
        <v>19.634274721999997</v>
      </c>
      <c r="P166" s="31" t="s">
        <v>2</v>
      </c>
      <c r="Q166" s="26" t="s">
        <v>677</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360</v>
      </c>
      <c r="D167" s="30" t="s">
        <v>361</v>
      </c>
      <c r="E167" s="27"/>
      <c r="F167" s="29">
        <v>109.2</v>
      </c>
      <c r="G167" s="29">
        <v>101.32</v>
      </c>
      <c r="H167" s="29">
        <v>93.45</v>
      </c>
      <c r="I167" s="28"/>
      <c r="J167" s="29">
        <v>121.75</v>
      </c>
      <c r="K167" s="29">
        <v>137.49</v>
      </c>
      <c r="L167" s="29">
        <v>162.96</v>
      </c>
      <c r="M167" s="29"/>
      <c r="N167" s="29">
        <v>57.15809436</v>
      </c>
      <c r="O167" s="29">
        <v>5.9191542955000003</v>
      </c>
      <c r="P167" s="30" t="s">
        <v>2</v>
      </c>
      <c r="Q167" s="25" t="s">
        <v>678</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488</v>
      </c>
      <c r="D168" s="31" t="s">
        <v>489</v>
      </c>
      <c r="E168" s="27"/>
      <c r="F168" s="28">
        <v>38.369999999999997</v>
      </c>
      <c r="G168" s="28">
        <v>34.79</v>
      </c>
      <c r="H168" s="28">
        <v>31.22</v>
      </c>
      <c r="I168" s="28"/>
      <c r="J168" s="28">
        <v>39.590000000000003</v>
      </c>
      <c r="K168" s="28">
        <v>46.73</v>
      </c>
      <c r="L168" s="28">
        <v>58.3</v>
      </c>
      <c r="M168" s="28"/>
      <c r="N168" s="28">
        <v>22.406347527000001</v>
      </c>
      <c r="O168" s="47">
        <v>1.2725321906</v>
      </c>
      <c r="P168" s="31" t="s">
        <v>24</v>
      </c>
      <c r="Q168" s="26" t="s">
        <v>679</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370</v>
      </c>
      <c r="D169" s="30" t="s">
        <v>248</v>
      </c>
      <c r="E169" s="27"/>
      <c r="F169" s="29">
        <v>10.96</v>
      </c>
      <c r="G169" s="29">
        <v>9.65</v>
      </c>
      <c r="H169" s="29">
        <v>8.34</v>
      </c>
      <c r="I169" s="28"/>
      <c r="J169" s="29">
        <v>13.97</v>
      </c>
      <c r="K169" s="29">
        <v>16.579999999999998</v>
      </c>
      <c r="L169" s="29">
        <v>20.81</v>
      </c>
      <c r="M169" s="29"/>
      <c r="N169" s="29">
        <v>54.681380367000003</v>
      </c>
      <c r="O169" s="29">
        <v>23.936097091000001</v>
      </c>
      <c r="P169" s="30" t="s">
        <v>2</v>
      </c>
      <c r="Q169" s="25" t="s">
        <v>680</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41</v>
      </c>
      <c r="D170" s="31" t="s">
        <v>42</v>
      </c>
      <c r="E170" s="27"/>
      <c r="F170" s="28">
        <v>14.26</v>
      </c>
      <c r="G170" s="28">
        <v>12.18</v>
      </c>
      <c r="H170" s="28">
        <v>10.1</v>
      </c>
      <c r="I170" s="28"/>
      <c r="J170" s="28">
        <v>19.46</v>
      </c>
      <c r="K170" s="28">
        <v>23.61</v>
      </c>
      <c r="L170" s="28">
        <v>30.33</v>
      </c>
      <c r="M170" s="28"/>
      <c r="N170" s="28">
        <v>53.883283216000002</v>
      </c>
      <c r="O170" s="47">
        <v>150.84070437</v>
      </c>
      <c r="P170" s="31" t="s">
        <v>2</v>
      </c>
      <c r="Q170" s="26" t="s">
        <v>681</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504</v>
      </c>
      <c r="D171" s="30" t="s">
        <v>505</v>
      </c>
      <c r="E171" s="27"/>
      <c r="F171" s="29">
        <v>5.44</v>
      </c>
      <c r="G171" s="29">
        <v>5.01</v>
      </c>
      <c r="H171" s="29">
        <v>4.58</v>
      </c>
      <c r="I171" s="28"/>
      <c r="J171" s="29">
        <v>5.65</v>
      </c>
      <c r="K171" s="29">
        <v>6.5</v>
      </c>
      <c r="L171" s="29">
        <v>7.88</v>
      </c>
      <c r="M171" s="29"/>
      <c r="N171" s="29">
        <v>47.429368910999997</v>
      </c>
      <c r="O171" s="29">
        <v>1.6565107777999999</v>
      </c>
      <c r="P171" s="30" t="s">
        <v>24</v>
      </c>
      <c r="Q171" s="25" t="s">
        <v>682</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249</v>
      </c>
      <c r="D172" s="31" t="s">
        <v>250</v>
      </c>
      <c r="E172" s="27"/>
      <c r="F172" s="28">
        <v>10.87</v>
      </c>
      <c r="G172" s="28">
        <v>10.3</v>
      </c>
      <c r="H172" s="28">
        <v>9.73</v>
      </c>
      <c r="I172" s="28"/>
      <c r="J172" s="28">
        <v>11.19</v>
      </c>
      <c r="K172" s="28">
        <v>12.32</v>
      </c>
      <c r="L172" s="28">
        <v>14.16</v>
      </c>
      <c r="M172" s="28"/>
      <c r="N172" s="28">
        <v>45.309240199000001</v>
      </c>
      <c r="O172" s="47">
        <v>11.884150166</v>
      </c>
      <c r="P172" s="31" t="s">
        <v>24</v>
      </c>
      <c r="Q172" s="26" t="s">
        <v>683</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458</v>
      </c>
      <c r="D173" s="30" t="s">
        <v>459</v>
      </c>
      <c r="E173" s="27"/>
      <c r="F173" s="29">
        <v>1.24</v>
      </c>
      <c r="G173" s="29">
        <v>0.99</v>
      </c>
      <c r="H173" s="29">
        <v>0.75</v>
      </c>
      <c r="I173" s="28"/>
      <c r="J173" s="29">
        <v>1.88</v>
      </c>
      <c r="K173" s="29">
        <v>2.36</v>
      </c>
      <c r="L173" s="29">
        <v>3.14</v>
      </c>
      <c r="M173" s="29"/>
      <c r="N173" s="29">
        <v>54.839009879000002</v>
      </c>
      <c r="O173" s="29">
        <v>2.2210296666999998</v>
      </c>
      <c r="P173" s="30" t="s">
        <v>2</v>
      </c>
      <c r="Q173" s="25" t="s">
        <v>684</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251</v>
      </c>
      <c r="D174" s="31" t="s">
        <v>252</v>
      </c>
      <c r="E174" s="27"/>
      <c r="F174" s="28" t="s">
        <v>12</v>
      </c>
      <c r="G174" s="28" t="s">
        <v>12</v>
      </c>
      <c r="H174" s="28" t="s">
        <v>12</v>
      </c>
      <c r="I174" s="28"/>
      <c r="J174" s="28" t="s">
        <v>12</v>
      </c>
      <c r="K174" s="28" t="s">
        <v>12</v>
      </c>
      <c r="L174" s="28" t="s">
        <v>12</v>
      </c>
      <c r="M174" s="28"/>
      <c r="N174" s="28" t="s">
        <v>12</v>
      </c>
      <c r="O174" s="47" t="s">
        <v>12</v>
      </c>
      <c r="P174" s="31" t="s">
        <v>12</v>
      </c>
      <c r="Q174" s="26" t="s">
        <v>47</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506</v>
      </c>
      <c r="D175" s="30" t="s">
        <v>507</v>
      </c>
      <c r="E175" s="27"/>
      <c r="F175" s="29">
        <v>147.37</v>
      </c>
      <c r="G175" s="29">
        <v>127.07</v>
      </c>
      <c r="H175" s="29">
        <v>106.77</v>
      </c>
      <c r="I175" s="28"/>
      <c r="J175" s="29">
        <v>149.35</v>
      </c>
      <c r="K175" s="29">
        <v>189.94</v>
      </c>
      <c r="L175" s="29">
        <v>255.62</v>
      </c>
      <c r="M175" s="29"/>
      <c r="N175" s="29">
        <v>49.941890622999999</v>
      </c>
      <c r="O175" s="29">
        <v>1.9225980083</v>
      </c>
      <c r="P175" s="30" t="s">
        <v>24</v>
      </c>
      <c r="Q175" s="25" t="s">
        <v>685</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253</v>
      </c>
      <c r="D176" s="31" t="s">
        <v>254</v>
      </c>
      <c r="E176" s="27"/>
      <c r="F176" s="28">
        <v>42.94</v>
      </c>
      <c r="G176" s="28">
        <v>39.82</v>
      </c>
      <c r="H176" s="28">
        <v>36.700000000000003</v>
      </c>
      <c r="I176" s="28"/>
      <c r="J176" s="28">
        <v>46.13</v>
      </c>
      <c r="K176" s="28">
        <v>52.36</v>
      </c>
      <c r="L176" s="28">
        <v>62.45</v>
      </c>
      <c r="M176" s="28"/>
      <c r="N176" s="28">
        <v>53.527312174000002</v>
      </c>
      <c r="O176" s="47">
        <v>14.505505277000001</v>
      </c>
      <c r="P176" s="31" t="s">
        <v>2</v>
      </c>
      <c r="Q176" s="26" t="s">
        <v>686</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376</v>
      </c>
      <c r="D177" s="30" t="s">
        <v>255</v>
      </c>
      <c r="E177" s="27"/>
      <c r="F177" s="29">
        <v>2.4900000000000002</v>
      </c>
      <c r="G177" s="29">
        <v>2.1800000000000002</v>
      </c>
      <c r="H177" s="29">
        <v>1.87</v>
      </c>
      <c r="I177" s="28"/>
      <c r="J177" s="29">
        <v>2.56</v>
      </c>
      <c r="K177" s="29">
        <v>3.17</v>
      </c>
      <c r="L177" s="29">
        <v>4.17</v>
      </c>
      <c r="M177" s="29"/>
      <c r="N177" s="29">
        <v>48.631363727999997</v>
      </c>
      <c r="O177" s="29">
        <v>14.534377833000001</v>
      </c>
      <c r="P177" s="30" t="s">
        <v>24</v>
      </c>
      <c r="Q177" s="25" t="s">
        <v>687</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366</v>
      </c>
      <c r="D178" s="31" t="s">
        <v>367</v>
      </c>
      <c r="E178" s="27"/>
      <c r="F178" s="28">
        <v>3.13</v>
      </c>
      <c r="G178" s="28">
        <v>2.87</v>
      </c>
      <c r="H178" s="28">
        <v>2.61</v>
      </c>
      <c r="I178" s="28"/>
      <c r="J178" s="28">
        <v>3.53</v>
      </c>
      <c r="K178" s="28">
        <v>4.04</v>
      </c>
      <c r="L178" s="28">
        <v>4.88</v>
      </c>
      <c r="M178" s="28"/>
      <c r="N178" s="28">
        <v>57.388614629999999</v>
      </c>
      <c r="O178" s="47">
        <v>5.7939293332999995</v>
      </c>
      <c r="P178" s="31" t="s">
        <v>2</v>
      </c>
      <c r="Q178" s="26" t="s">
        <v>688</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395</v>
      </c>
      <c r="D179" s="30" t="s">
        <v>396</v>
      </c>
      <c r="E179" s="27"/>
      <c r="F179" s="29">
        <v>177.5</v>
      </c>
      <c r="G179" s="29">
        <v>139.07</v>
      </c>
      <c r="H179" s="29">
        <v>100.65</v>
      </c>
      <c r="I179" s="28"/>
      <c r="J179" s="29">
        <v>238.15</v>
      </c>
      <c r="K179" s="29">
        <v>314.99</v>
      </c>
      <c r="L179" s="29">
        <v>439.33</v>
      </c>
      <c r="M179" s="29"/>
      <c r="N179" s="29">
        <v>62.090095413999997</v>
      </c>
      <c r="O179" s="29">
        <v>8.1397738656000005</v>
      </c>
      <c r="P179" s="30" t="s">
        <v>2</v>
      </c>
      <c r="Q179" s="25" t="s">
        <v>689</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490</v>
      </c>
      <c r="D180" s="31" t="s">
        <v>491</v>
      </c>
      <c r="E180" s="27"/>
      <c r="F180" s="28">
        <v>72.260000000000005</v>
      </c>
      <c r="G180" s="28">
        <v>66.17</v>
      </c>
      <c r="H180" s="28">
        <v>60.09</v>
      </c>
      <c r="I180" s="28"/>
      <c r="J180" s="28">
        <v>75.81</v>
      </c>
      <c r="K180" s="28">
        <v>87.97</v>
      </c>
      <c r="L180" s="28">
        <v>107.66</v>
      </c>
      <c r="M180" s="28"/>
      <c r="N180" s="28">
        <v>60.083425237999997</v>
      </c>
      <c r="O180" s="47">
        <v>2.5877728956000001</v>
      </c>
      <c r="P180" s="31" t="s">
        <v>2</v>
      </c>
      <c r="Q180" s="26" t="s">
        <v>690</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256</v>
      </c>
      <c r="D181" s="30" t="s">
        <v>257</v>
      </c>
      <c r="E181" s="27"/>
      <c r="F181" s="29">
        <v>39.979999999999997</v>
      </c>
      <c r="G181" s="29">
        <v>38.01</v>
      </c>
      <c r="H181" s="29">
        <v>36.049999999999997</v>
      </c>
      <c r="I181" s="28"/>
      <c r="J181" s="29">
        <v>42.66</v>
      </c>
      <c r="K181" s="29">
        <v>46.58</v>
      </c>
      <c r="L181" s="29">
        <v>52.93</v>
      </c>
      <c r="M181" s="29"/>
      <c r="N181" s="29">
        <v>63.361481619000003</v>
      </c>
      <c r="O181" s="29">
        <v>481.94129311</v>
      </c>
      <c r="P181" s="30" t="s">
        <v>2</v>
      </c>
      <c r="Q181" s="25" t="s">
        <v>691</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256</v>
      </c>
      <c r="D182" s="31" t="s">
        <v>258</v>
      </c>
      <c r="E182" s="27"/>
      <c r="F182" s="28">
        <v>36.5</v>
      </c>
      <c r="G182" s="28">
        <v>35.03</v>
      </c>
      <c r="H182" s="28">
        <v>33.56</v>
      </c>
      <c r="I182" s="28"/>
      <c r="J182" s="28">
        <v>38.659999999999997</v>
      </c>
      <c r="K182" s="28">
        <v>41.59</v>
      </c>
      <c r="L182" s="28">
        <v>46.34</v>
      </c>
      <c r="M182" s="28"/>
      <c r="N182" s="28">
        <v>62.886137847000001</v>
      </c>
      <c r="O182" s="47">
        <v>1406.7310186999998</v>
      </c>
      <c r="P182" s="31" t="s">
        <v>2</v>
      </c>
      <c r="Q182" s="26" t="s">
        <v>692</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405</v>
      </c>
      <c r="D183" s="30" t="s">
        <v>259</v>
      </c>
      <c r="E183" s="27"/>
      <c r="F183" s="29">
        <v>16.239999999999998</v>
      </c>
      <c r="G183" s="29">
        <v>15.55</v>
      </c>
      <c r="H183" s="29">
        <v>14.86</v>
      </c>
      <c r="I183" s="28"/>
      <c r="J183" s="29">
        <v>17.399999999999999</v>
      </c>
      <c r="K183" s="29">
        <v>18.77</v>
      </c>
      <c r="L183" s="29">
        <v>21</v>
      </c>
      <c r="M183" s="29"/>
      <c r="N183" s="29">
        <v>59.370566985000004</v>
      </c>
      <c r="O183" s="29">
        <v>41.974463333000003</v>
      </c>
      <c r="P183" s="30" t="s">
        <v>2</v>
      </c>
      <c r="Q183" s="25" t="s">
        <v>693</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373</v>
      </c>
      <c r="D184" s="31" t="s">
        <v>260</v>
      </c>
      <c r="E184" s="27"/>
      <c r="F184" s="28">
        <v>38.880000000000003</v>
      </c>
      <c r="G184" s="28">
        <v>36.5</v>
      </c>
      <c r="H184" s="28">
        <v>34.119999999999997</v>
      </c>
      <c r="I184" s="28"/>
      <c r="J184" s="28">
        <v>43.71</v>
      </c>
      <c r="K184" s="28">
        <v>48.46</v>
      </c>
      <c r="L184" s="28">
        <v>56.15</v>
      </c>
      <c r="M184" s="28"/>
      <c r="N184" s="28">
        <v>59.581172479999999</v>
      </c>
      <c r="O184" s="47">
        <v>393.02774633000001</v>
      </c>
      <c r="P184" s="31" t="s">
        <v>2</v>
      </c>
      <c r="Q184" s="26" t="s">
        <v>694</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377</v>
      </c>
      <c r="D185" s="30" t="s">
        <v>261</v>
      </c>
      <c r="E185" s="27"/>
      <c r="F185" s="29">
        <v>4.12</v>
      </c>
      <c r="G185" s="29">
        <v>3.67</v>
      </c>
      <c r="H185" s="29">
        <v>3.22</v>
      </c>
      <c r="I185" s="28"/>
      <c r="J185" s="29">
        <v>4.28</v>
      </c>
      <c r="K185" s="29">
        <v>5.17</v>
      </c>
      <c r="L185" s="29">
        <v>6.62</v>
      </c>
      <c r="M185" s="29"/>
      <c r="N185" s="29">
        <v>44.575389573999999</v>
      </c>
      <c r="O185" s="29">
        <v>25.154093778</v>
      </c>
      <c r="P185" s="30" t="s">
        <v>24</v>
      </c>
      <c r="Q185" s="25" t="s">
        <v>695</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378</v>
      </c>
      <c r="D186" s="31" t="s">
        <v>262</v>
      </c>
      <c r="E186" s="27"/>
      <c r="F186" s="28">
        <v>11.55</v>
      </c>
      <c r="G186" s="28">
        <v>10.02</v>
      </c>
      <c r="H186" s="28">
        <v>8.49</v>
      </c>
      <c r="I186" s="28"/>
      <c r="J186" s="28">
        <v>12.75</v>
      </c>
      <c r="K186" s="28">
        <v>15.8</v>
      </c>
      <c r="L186" s="28">
        <v>20.76</v>
      </c>
      <c r="M186" s="28"/>
      <c r="N186" s="28">
        <v>60.347461291999998</v>
      </c>
      <c r="O186" s="47">
        <v>12.328788222</v>
      </c>
      <c r="P186" s="31" t="s">
        <v>2</v>
      </c>
      <c r="Q186" s="26" t="s">
        <v>696</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408</v>
      </c>
      <c r="D187" s="30" t="s">
        <v>263</v>
      </c>
      <c r="E187" s="27"/>
      <c r="F187" s="29">
        <v>40.9</v>
      </c>
      <c r="G187" s="29">
        <v>38.68</v>
      </c>
      <c r="H187" s="29">
        <v>36.46</v>
      </c>
      <c r="I187" s="28"/>
      <c r="J187" s="29">
        <v>41.94</v>
      </c>
      <c r="K187" s="29">
        <v>46.37</v>
      </c>
      <c r="L187" s="29">
        <v>53.54</v>
      </c>
      <c r="M187" s="29"/>
      <c r="N187" s="29">
        <v>72.610361320999999</v>
      </c>
      <c r="O187" s="29">
        <v>82.135434167</v>
      </c>
      <c r="P187" s="30" t="s">
        <v>2</v>
      </c>
      <c r="Q187" s="25" t="s">
        <v>697</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467</v>
      </c>
      <c r="D188" s="31" t="s">
        <v>264</v>
      </c>
      <c r="E188" s="27"/>
      <c r="F188" s="28">
        <v>5.12</v>
      </c>
      <c r="G188" s="28">
        <v>4.6900000000000004</v>
      </c>
      <c r="H188" s="28">
        <v>4.2699999999999996</v>
      </c>
      <c r="I188" s="28"/>
      <c r="J188" s="28">
        <v>5.4</v>
      </c>
      <c r="K188" s="28">
        <v>6.24</v>
      </c>
      <c r="L188" s="28">
        <v>7.61</v>
      </c>
      <c r="M188" s="28"/>
      <c r="N188" s="28">
        <v>40.911208518999999</v>
      </c>
      <c r="O188" s="47">
        <v>4.7008033333000006</v>
      </c>
      <c r="P188" s="31" t="s">
        <v>24</v>
      </c>
      <c r="Q188" s="26" t="s">
        <v>698</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473</v>
      </c>
      <c r="D189" s="30" t="s">
        <v>337</v>
      </c>
      <c r="E189" s="27"/>
      <c r="F189" s="29">
        <v>17.059999999999999</v>
      </c>
      <c r="G189" s="29">
        <v>15.45</v>
      </c>
      <c r="H189" s="29">
        <v>13.85</v>
      </c>
      <c r="I189" s="28"/>
      <c r="J189" s="29">
        <v>17.97</v>
      </c>
      <c r="K189" s="29">
        <v>21.17</v>
      </c>
      <c r="L189" s="29">
        <v>26.35</v>
      </c>
      <c r="M189" s="29"/>
      <c r="N189" s="29">
        <v>51.746806874999997</v>
      </c>
      <c r="O189" s="29">
        <v>6.0639298888999997</v>
      </c>
      <c r="P189" s="30" t="s">
        <v>2</v>
      </c>
      <c r="Q189" s="25" t="s">
        <v>699</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331</v>
      </c>
      <c r="D190" s="31" t="s">
        <v>468</v>
      </c>
      <c r="E190" s="27"/>
      <c r="F190" s="28">
        <v>7.2</v>
      </c>
      <c r="G190" s="28">
        <v>6.5</v>
      </c>
      <c r="H190" s="28">
        <v>5.81</v>
      </c>
      <c r="I190" s="28"/>
      <c r="J190" s="28">
        <v>7.79</v>
      </c>
      <c r="K190" s="28">
        <v>9.17</v>
      </c>
      <c r="L190" s="28">
        <v>11.42</v>
      </c>
      <c r="M190" s="28"/>
      <c r="N190" s="28">
        <v>53.231059127999998</v>
      </c>
      <c r="O190" s="47">
        <v>1.3457635556</v>
      </c>
      <c r="P190" s="31" t="s">
        <v>2</v>
      </c>
      <c r="Q190" s="26" t="s">
        <v>700</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701</v>
      </c>
      <c r="D191" s="30" t="s">
        <v>265</v>
      </c>
      <c r="E191" s="27"/>
      <c r="F191" s="29">
        <v>1.75</v>
      </c>
      <c r="G191" s="29">
        <v>1.41</v>
      </c>
      <c r="H191" s="29">
        <v>1.08</v>
      </c>
      <c r="I191" s="28"/>
      <c r="J191" s="29">
        <v>1.82</v>
      </c>
      <c r="K191" s="29">
        <v>2.48</v>
      </c>
      <c r="L191" s="29">
        <v>3.56</v>
      </c>
      <c r="M191" s="29"/>
      <c r="N191" s="29">
        <v>41.615707108000002</v>
      </c>
      <c r="O191" s="29">
        <v>4.3367511667</v>
      </c>
      <c r="P191" s="30" t="s">
        <v>24</v>
      </c>
      <c r="Q191" s="25" t="s">
        <v>702</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508</v>
      </c>
      <c r="D192" s="31" t="s">
        <v>266</v>
      </c>
      <c r="E192" s="27"/>
      <c r="F192" s="28">
        <v>2.36</v>
      </c>
      <c r="G192" s="28">
        <v>2.0299999999999998</v>
      </c>
      <c r="H192" s="28">
        <v>1.71</v>
      </c>
      <c r="I192" s="28"/>
      <c r="J192" s="28">
        <v>2.91</v>
      </c>
      <c r="K192" s="28">
        <v>3.55</v>
      </c>
      <c r="L192" s="28">
        <v>4.59</v>
      </c>
      <c r="M192" s="28"/>
      <c r="N192" s="28">
        <v>63.056577050000001</v>
      </c>
      <c r="O192" s="47">
        <v>8.3313828332999993</v>
      </c>
      <c r="P192" s="31" t="s">
        <v>2</v>
      </c>
      <c r="Q192" s="26" t="s">
        <v>703</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445</v>
      </c>
      <c r="D193" s="30" t="s">
        <v>267</v>
      </c>
      <c r="E193" s="27"/>
      <c r="F193" s="29">
        <v>19.600000000000001</v>
      </c>
      <c r="G193" s="29">
        <v>16.829999999999998</v>
      </c>
      <c r="H193" s="29">
        <v>14.06</v>
      </c>
      <c r="I193" s="28"/>
      <c r="J193" s="29">
        <v>26.1</v>
      </c>
      <c r="K193" s="29">
        <v>31.63</v>
      </c>
      <c r="L193" s="29">
        <v>40.58</v>
      </c>
      <c r="M193" s="29"/>
      <c r="N193" s="29">
        <v>60.342158472999998</v>
      </c>
      <c r="O193" s="29">
        <v>272.17322366999997</v>
      </c>
      <c r="P193" s="30" t="s">
        <v>2</v>
      </c>
      <c r="Q193" s="25" t="s">
        <v>704</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492</v>
      </c>
      <c r="D194" s="31" t="s">
        <v>268</v>
      </c>
      <c r="E194" s="27"/>
      <c r="F194" s="28">
        <v>1.83</v>
      </c>
      <c r="G194" s="28">
        <v>1.49</v>
      </c>
      <c r="H194" s="28">
        <v>1.1599999999999999</v>
      </c>
      <c r="I194" s="28"/>
      <c r="J194" s="28">
        <v>2.7</v>
      </c>
      <c r="K194" s="28">
        <v>3.36</v>
      </c>
      <c r="L194" s="28">
        <v>4.4400000000000004</v>
      </c>
      <c r="M194" s="28"/>
      <c r="N194" s="28">
        <v>65.620306923000001</v>
      </c>
      <c r="O194" s="47">
        <v>24.280563055999998</v>
      </c>
      <c r="P194" s="31" t="s">
        <v>2</v>
      </c>
      <c r="Q194" s="26" t="s">
        <v>705</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476</v>
      </c>
      <c r="D195" s="30" t="s">
        <v>269</v>
      </c>
      <c r="E195" s="27"/>
      <c r="F195" s="29">
        <v>9.18</v>
      </c>
      <c r="G195" s="29">
        <v>8.27</v>
      </c>
      <c r="H195" s="29">
        <v>7.37</v>
      </c>
      <c r="I195" s="28"/>
      <c r="J195" s="29">
        <v>10.96</v>
      </c>
      <c r="K195" s="29">
        <v>12.76</v>
      </c>
      <c r="L195" s="29">
        <v>15.67</v>
      </c>
      <c r="M195" s="29"/>
      <c r="N195" s="29">
        <v>50.286370892000001</v>
      </c>
      <c r="O195" s="29">
        <v>26.614788889</v>
      </c>
      <c r="P195" s="30" t="s">
        <v>2</v>
      </c>
      <c r="Q195" s="25" t="s">
        <v>706</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411</v>
      </c>
      <c r="D196" s="31" t="s">
        <v>493</v>
      </c>
      <c r="E196" s="27"/>
      <c r="F196" s="28">
        <v>3.39</v>
      </c>
      <c r="G196" s="28">
        <v>1.79</v>
      </c>
      <c r="H196" s="28">
        <v>0.2</v>
      </c>
      <c r="I196" s="28"/>
      <c r="J196" s="28">
        <v>8.2100000000000009</v>
      </c>
      <c r="K196" s="28">
        <v>11.39</v>
      </c>
      <c r="L196" s="28">
        <v>16.54</v>
      </c>
      <c r="M196" s="28"/>
      <c r="N196" s="28">
        <v>52.088515029</v>
      </c>
      <c r="O196" s="47">
        <v>3.5801118333000002</v>
      </c>
      <c r="P196" s="31" t="s">
        <v>2</v>
      </c>
      <c r="Q196" s="26" t="s">
        <v>707</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411</v>
      </c>
      <c r="D197" s="30" t="s">
        <v>415</v>
      </c>
      <c r="E197" s="27"/>
      <c r="F197" s="29">
        <v>1.1100000000000001</v>
      </c>
      <c r="G197" s="29">
        <v>0.62</v>
      </c>
      <c r="H197" s="29">
        <v>0.13</v>
      </c>
      <c r="I197" s="28"/>
      <c r="J197" s="29">
        <v>2.21</v>
      </c>
      <c r="K197" s="29">
        <v>3.18</v>
      </c>
      <c r="L197" s="29">
        <v>4.75</v>
      </c>
      <c r="M197" s="29"/>
      <c r="N197" s="29">
        <v>77.278191019999994</v>
      </c>
      <c r="O197" s="29">
        <v>4.1143722778000003</v>
      </c>
      <c r="P197" s="30" t="s">
        <v>2</v>
      </c>
      <c r="Q197" s="25" t="s">
        <v>708</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423</v>
      </c>
      <c r="D198" s="31" t="s">
        <v>270</v>
      </c>
      <c r="E198" s="27"/>
      <c r="F198" s="28">
        <v>28.12</v>
      </c>
      <c r="G198" s="28">
        <v>26.25</v>
      </c>
      <c r="H198" s="28">
        <v>24.39</v>
      </c>
      <c r="I198" s="28"/>
      <c r="J198" s="28">
        <v>30.8</v>
      </c>
      <c r="K198" s="28">
        <v>34.520000000000003</v>
      </c>
      <c r="L198" s="28">
        <v>40.549999999999997</v>
      </c>
      <c r="M198" s="28"/>
      <c r="N198" s="28">
        <v>48.856240380999999</v>
      </c>
      <c r="O198" s="47">
        <v>149.73846217000002</v>
      </c>
      <c r="P198" s="31" t="s">
        <v>2</v>
      </c>
      <c r="Q198" s="26" t="s">
        <v>709</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432</v>
      </c>
      <c r="D199" s="30" t="s">
        <v>271</v>
      </c>
      <c r="E199" s="27"/>
      <c r="F199" s="29">
        <v>16.98</v>
      </c>
      <c r="G199" s="29">
        <v>15.66</v>
      </c>
      <c r="H199" s="29">
        <v>14.34</v>
      </c>
      <c r="I199" s="28"/>
      <c r="J199" s="29">
        <v>17.84</v>
      </c>
      <c r="K199" s="29">
        <v>20.47</v>
      </c>
      <c r="L199" s="29">
        <v>24.74</v>
      </c>
      <c r="M199" s="29"/>
      <c r="N199" s="29">
        <v>33.444443499999998</v>
      </c>
      <c r="O199" s="29">
        <v>204.78205377999998</v>
      </c>
      <c r="P199" s="30" t="s">
        <v>24</v>
      </c>
      <c r="Q199" s="25" t="s">
        <v>710</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412</v>
      </c>
      <c r="D200" s="31" t="s">
        <v>272</v>
      </c>
      <c r="E200" s="27"/>
      <c r="F200" s="28">
        <v>98.62</v>
      </c>
      <c r="G200" s="28">
        <v>93.26</v>
      </c>
      <c r="H200" s="28">
        <v>87.91</v>
      </c>
      <c r="I200" s="28"/>
      <c r="J200" s="28">
        <v>103.25</v>
      </c>
      <c r="K200" s="28">
        <v>113.95</v>
      </c>
      <c r="L200" s="28">
        <v>131.28</v>
      </c>
      <c r="M200" s="28"/>
      <c r="N200" s="28">
        <v>49.615354730999996</v>
      </c>
      <c r="O200" s="47">
        <v>388.02025349999997</v>
      </c>
      <c r="P200" s="31" t="s">
        <v>2</v>
      </c>
      <c r="Q200" s="26" t="s">
        <v>711</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273</v>
      </c>
      <c r="D201" s="31" t="s">
        <v>274</v>
      </c>
      <c r="E201" s="27"/>
      <c r="F201" s="28">
        <v>5.48</v>
      </c>
      <c r="G201" s="28">
        <v>5.0999999999999996</v>
      </c>
      <c r="H201" s="28">
        <v>4.7300000000000004</v>
      </c>
      <c r="I201" s="28"/>
      <c r="J201" s="28">
        <v>6.21</v>
      </c>
      <c r="K201" s="28">
        <v>6.95</v>
      </c>
      <c r="L201" s="28">
        <v>8.15</v>
      </c>
      <c r="M201" s="28"/>
      <c r="N201" s="28">
        <v>51.070971086</v>
      </c>
      <c r="O201" s="47">
        <v>8.5186732778000014</v>
      </c>
      <c r="P201" s="31" t="s">
        <v>2</v>
      </c>
      <c r="Q201" s="26" t="s">
        <v>712</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273</v>
      </c>
      <c r="D202" s="30" t="s">
        <v>275</v>
      </c>
      <c r="E202" s="27"/>
      <c r="F202" s="29">
        <v>27.7</v>
      </c>
      <c r="G202" s="29">
        <v>25.76</v>
      </c>
      <c r="H202" s="29">
        <v>23.83</v>
      </c>
      <c r="I202" s="28"/>
      <c r="J202" s="29">
        <v>31.21</v>
      </c>
      <c r="K202" s="29">
        <v>35.07</v>
      </c>
      <c r="L202" s="29">
        <v>41.32</v>
      </c>
      <c r="M202" s="29"/>
      <c r="N202" s="29">
        <v>49.098737077999999</v>
      </c>
      <c r="O202" s="29">
        <v>25.017192778000002</v>
      </c>
      <c r="P202" s="30" t="s">
        <v>2</v>
      </c>
      <c r="Q202" s="25" t="s">
        <v>713</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276</v>
      </c>
      <c r="D203" s="31" t="s">
        <v>277</v>
      </c>
      <c r="E203" s="27"/>
      <c r="F203" s="28">
        <v>26.47</v>
      </c>
      <c r="G203" s="28">
        <v>25.07</v>
      </c>
      <c r="H203" s="28">
        <v>23.68</v>
      </c>
      <c r="I203" s="28"/>
      <c r="J203" s="28">
        <v>27.33</v>
      </c>
      <c r="K203" s="28">
        <v>30.11</v>
      </c>
      <c r="L203" s="28">
        <v>34.619999999999997</v>
      </c>
      <c r="M203" s="28"/>
      <c r="N203" s="28">
        <v>58.305462710999997</v>
      </c>
      <c r="O203" s="47">
        <v>64.527392943999999</v>
      </c>
      <c r="P203" s="31" t="s">
        <v>2</v>
      </c>
      <c r="Q203" s="26" t="s">
        <v>714</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278</v>
      </c>
      <c r="D204" s="30" t="s">
        <v>279</v>
      </c>
      <c r="E204" s="27"/>
      <c r="F204" s="29">
        <v>13.34</v>
      </c>
      <c r="G204" s="29">
        <v>13.01</v>
      </c>
      <c r="H204" s="29">
        <v>12.68</v>
      </c>
      <c r="I204" s="28"/>
      <c r="J204" s="29">
        <v>13.43</v>
      </c>
      <c r="K204" s="29">
        <v>14.08</v>
      </c>
      <c r="L204" s="29">
        <v>15.14</v>
      </c>
      <c r="M204" s="29"/>
      <c r="N204" s="29">
        <v>72.600236373000001</v>
      </c>
      <c r="O204" s="29">
        <v>62.675178611</v>
      </c>
      <c r="P204" s="30" t="s">
        <v>2</v>
      </c>
      <c r="Q204" s="25" t="s">
        <v>715</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280</v>
      </c>
      <c r="D205" s="31" t="s">
        <v>281</v>
      </c>
      <c r="E205" s="27"/>
      <c r="F205" s="28">
        <v>21.42</v>
      </c>
      <c r="G205" s="28">
        <v>19.63</v>
      </c>
      <c r="H205" s="28">
        <v>17.84</v>
      </c>
      <c r="I205" s="28"/>
      <c r="J205" s="28">
        <v>22.47</v>
      </c>
      <c r="K205" s="28">
        <v>26.04</v>
      </c>
      <c r="L205" s="28">
        <v>31.82</v>
      </c>
      <c r="M205" s="28"/>
      <c r="N205" s="28">
        <v>42.155170214999998</v>
      </c>
      <c r="O205" s="47">
        <v>26.993738388999997</v>
      </c>
      <c r="P205" s="31" t="s">
        <v>24</v>
      </c>
      <c r="Q205" s="26" t="s">
        <v>716</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464</v>
      </c>
      <c r="D206" s="30" t="s">
        <v>465</v>
      </c>
      <c r="E206" s="27"/>
      <c r="F206" s="29">
        <v>5.71</v>
      </c>
      <c r="G206" s="29">
        <v>5.41</v>
      </c>
      <c r="H206" s="29">
        <v>5.12</v>
      </c>
      <c r="I206" s="28"/>
      <c r="J206" s="29">
        <v>5.84</v>
      </c>
      <c r="K206" s="29">
        <v>6.42</v>
      </c>
      <c r="L206" s="29">
        <v>7.36</v>
      </c>
      <c r="M206" s="29"/>
      <c r="N206" s="29">
        <v>39.998267472999999</v>
      </c>
      <c r="O206" s="29">
        <v>1.5978285000000001</v>
      </c>
      <c r="P206" s="30" t="s">
        <v>24</v>
      </c>
      <c r="Q206" s="25" t="s">
        <v>717</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358</v>
      </c>
      <c r="D207" s="31" t="s">
        <v>359</v>
      </c>
      <c r="E207" s="27"/>
      <c r="F207" s="28">
        <v>4.67</v>
      </c>
      <c r="G207" s="28">
        <v>3.57</v>
      </c>
      <c r="H207" s="28">
        <v>2.4700000000000002</v>
      </c>
      <c r="I207" s="28"/>
      <c r="J207" s="28">
        <v>7.55</v>
      </c>
      <c r="K207" s="28">
        <v>9.74</v>
      </c>
      <c r="L207" s="28">
        <v>13.29</v>
      </c>
      <c r="M207" s="28"/>
      <c r="N207" s="28">
        <v>61.406353819000003</v>
      </c>
      <c r="O207" s="47">
        <v>2.4378933332999999</v>
      </c>
      <c r="P207" s="31" t="s">
        <v>2</v>
      </c>
      <c r="Q207" s="26" t="s">
        <v>718</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282</v>
      </c>
      <c r="D208" s="30" t="s">
        <v>283</v>
      </c>
      <c r="E208" s="27"/>
      <c r="F208" s="29">
        <v>7.49</v>
      </c>
      <c r="G208" s="29">
        <v>6.45</v>
      </c>
      <c r="H208" s="29">
        <v>5.41</v>
      </c>
      <c r="I208" s="28"/>
      <c r="J208" s="29">
        <v>7.64</v>
      </c>
      <c r="K208" s="29">
        <v>9.7100000000000009</v>
      </c>
      <c r="L208" s="29">
        <v>13.06</v>
      </c>
      <c r="M208" s="29"/>
      <c r="N208" s="29">
        <v>37.223807313000002</v>
      </c>
      <c r="O208" s="29">
        <v>33.042246056000003</v>
      </c>
      <c r="P208" s="30" t="s">
        <v>24</v>
      </c>
      <c r="Q208" s="25" t="s">
        <v>719</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284</v>
      </c>
      <c r="D209" s="31" t="s">
        <v>285</v>
      </c>
      <c r="E209" s="27"/>
      <c r="F209" s="28">
        <v>9.86</v>
      </c>
      <c r="G209" s="28">
        <v>8.4600000000000009</v>
      </c>
      <c r="H209" s="28">
        <v>7.07</v>
      </c>
      <c r="I209" s="28"/>
      <c r="J209" s="28">
        <v>11.93</v>
      </c>
      <c r="K209" s="28">
        <v>14.71</v>
      </c>
      <c r="L209" s="28">
        <v>19.21</v>
      </c>
      <c r="M209" s="28"/>
      <c r="N209" s="28">
        <v>66.250361658000003</v>
      </c>
      <c r="O209" s="47">
        <v>168.32531582999999</v>
      </c>
      <c r="P209" s="31" t="s">
        <v>2</v>
      </c>
      <c r="Q209" s="26" t="s">
        <v>720</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384</v>
      </c>
      <c r="D210" s="30" t="s">
        <v>286</v>
      </c>
      <c r="E210" s="27"/>
      <c r="F210" s="29">
        <v>4.04</v>
      </c>
      <c r="G210" s="29">
        <v>3.18</v>
      </c>
      <c r="H210" s="29">
        <v>2.33</v>
      </c>
      <c r="I210" s="28"/>
      <c r="J210" s="29">
        <v>5.75</v>
      </c>
      <c r="K210" s="29">
        <v>7.45</v>
      </c>
      <c r="L210" s="29">
        <v>10.210000000000001</v>
      </c>
      <c r="M210" s="29"/>
      <c r="N210" s="29">
        <v>68.667134007000001</v>
      </c>
      <c r="O210" s="29">
        <v>20.816271832999998</v>
      </c>
      <c r="P210" s="30" t="s">
        <v>2</v>
      </c>
      <c r="Q210" s="25" t="s">
        <v>721</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287</v>
      </c>
      <c r="D211" s="31" t="s">
        <v>288</v>
      </c>
      <c r="E211" s="27"/>
      <c r="F211" s="28">
        <v>18.46</v>
      </c>
      <c r="G211" s="28">
        <v>17.53</v>
      </c>
      <c r="H211" s="28">
        <v>16.61</v>
      </c>
      <c r="I211" s="28"/>
      <c r="J211" s="28">
        <v>19.670000000000002</v>
      </c>
      <c r="K211" s="28">
        <v>21.51</v>
      </c>
      <c r="L211" s="28">
        <v>24.5</v>
      </c>
      <c r="M211" s="28"/>
      <c r="N211" s="28">
        <v>49.613887654999999</v>
      </c>
      <c r="O211" s="47">
        <v>65.897406778000004</v>
      </c>
      <c r="P211" s="31" t="s">
        <v>2</v>
      </c>
      <c r="Q211" s="26" t="s">
        <v>722</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289</v>
      </c>
      <c r="D212" s="30" t="s">
        <v>290</v>
      </c>
      <c r="E212" s="27"/>
      <c r="F212" s="29">
        <v>20.420000000000002</v>
      </c>
      <c r="G212" s="29">
        <v>18.98</v>
      </c>
      <c r="H212" s="29">
        <v>17.54</v>
      </c>
      <c r="I212" s="28"/>
      <c r="J212" s="29">
        <v>21.08</v>
      </c>
      <c r="K212" s="29">
        <v>23.95</v>
      </c>
      <c r="L212" s="29">
        <v>28.6</v>
      </c>
      <c r="M212" s="29"/>
      <c r="N212" s="29">
        <v>72.624592782999997</v>
      </c>
      <c r="O212" s="29">
        <v>58.977901943999996</v>
      </c>
      <c r="P212" s="30" t="s">
        <v>2</v>
      </c>
      <c r="Q212" s="25" t="s">
        <v>723</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291</v>
      </c>
      <c r="D213" s="31" t="s">
        <v>292</v>
      </c>
      <c r="E213" s="27"/>
      <c r="F213" s="28">
        <v>54.01</v>
      </c>
      <c r="G213" s="28">
        <v>50.69</v>
      </c>
      <c r="H213" s="28">
        <v>47.37</v>
      </c>
      <c r="I213" s="28"/>
      <c r="J213" s="28">
        <v>54.75</v>
      </c>
      <c r="K213" s="28">
        <v>61.38</v>
      </c>
      <c r="L213" s="28">
        <v>72.12</v>
      </c>
      <c r="M213" s="28"/>
      <c r="N213" s="28">
        <v>34.443578229000003</v>
      </c>
      <c r="O213" s="47">
        <v>312.05245178000001</v>
      </c>
      <c r="P213" s="31" t="s">
        <v>24</v>
      </c>
      <c r="Q213" s="26" t="s">
        <v>724</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344</v>
      </c>
      <c r="D214" s="31" t="s">
        <v>345</v>
      </c>
      <c r="E214" s="27"/>
      <c r="F214" s="28">
        <v>4.9800000000000004</v>
      </c>
      <c r="G214" s="28">
        <v>4.38</v>
      </c>
      <c r="H214" s="28">
        <v>3.78</v>
      </c>
      <c r="I214" s="28"/>
      <c r="J214" s="28">
        <v>5.84</v>
      </c>
      <c r="K214" s="28">
        <v>7.03</v>
      </c>
      <c r="L214" s="28">
        <v>8.9700000000000006</v>
      </c>
      <c r="M214" s="28"/>
      <c r="N214" s="28">
        <v>58.341923964999999</v>
      </c>
      <c r="O214" s="47">
        <v>2.0338699443999997</v>
      </c>
      <c r="P214" s="31" t="s">
        <v>2</v>
      </c>
      <c r="Q214" s="26" t="s">
        <v>725</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293</v>
      </c>
      <c r="D215" s="30" t="s">
        <v>466</v>
      </c>
      <c r="E215" s="27"/>
      <c r="F215" s="29">
        <v>11.39</v>
      </c>
      <c r="G215" s="29">
        <v>11.09</v>
      </c>
      <c r="H215" s="29">
        <v>10.8</v>
      </c>
      <c r="I215" s="28"/>
      <c r="J215" s="29">
        <v>11.61</v>
      </c>
      <c r="K215" s="29">
        <v>12.19</v>
      </c>
      <c r="L215" s="29">
        <v>13.14</v>
      </c>
      <c r="M215" s="29"/>
      <c r="N215" s="29">
        <v>59.176782606000003</v>
      </c>
      <c r="O215" s="29">
        <v>1.6733679444</v>
      </c>
      <c r="P215" s="30" t="s">
        <v>2</v>
      </c>
      <c r="Q215" s="25" t="s">
        <v>726</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293</v>
      </c>
      <c r="D216" s="30" t="s">
        <v>294</v>
      </c>
      <c r="E216" s="27"/>
      <c r="F216" s="29">
        <v>34.15</v>
      </c>
      <c r="G216" s="29">
        <v>33.15</v>
      </c>
      <c r="H216" s="29">
        <v>32.159999999999997</v>
      </c>
      <c r="I216" s="28"/>
      <c r="J216" s="29">
        <v>35</v>
      </c>
      <c r="K216" s="29">
        <v>36.979999999999997</v>
      </c>
      <c r="L216" s="29">
        <v>40.200000000000003</v>
      </c>
      <c r="M216" s="29"/>
      <c r="N216" s="29">
        <v>63.825820722000003</v>
      </c>
      <c r="O216" s="29">
        <v>56.167230888999995</v>
      </c>
      <c r="P216" s="30" t="s">
        <v>2</v>
      </c>
      <c r="Q216" s="25" t="s">
        <v>727</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341</v>
      </c>
      <c r="D217" s="31" t="s">
        <v>340</v>
      </c>
      <c r="E217" s="27"/>
      <c r="F217" s="28">
        <v>128.72999999999999</v>
      </c>
      <c r="G217" s="28">
        <v>113.61</v>
      </c>
      <c r="H217" s="28">
        <v>98.49</v>
      </c>
      <c r="I217" s="28"/>
      <c r="J217" s="28">
        <v>169.19</v>
      </c>
      <c r="K217" s="28">
        <v>199.42</v>
      </c>
      <c r="L217" s="28">
        <v>248.35</v>
      </c>
      <c r="M217" s="28"/>
      <c r="N217" s="28">
        <v>53.341725062999998</v>
      </c>
      <c r="O217" s="47">
        <v>5.6685534121999996</v>
      </c>
      <c r="P217" s="31" t="s">
        <v>2</v>
      </c>
      <c r="Q217" s="26" t="s">
        <v>728</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438</v>
      </c>
      <c r="D218" s="30" t="s">
        <v>439</v>
      </c>
      <c r="E218" s="27"/>
      <c r="F218" s="29">
        <v>7.98</v>
      </c>
      <c r="G218" s="29">
        <v>7.39</v>
      </c>
      <c r="H218" s="29">
        <v>6.8</v>
      </c>
      <c r="I218" s="28"/>
      <c r="J218" s="29">
        <v>8.17</v>
      </c>
      <c r="K218" s="29">
        <v>9.34</v>
      </c>
      <c r="L218" s="29">
        <v>11.24</v>
      </c>
      <c r="M218" s="29"/>
      <c r="N218" s="29">
        <v>48.029537535000003</v>
      </c>
      <c r="O218" s="29">
        <v>1.5311391667000001</v>
      </c>
      <c r="P218" s="30" t="s">
        <v>24</v>
      </c>
      <c r="Q218" s="25" t="s">
        <v>729</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295</v>
      </c>
      <c r="D219" s="31" t="s">
        <v>296</v>
      </c>
      <c r="E219" s="27"/>
      <c r="F219" s="28">
        <v>34.07</v>
      </c>
      <c r="G219" s="28">
        <v>31.63</v>
      </c>
      <c r="H219" s="28">
        <v>29.2</v>
      </c>
      <c r="I219" s="28"/>
      <c r="J219" s="28">
        <v>35.44</v>
      </c>
      <c r="K219" s="28">
        <v>40.299999999999997</v>
      </c>
      <c r="L219" s="28">
        <v>48.17</v>
      </c>
      <c r="M219" s="28"/>
      <c r="N219" s="28">
        <v>54.598307245000001</v>
      </c>
      <c r="O219" s="47">
        <v>7.8829093888999999</v>
      </c>
      <c r="P219" s="31" t="s">
        <v>2</v>
      </c>
      <c r="Q219" s="26" t="s">
        <v>730</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297</v>
      </c>
      <c r="D220" s="30" t="s">
        <v>298</v>
      </c>
      <c r="E220" s="27"/>
      <c r="F220" s="29">
        <v>49.4</v>
      </c>
      <c r="G220" s="29">
        <v>47.01</v>
      </c>
      <c r="H220" s="29">
        <v>44.63</v>
      </c>
      <c r="I220" s="28"/>
      <c r="J220" s="29">
        <v>50.08</v>
      </c>
      <c r="K220" s="29">
        <v>54.84</v>
      </c>
      <c r="L220" s="29">
        <v>62.55</v>
      </c>
      <c r="M220" s="29"/>
      <c r="N220" s="29">
        <v>46.935398460999998</v>
      </c>
      <c r="O220" s="29">
        <v>151.07647889</v>
      </c>
      <c r="P220" s="30" t="s">
        <v>24</v>
      </c>
      <c r="Q220" s="25" t="s">
        <v>731</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299</v>
      </c>
      <c r="D221" s="31" t="s">
        <v>300</v>
      </c>
      <c r="E221" s="27"/>
      <c r="F221" s="28">
        <v>13.85</v>
      </c>
      <c r="G221" s="28">
        <v>12.22</v>
      </c>
      <c r="H221" s="28">
        <v>10.59</v>
      </c>
      <c r="I221" s="28"/>
      <c r="J221" s="28">
        <v>14.11</v>
      </c>
      <c r="K221" s="28">
        <v>17.36</v>
      </c>
      <c r="L221" s="28">
        <v>22.63</v>
      </c>
      <c r="M221" s="28"/>
      <c r="N221" s="28">
        <v>40.907397680999999</v>
      </c>
      <c r="O221" s="47">
        <v>38.660618499999998</v>
      </c>
      <c r="P221" s="31" t="s">
        <v>24</v>
      </c>
      <c r="Q221" s="26" t="s">
        <v>732</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43</v>
      </c>
      <c r="D222" s="30" t="s">
        <v>44</v>
      </c>
      <c r="E222" s="27"/>
      <c r="F222" s="29">
        <v>45.92</v>
      </c>
      <c r="G222" s="29">
        <v>28.99</v>
      </c>
      <c r="H222" s="29">
        <v>12.07</v>
      </c>
      <c r="I222" s="28"/>
      <c r="J222" s="29">
        <v>94.33</v>
      </c>
      <c r="K222" s="29">
        <v>128.16999999999999</v>
      </c>
      <c r="L222" s="29">
        <v>182.94</v>
      </c>
      <c r="M222" s="29"/>
      <c r="N222" s="29">
        <v>56.793961281999998</v>
      </c>
      <c r="O222" s="29">
        <v>117.50717954</v>
      </c>
      <c r="P222" s="30" t="s">
        <v>2</v>
      </c>
      <c r="Q222" s="25" t="s">
        <v>733</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301</v>
      </c>
      <c r="D223" s="31" t="s">
        <v>302</v>
      </c>
      <c r="E223" s="27"/>
      <c r="F223" s="28">
        <v>17.170000000000002</v>
      </c>
      <c r="G223" s="28">
        <v>15.93</v>
      </c>
      <c r="H223" s="28">
        <v>14.69</v>
      </c>
      <c r="I223" s="28"/>
      <c r="J223" s="28">
        <v>17.670000000000002</v>
      </c>
      <c r="K223" s="28">
        <v>20.14</v>
      </c>
      <c r="L223" s="28">
        <v>24.14</v>
      </c>
      <c r="M223" s="28"/>
      <c r="N223" s="28">
        <v>60.637824801999997</v>
      </c>
      <c r="O223" s="47">
        <v>116.56261855</v>
      </c>
      <c r="P223" s="31" t="s">
        <v>2</v>
      </c>
      <c r="Q223" s="26" t="s">
        <v>734</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303</v>
      </c>
      <c r="D224" s="30" t="s">
        <v>304</v>
      </c>
      <c r="E224" s="27"/>
      <c r="F224" s="29">
        <v>33.31</v>
      </c>
      <c r="G224" s="29">
        <v>29.99</v>
      </c>
      <c r="H224" s="29">
        <v>26.68</v>
      </c>
      <c r="I224" s="28"/>
      <c r="J224" s="29">
        <v>34.159999999999997</v>
      </c>
      <c r="K224" s="29">
        <v>40.78</v>
      </c>
      <c r="L224" s="29">
        <v>51.5</v>
      </c>
      <c r="M224" s="29"/>
      <c r="N224" s="29">
        <v>42.333314346999998</v>
      </c>
      <c r="O224" s="29">
        <v>165.46578278000001</v>
      </c>
      <c r="P224" s="30" t="s">
        <v>24</v>
      </c>
      <c r="Q224" s="25" t="s">
        <v>735</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424</v>
      </c>
      <c r="D225" s="31" t="s">
        <v>425</v>
      </c>
      <c r="E225" s="27"/>
      <c r="F225" s="28">
        <v>10.5</v>
      </c>
      <c r="G225" s="28">
        <v>9.77</v>
      </c>
      <c r="H225" s="28">
        <v>9.0399999999999991</v>
      </c>
      <c r="I225" s="28"/>
      <c r="J225" s="28">
        <v>10.69</v>
      </c>
      <c r="K225" s="28">
        <v>12.14</v>
      </c>
      <c r="L225" s="28">
        <v>14.49</v>
      </c>
      <c r="M225" s="28"/>
      <c r="N225" s="28">
        <v>71.934892399000006</v>
      </c>
      <c r="O225" s="47">
        <v>4.7136835555999994</v>
      </c>
      <c r="P225" s="31" t="s">
        <v>2</v>
      </c>
      <c r="Q225" s="26" t="s">
        <v>736</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354</v>
      </c>
      <c r="D226" s="30" t="s">
        <v>355</v>
      </c>
      <c r="E226" s="27"/>
      <c r="F226" s="29">
        <v>6.27</v>
      </c>
      <c r="G226" s="29">
        <v>5.46</v>
      </c>
      <c r="H226" s="29">
        <v>4.66</v>
      </c>
      <c r="I226" s="28"/>
      <c r="J226" s="29">
        <v>6.75</v>
      </c>
      <c r="K226" s="29">
        <v>8.35</v>
      </c>
      <c r="L226" s="29">
        <v>10.95</v>
      </c>
      <c r="M226" s="29"/>
      <c r="N226" s="29">
        <v>56.234391831000003</v>
      </c>
      <c r="O226" s="29">
        <v>3.1372037777999999</v>
      </c>
      <c r="P226" s="30" t="s">
        <v>2</v>
      </c>
      <c r="Q226" s="25" t="s">
        <v>737</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305</v>
      </c>
      <c r="D227" s="31" t="s">
        <v>306</v>
      </c>
      <c r="E227" s="27"/>
      <c r="F227" s="28">
        <v>18</v>
      </c>
      <c r="G227" s="28">
        <v>16.55</v>
      </c>
      <c r="H227" s="28">
        <v>15.11</v>
      </c>
      <c r="I227" s="28"/>
      <c r="J227" s="28">
        <v>18.91</v>
      </c>
      <c r="K227" s="28">
        <v>21.79</v>
      </c>
      <c r="L227" s="28">
        <v>26.46</v>
      </c>
      <c r="M227" s="28"/>
      <c r="N227" s="28">
        <v>18.298897862</v>
      </c>
      <c r="O227" s="47">
        <v>12.572771666000001</v>
      </c>
      <c r="P227" s="31" t="s">
        <v>24</v>
      </c>
      <c r="Q227" s="26" t="s">
        <v>738</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307</v>
      </c>
      <c r="D228" s="30" t="s">
        <v>308</v>
      </c>
      <c r="E228" s="27"/>
      <c r="F228" s="29">
        <v>17.39</v>
      </c>
      <c r="G228" s="29">
        <v>16.170000000000002</v>
      </c>
      <c r="H228" s="29">
        <v>14.95</v>
      </c>
      <c r="I228" s="28"/>
      <c r="J228" s="29">
        <v>18.690000000000001</v>
      </c>
      <c r="K228" s="29">
        <v>21.12</v>
      </c>
      <c r="L228" s="29">
        <v>25.05</v>
      </c>
      <c r="M228" s="29"/>
      <c r="N228" s="29">
        <v>62.981656876999999</v>
      </c>
      <c r="O228" s="29">
        <v>130.70000687999999</v>
      </c>
      <c r="P228" s="30" t="s">
        <v>2</v>
      </c>
      <c r="Q228" s="25" t="s">
        <v>739</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309</v>
      </c>
      <c r="D229" s="31" t="s">
        <v>310</v>
      </c>
      <c r="E229" s="27"/>
      <c r="F229" s="28">
        <v>53.5</v>
      </c>
      <c r="G229" s="28">
        <v>49.23</v>
      </c>
      <c r="H229" s="28">
        <v>44.97</v>
      </c>
      <c r="I229" s="28"/>
      <c r="J229" s="28">
        <v>56.38</v>
      </c>
      <c r="K229" s="28">
        <v>64.900000000000006</v>
      </c>
      <c r="L229" s="28">
        <v>78.69</v>
      </c>
      <c r="M229" s="28"/>
      <c r="N229" s="28">
        <v>68.844548848000002</v>
      </c>
      <c r="O229" s="47">
        <v>14.120735277</v>
      </c>
      <c r="P229" s="31" t="s">
        <v>2</v>
      </c>
      <c r="Q229" s="26" t="s">
        <v>740</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311</v>
      </c>
      <c r="D230" s="30" t="s">
        <v>312</v>
      </c>
      <c r="E230" s="27"/>
      <c r="F230" s="29">
        <v>5.82</v>
      </c>
      <c r="G230" s="29">
        <v>5.27</v>
      </c>
      <c r="H230" s="29">
        <v>4.7300000000000004</v>
      </c>
      <c r="I230" s="28"/>
      <c r="J230" s="29">
        <v>6</v>
      </c>
      <c r="K230" s="29">
        <v>7.08</v>
      </c>
      <c r="L230" s="29">
        <v>8.84</v>
      </c>
      <c r="M230" s="29"/>
      <c r="N230" s="29">
        <v>51.056481239</v>
      </c>
      <c r="O230" s="29">
        <v>57.808720778000001</v>
      </c>
      <c r="P230" s="30" t="s">
        <v>24</v>
      </c>
      <c r="Q230" s="25" t="s">
        <v>741</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313</v>
      </c>
      <c r="D231" s="31" t="s">
        <v>314</v>
      </c>
      <c r="E231" s="27"/>
      <c r="F231" s="28">
        <v>56.96</v>
      </c>
      <c r="G231" s="28">
        <v>54.09</v>
      </c>
      <c r="H231" s="28">
        <v>51.22</v>
      </c>
      <c r="I231" s="28"/>
      <c r="J231" s="28">
        <v>58.24</v>
      </c>
      <c r="K231" s="28">
        <v>63.97</v>
      </c>
      <c r="L231" s="28">
        <v>73.25</v>
      </c>
      <c r="M231" s="28"/>
      <c r="N231" s="28">
        <v>65.492819488999999</v>
      </c>
      <c r="O231" s="47">
        <v>1294.6838614000001</v>
      </c>
      <c r="P231" s="31" t="s">
        <v>2</v>
      </c>
      <c r="Q231" s="26" t="s">
        <v>742</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315</v>
      </c>
      <c r="D232" s="30" t="s">
        <v>316</v>
      </c>
      <c r="E232" s="27"/>
      <c r="F232" s="29">
        <v>23.25</v>
      </c>
      <c r="G232" s="29">
        <v>21.67</v>
      </c>
      <c r="H232" s="29">
        <v>20.100000000000001</v>
      </c>
      <c r="I232" s="28"/>
      <c r="J232" s="29">
        <v>24.1</v>
      </c>
      <c r="K232" s="29">
        <v>27.24</v>
      </c>
      <c r="L232" s="29">
        <v>32.340000000000003</v>
      </c>
      <c r="M232" s="29"/>
      <c r="N232" s="29">
        <v>43.087035331999999</v>
      </c>
      <c r="O232" s="29">
        <v>14.664576722</v>
      </c>
      <c r="P232" s="30" t="s">
        <v>24</v>
      </c>
      <c r="Q232" s="25" t="s">
        <v>743</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317</v>
      </c>
      <c r="D233" s="31" t="s">
        <v>318</v>
      </c>
      <c r="E233" s="27"/>
      <c r="F233" s="28">
        <v>4.29</v>
      </c>
      <c r="G233" s="28">
        <v>3.47</v>
      </c>
      <c r="H233" s="28">
        <v>2.66</v>
      </c>
      <c r="I233" s="28"/>
      <c r="J233" s="28">
        <v>6.16</v>
      </c>
      <c r="K233" s="28">
        <v>7.78</v>
      </c>
      <c r="L233" s="28">
        <v>10.41</v>
      </c>
      <c r="M233" s="28"/>
      <c r="N233" s="28">
        <v>56.455282541999999</v>
      </c>
      <c r="O233" s="47">
        <v>40.166941277999996</v>
      </c>
      <c r="P233" s="31" t="s">
        <v>2</v>
      </c>
      <c r="Q233" s="26" t="s">
        <v>744</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319</v>
      </c>
      <c r="D234" s="30" t="s">
        <v>320</v>
      </c>
      <c r="E234" s="27"/>
      <c r="F234" s="29">
        <v>17.07</v>
      </c>
      <c r="G234" s="29">
        <v>15.23</v>
      </c>
      <c r="H234" s="29">
        <v>13.4</v>
      </c>
      <c r="I234" s="28"/>
      <c r="J234" s="29">
        <v>21.69</v>
      </c>
      <c r="K234" s="29">
        <v>25.35</v>
      </c>
      <c r="L234" s="29">
        <v>31.27</v>
      </c>
      <c r="M234" s="29"/>
      <c r="N234" s="29">
        <v>53.268970142999997</v>
      </c>
      <c r="O234" s="29">
        <v>219.97095460999998</v>
      </c>
      <c r="P234" s="30" t="s">
        <v>2</v>
      </c>
      <c r="Q234" s="25" t="s">
        <v>745</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746</v>
      </c>
      <c r="D235" s="31" t="s">
        <v>747</v>
      </c>
      <c r="E235" s="27"/>
      <c r="F235" s="28">
        <v>96.72</v>
      </c>
      <c r="G235" s="28">
        <v>91.31</v>
      </c>
      <c r="H235" s="28">
        <v>85.91</v>
      </c>
      <c r="I235" s="28"/>
      <c r="J235" s="28">
        <v>99.2</v>
      </c>
      <c r="K235" s="28">
        <v>110</v>
      </c>
      <c r="L235" s="28">
        <v>127.48</v>
      </c>
      <c r="M235" s="28"/>
      <c r="N235" s="28">
        <v>54.527470155000003</v>
      </c>
      <c r="O235" s="47">
        <v>2.0746448900000001</v>
      </c>
      <c r="P235" s="31" t="s">
        <v>24</v>
      </c>
      <c r="Q235" s="26" t="s">
        <v>748</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440</v>
      </c>
      <c r="D236" s="30" t="s">
        <v>441</v>
      </c>
      <c r="E236" s="27"/>
      <c r="F236" s="29">
        <v>6.63</v>
      </c>
      <c r="G236" s="29">
        <v>5.48</v>
      </c>
      <c r="H236" s="29">
        <v>4.34</v>
      </c>
      <c r="I236" s="28"/>
      <c r="J236" s="29">
        <v>8.9600000000000009</v>
      </c>
      <c r="K236" s="29">
        <v>11.24</v>
      </c>
      <c r="L236" s="29">
        <v>14.94</v>
      </c>
      <c r="M236" s="29"/>
      <c r="N236" s="29">
        <v>61.635093169999998</v>
      </c>
      <c r="O236" s="29">
        <v>1.9914431110999999</v>
      </c>
      <c r="P236" s="30" t="s">
        <v>2</v>
      </c>
      <c r="Q236" s="25" t="s">
        <v>749</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321</v>
      </c>
      <c r="D237" s="31" t="s">
        <v>322</v>
      </c>
      <c r="E237" s="27"/>
      <c r="F237" s="28">
        <v>18.62</v>
      </c>
      <c r="G237" s="28">
        <v>15.93</v>
      </c>
      <c r="H237" s="28">
        <v>13.24</v>
      </c>
      <c r="I237" s="28"/>
      <c r="J237" s="28">
        <v>25</v>
      </c>
      <c r="K237" s="28">
        <v>30.37</v>
      </c>
      <c r="L237" s="28">
        <v>39.07</v>
      </c>
      <c r="M237" s="28"/>
      <c r="N237" s="28">
        <v>57.600712766999997</v>
      </c>
      <c r="O237" s="47">
        <v>107.48922676999999</v>
      </c>
      <c r="P237" s="31" t="s">
        <v>2</v>
      </c>
      <c r="Q237" s="26" t="s">
        <v>750</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323</v>
      </c>
      <c r="D238" s="30" t="s">
        <v>324</v>
      </c>
      <c r="E238" s="27"/>
      <c r="F238" s="29">
        <v>15.8</v>
      </c>
      <c r="G238" s="29">
        <v>15</v>
      </c>
      <c r="H238" s="29">
        <v>14.21</v>
      </c>
      <c r="I238" s="28"/>
      <c r="J238" s="29">
        <v>16.11</v>
      </c>
      <c r="K238" s="29">
        <v>17.690000000000001</v>
      </c>
      <c r="L238" s="29">
        <v>20.27</v>
      </c>
      <c r="M238" s="29"/>
      <c r="N238" s="29">
        <v>39.332893083999998</v>
      </c>
      <c r="O238" s="29">
        <v>12.371000776999999</v>
      </c>
      <c r="P238" s="30" t="s">
        <v>24</v>
      </c>
      <c r="Q238" s="25" t="s">
        <v>751</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509</v>
      </c>
      <c r="D239" s="31" t="s">
        <v>510</v>
      </c>
      <c r="E239" s="27"/>
      <c r="F239" s="28">
        <v>30.96</v>
      </c>
      <c r="G239" s="28">
        <v>28.18</v>
      </c>
      <c r="H239" s="28">
        <v>25.41</v>
      </c>
      <c r="I239" s="28"/>
      <c r="J239" s="28">
        <v>31.42</v>
      </c>
      <c r="K239" s="28">
        <v>36.96</v>
      </c>
      <c r="L239" s="28">
        <v>45.94</v>
      </c>
      <c r="M239" s="28"/>
      <c r="N239" s="28">
        <v>42.488929505999998</v>
      </c>
      <c r="O239" s="47">
        <v>3.4021101594000003</v>
      </c>
      <c r="P239" s="31" t="s">
        <v>24</v>
      </c>
      <c r="Q239" s="26" t="s">
        <v>752</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753</v>
      </c>
      <c r="D240" s="30" t="s">
        <v>754</v>
      </c>
      <c r="E240" s="27"/>
      <c r="F240" s="29">
        <v>37.81</v>
      </c>
      <c r="G240" s="29">
        <v>34.520000000000003</v>
      </c>
      <c r="H240" s="29">
        <v>31.23</v>
      </c>
      <c r="I240" s="28"/>
      <c r="J240" s="29">
        <v>38.520000000000003</v>
      </c>
      <c r="K240" s="29">
        <v>45.09</v>
      </c>
      <c r="L240" s="29">
        <v>55.72</v>
      </c>
      <c r="M240" s="29"/>
      <c r="N240" s="29">
        <v>40.510748249999999</v>
      </c>
      <c r="O240" s="29">
        <v>3.1315550628</v>
      </c>
      <c r="P240" s="30" t="s">
        <v>24</v>
      </c>
      <c r="Q240" s="25" t="s">
        <v>755</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325</v>
      </c>
      <c r="D241" s="31" t="s">
        <v>326</v>
      </c>
      <c r="E241" s="27"/>
      <c r="F241" s="28">
        <v>47.01</v>
      </c>
      <c r="G241" s="28">
        <v>42.89</v>
      </c>
      <c r="H241" s="28">
        <v>38.78</v>
      </c>
      <c r="I241" s="28"/>
      <c r="J241" s="28">
        <v>47.76</v>
      </c>
      <c r="K241" s="28">
        <v>55.98</v>
      </c>
      <c r="L241" s="28">
        <v>69.290000000000006</v>
      </c>
      <c r="M241" s="28"/>
      <c r="N241" s="28">
        <v>40.187736551</v>
      </c>
      <c r="O241" s="47">
        <v>411.74029894</v>
      </c>
      <c r="P241" s="31" t="s">
        <v>24</v>
      </c>
      <c r="Q241" s="26" t="s">
        <v>756</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327</v>
      </c>
      <c r="D242" s="30" t="s">
        <v>328</v>
      </c>
      <c r="E242" s="27"/>
      <c r="F242" s="29">
        <v>17.05</v>
      </c>
      <c r="G242" s="29">
        <v>16.41</v>
      </c>
      <c r="H242" s="29">
        <v>15.78</v>
      </c>
      <c r="I242" s="28"/>
      <c r="J242" s="29">
        <v>17.260000000000002</v>
      </c>
      <c r="K242" s="29">
        <v>18.52</v>
      </c>
      <c r="L242" s="29">
        <v>20.57</v>
      </c>
      <c r="M242" s="29"/>
      <c r="N242" s="29">
        <v>70.309271358000004</v>
      </c>
      <c r="O242" s="29">
        <v>14.937283832999999</v>
      </c>
      <c r="P242" s="30" t="s">
        <v>2</v>
      </c>
      <c r="Q242" s="25" t="s">
        <v>757</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442</v>
      </c>
      <c r="D243" s="31" t="s">
        <v>443</v>
      </c>
      <c r="E243" s="27"/>
      <c r="F243" s="28">
        <v>6.03</v>
      </c>
      <c r="G243" s="28">
        <v>5.58</v>
      </c>
      <c r="H243" s="28">
        <v>5.13</v>
      </c>
      <c r="I243" s="28"/>
      <c r="J243" s="28">
        <v>6.14</v>
      </c>
      <c r="K243" s="28">
        <v>7.03</v>
      </c>
      <c r="L243" s="28">
        <v>8.48</v>
      </c>
      <c r="M243" s="28"/>
      <c r="N243" s="28">
        <v>45.832948082000001</v>
      </c>
      <c r="O243" s="47">
        <v>2.6180905555999998</v>
      </c>
      <c r="P243" s="31" t="s">
        <v>24</v>
      </c>
      <c r="Q243" s="26" t="s">
        <v>758</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45</v>
      </c>
      <c r="D244" s="30" t="s">
        <v>46</v>
      </c>
      <c r="E244" s="27"/>
      <c r="F244" s="29" t="s">
        <v>12</v>
      </c>
      <c r="G244" s="29" t="s">
        <v>12</v>
      </c>
      <c r="H244" s="29" t="s">
        <v>12</v>
      </c>
      <c r="I244" s="28"/>
      <c r="J244" s="29" t="s">
        <v>12</v>
      </c>
      <c r="K244" s="29" t="s">
        <v>12</v>
      </c>
      <c r="L244" s="29" t="s">
        <v>12</v>
      </c>
      <c r="M244" s="29"/>
      <c r="N244" s="29" t="s">
        <v>12</v>
      </c>
      <c r="O244" s="29" t="s">
        <v>12</v>
      </c>
      <c r="P244" s="30" t="s">
        <v>12</v>
      </c>
      <c r="Q244" s="25" t="s">
        <v>47</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329</v>
      </c>
      <c r="D245" s="31" t="s">
        <v>330</v>
      </c>
      <c r="E245" s="27"/>
      <c r="F245" s="28">
        <v>11.38</v>
      </c>
      <c r="G245" s="28">
        <v>9.86</v>
      </c>
      <c r="H245" s="28">
        <v>8.35</v>
      </c>
      <c r="I245" s="28"/>
      <c r="J245" s="28">
        <v>12.75</v>
      </c>
      <c r="K245" s="28">
        <v>15.77</v>
      </c>
      <c r="L245" s="28">
        <v>20.67</v>
      </c>
      <c r="M245" s="28"/>
      <c r="N245" s="28">
        <v>53.146334420999999</v>
      </c>
      <c r="O245" s="47">
        <v>65.206292222000002</v>
      </c>
      <c r="P245" s="31" t="s">
        <v>2</v>
      </c>
      <c r="Q245" s="26" t="s">
        <v>759</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477</v>
      </c>
      <c r="D246" s="30" t="s">
        <v>478</v>
      </c>
      <c r="E246" s="27"/>
      <c r="F246" s="29">
        <v>2.38</v>
      </c>
      <c r="G246" s="29">
        <v>2.02</v>
      </c>
      <c r="H246" s="29">
        <v>1.67</v>
      </c>
      <c r="I246" s="28"/>
      <c r="J246" s="29">
        <v>2.4300000000000002</v>
      </c>
      <c r="K246" s="29">
        <v>3.13</v>
      </c>
      <c r="L246" s="29">
        <v>4.2699999999999996</v>
      </c>
      <c r="M246" s="29"/>
      <c r="N246" s="29">
        <v>30.181080393999999</v>
      </c>
      <c r="O246" s="29">
        <v>3.3650228889</v>
      </c>
      <c r="P246" s="30" t="s">
        <v>24</v>
      </c>
      <c r="Q246" s="25" t="s">
        <v>760</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446</v>
      </c>
      <c r="D247" s="31" t="s">
        <v>447</v>
      </c>
      <c r="E247" s="27"/>
      <c r="F247" s="28">
        <v>68.36</v>
      </c>
      <c r="G247" s="28">
        <v>65.989999999999995</v>
      </c>
      <c r="H247" s="28">
        <v>63.63</v>
      </c>
      <c r="I247" s="28"/>
      <c r="J247" s="28">
        <v>69.38</v>
      </c>
      <c r="K247" s="28">
        <v>74.099999999999994</v>
      </c>
      <c r="L247" s="28">
        <v>81.739999999999995</v>
      </c>
      <c r="M247" s="28"/>
      <c r="N247" s="28">
        <v>67.214994313999995</v>
      </c>
      <c r="O247" s="47">
        <v>25.567782815999998</v>
      </c>
      <c r="P247" s="31" t="s">
        <v>2</v>
      </c>
      <c r="Q247" s="26" t="s">
        <v>761</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762</v>
      </c>
      <c r="D248" s="30" t="s">
        <v>763</v>
      </c>
      <c r="E248" s="27"/>
      <c r="F248" s="29">
        <v>13.68</v>
      </c>
      <c r="G248" s="29">
        <v>12.95</v>
      </c>
      <c r="H248" s="29">
        <v>12.23</v>
      </c>
      <c r="I248" s="28"/>
      <c r="J248" s="29">
        <v>14.98</v>
      </c>
      <c r="K248" s="29">
        <v>16.420000000000002</v>
      </c>
      <c r="L248" s="29">
        <v>18.760000000000002</v>
      </c>
      <c r="M248" s="29"/>
      <c r="N248" s="29">
        <v>75.057331954000006</v>
      </c>
      <c r="O248" s="29">
        <v>1.0589213500000001</v>
      </c>
      <c r="P248" s="30" t="s">
        <v>2</v>
      </c>
      <c r="Q248" s="25" t="s">
        <v>764</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765</v>
      </c>
      <c r="D249" s="31" t="s">
        <v>766</v>
      </c>
      <c r="E249" s="27"/>
      <c r="F249" s="28">
        <v>133.61000000000001</v>
      </c>
      <c r="G249" s="28">
        <v>128.81</v>
      </c>
      <c r="H249" s="28">
        <v>124.02</v>
      </c>
      <c r="I249" s="28"/>
      <c r="J249" s="28">
        <v>136.02000000000001</v>
      </c>
      <c r="K249" s="28">
        <v>145.6</v>
      </c>
      <c r="L249" s="28">
        <v>161.11000000000001</v>
      </c>
      <c r="M249" s="28"/>
      <c r="N249" s="28">
        <v>66.599501395000004</v>
      </c>
      <c r="O249" s="47">
        <v>1.2202092783</v>
      </c>
      <c r="P249" s="31" t="s">
        <v>2</v>
      </c>
      <c r="Q249" s="26" t="s">
        <v>767</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409</v>
      </c>
      <c r="D250" s="30" t="s">
        <v>410</v>
      </c>
      <c r="E250" s="27"/>
      <c r="F250" s="29">
        <v>83.01</v>
      </c>
      <c r="G250" s="29">
        <v>66.48</v>
      </c>
      <c r="H250" s="29">
        <v>49.95</v>
      </c>
      <c r="I250" s="28"/>
      <c r="J250" s="29">
        <v>129.16</v>
      </c>
      <c r="K250" s="29">
        <v>162.21</v>
      </c>
      <c r="L250" s="29">
        <v>215.69</v>
      </c>
      <c r="M250" s="29"/>
      <c r="N250" s="29">
        <v>56.929937997000003</v>
      </c>
      <c r="O250" s="29">
        <v>3.0880807995000001</v>
      </c>
      <c r="P250" s="30" t="s">
        <v>2</v>
      </c>
      <c r="Q250" s="25" t="s">
        <v>768</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769</v>
      </c>
      <c r="D251" s="31" t="s">
        <v>770</v>
      </c>
      <c r="E251" s="27"/>
      <c r="F251" s="28">
        <v>83.2</v>
      </c>
      <c r="G251" s="28">
        <v>75.16</v>
      </c>
      <c r="H251" s="28">
        <v>67.12</v>
      </c>
      <c r="I251" s="28"/>
      <c r="J251" s="28">
        <v>106.27</v>
      </c>
      <c r="K251" s="28">
        <v>122.34</v>
      </c>
      <c r="L251" s="28">
        <v>148.34</v>
      </c>
      <c r="M251" s="28"/>
      <c r="N251" s="28">
        <v>56.553032160999997</v>
      </c>
      <c r="O251" s="47">
        <v>2.7254895044</v>
      </c>
      <c r="P251" s="31" t="s">
        <v>2</v>
      </c>
      <c r="Q251" s="26" t="s">
        <v>771</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374</v>
      </c>
      <c r="D252" s="30" t="s">
        <v>375</v>
      </c>
      <c r="E252" s="27"/>
      <c r="F252" s="29">
        <v>113.25</v>
      </c>
      <c r="G252" s="29">
        <v>107.62</v>
      </c>
      <c r="H252" s="29">
        <v>102</v>
      </c>
      <c r="I252" s="28"/>
      <c r="J252" s="29">
        <v>128.05000000000001</v>
      </c>
      <c r="K252" s="29">
        <v>139.29</v>
      </c>
      <c r="L252" s="29">
        <v>157.47999999999999</v>
      </c>
      <c r="M252" s="29"/>
      <c r="N252" s="29">
        <v>56.798285149999998</v>
      </c>
      <c r="O252" s="29">
        <v>5.0732182094000002</v>
      </c>
      <c r="P252" s="30" t="s">
        <v>2</v>
      </c>
      <c r="Q252" s="25" t="s">
        <v>772</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426</v>
      </c>
      <c r="D253" s="31" t="s">
        <v>427</v>
      </c>
      <c r="E253" s="27"/>
      <c r="F253" s="28">
        <v>99</v>
      </c>
      <c r="G253" s="28">
        <v>92.47</v>
      </c>
      <c r="H253" s="28">
        <v>85.94</v>
      </c>
      <c r="I253" s="28"/>
      <c r="J253" s="28">
        <v>116.81</v>
      </c>
      <c r="K253" s="28">
        <v>129.86000000000001</v>
      </c>
      <c r="L253" s="28">
        <v>150.97999999999999</v>
      </c>
      <c r="M253" s="28"/>
      <c r="N253" s="28">
        <v>55.124837198999998</v>
      </c>
      <c r="O253" s="47">
        <v>3.9417320972000001</v>
      </c>
      <c r="P253" s="31" t="s">
        <v>2</v>
      </c>
      <c r="Q253" s="26" t="s">
        <v>773</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333</v>
      </c>
      <c r="D254" s="31" t="s">
        <v>334</v>
      </c>
      <c r="E254" s="27"/>
      <c r="F254" s="28">
        <v>114.17</v>
      </c>
      <c r="G254" s="28">
        <v>98.88</v>
      </c>
      <c r="H254" s="28">
        <v>83.6</v>
      </c>
      <c r="I254" s="28"/>
      <c r="J254" s="28">
        <v>153.77000000000001</v>
      </c>
      <c r="K254" s="28">
        <v>184.33</v>
      </c>
      <c r="L254" s="28">
        <v>233.78</v>
      </c>
      <c r="M254" s="28"/>
      <c r="N254" s="28">
        <v>54.848956790000003</v>
      </c>
      <c r="O254" s="47">
        <v>14.800775934999999</v>
      </c>
      <c r="P254" s="31" t="s">
        <v>2</v>
      </c>
      <c r="Q254" s="26" t="s">
        <v>774</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356</v>
      </c>
      <c r="D255" s="30" t="s">
        <v>357</v>
      </c>
      <c r="E255" s="27"/>
      <c r="F255" s="29">
        <v>34.47</v>
      </c>
      <c r="G255" s="29">
        <v>21.55</v>
      </c>
      <c r="H255" s="29">
        <v>8.6300000000000008</v>
      </c>
      <c r="I255" s="28"/>
      <c r="J255" s="29">
        <v>35.18</v>
      </c>
      <c r="K255" s="29">
        <v>61.01</v>
      </c>
      <c r="L255" s="29">
        <v>102.81</v>
      </c>
      <c r="M255" s="29"/>
      <c r="N255" s="29">
        <v>46.963572044000003</v>
      </c>
      <c r="O255" s="29">
        <v>7.8010117788999995</v>
      </c>
      <c r="P255" s="30" t="s">
        <v>24</v>
      </c>
      <c r="Q255" s="25" t="s">
        <v>775</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14</v>
      </c>
      <c r="D256" s="31" t="s">
        <v>15</v>
      </c>
      <c r="E256" s="27"/>
      <c r="F256" s="28">
        <v>68.34</v>
      </c>
      <c r="G256" s="28">
        <v>56.91</v>
      </c>
      <c r="H256" s="28">
        <v>45.48</v>
      </c>
      <c r="I256" s="28"/>
      <c r="J256" s="28">
        <v>98.69</v>
      </c>
      <c r="K256" s="28">
        <v>121.54</v>
      </c>
      <c r="L256" s="28">
        <v>158.53</v>
      </c>
      <c r="M256" s="28"/>
      <c r="N256" s="28">
        <v>55.479569351999999</v>
      </c>
      <c r="O256" s="47">
        <v>44.732827213999997</v>
      </c>
      <c r="P256" s="31" t="s">
        <v>2</v>
      </c>
      <c r="Q256" s="26" t="s">
        <v>776</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777</v>
      </c>
      <c r="D257" s="30" t="s">
        <v>778</v>
      </c>
      <c r="E257" s="27"/>
      <c r="F257" s="29">
        <v>122.95</v>
      </c>
      <c r="G257" s="29">
        <v>108.04</v>
      </c>
      <c r="H257" s="29">
        <v>93.13</v>
      </c>
      <c r="I257" s="28"/>
      <c r="J257" s="29">
        <v>126.94</v>
      </c>
      <c r="K257" s="29">
        <v>156.75</v>
      </c>
      <c r="L257" s="29">
        <v>205</v>
      </c>
      <c r="M257" s="29"/>
      <c r="N257" s="29">
        <v>52.380605174000003</v>
      </c>
      <c r="O257" s="29">
        <v>3.3962320489</v>
      </c>
      <c r="P257" s="30" t="s">
        <v>24</v>
      </c>
      <c r="Q257" s="25" t="s">
        <v>779</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368</v>
      </c>
      <c r="D258" s="31" t="s">
        <v>369</v>
      </c>
      <c r="E258" s="27"/>
      <c r="F258" s="28">
        <v>121.39</v>
      </c>
      <c r="G258" s="28">
        <v>116.48</v>
      </c>
      <c r="H258" s="28">
        <v>111.58</v>
      </c>
      <c r="I258" s="28"/>
      <c r="J258" s="28">
        <v>134.66</v>
      </c>
      <c r="K258" s="28">
        <v>144.46</v>
      </c>
      <c r="L258" s="28">
        <v>160.32</v>
      </c>
      <c r="M258" s="28"/>
      <c r="N258" s="28">
        <v>56.124602277999998</v>
      </c>
      <c r="O258" s="47">
        <v>3.6965444016999998</v>
      </c>
      <c r="P258" s="31" t="s">
        <v>2</v>
      </c>
      <c r="Q258" s="26" t="s">
        <v>780</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781</v>
      </c>
      <c r="D259" s="30" t="s">
        <v>782</v>
      </c>
      <c r="E259" s="27"/>
      <c r="F259" s="29">
        <v>94.8</v>
      </c>
      <c r="G259" s="29">
        <v>82.04</v>
      </c>
      <c r="H259" s="29">
        <v>69.28</v>
      </c>
      <c r="I259" s="28"/>
      <c r="J259" s="29">
        <v>127.28</v>
      </c>
      <c r="K259" s="29">
        <v>152.79</v>
      </c>
      <c r="L259" s="29">
        <v>194.07</v>
      </c>
      <c r="M259" s="29"/>
      <c r="N259" s="29">
        <v>55.694702192999998</v>
      </c>
      <c r="O259" s="29">
        <v>2.8197887461</v>
      </c>
      <c r="P259" s="30" t="s">
        <v>2</v>
      </c>
      <c r="Q259" s="25" t="s">
        <v>783</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16</v>
      </c>
      <c r="D260" s="31" t="s">
        <v>17</v>
      </c>
      <c r="E260" s="27"/>
      <c r="F260" s="28">
        <v>127.8</v>
      </c>
      <c r="G260" s="28">
        <v>123.28</v>
      </c>
      <c r="H260" s="28">
        <v>118.77</v>
      </c>
      <c r="I260" s="28"/>
      <c r="J260" s="28">
        <v>129.86000000000001</v>
      </c>
      <c r="K260" s="28">
        <v>138.88</v>
      </c>
      <c r="L260" s="28">
        <v>153.47999999999999</v>
      </c>
      <c r="M260" s="28"/>
      <c r="N260" s="28">
        <v>67.281077269999997</v>
      </c>
      <c r="O260" s="47">
        <v>621.03364142999999</v>
      </c>
      <c r="P260" s="31" t="s">
        <v>2</v>
      </c>
      <c r="Q260" s="26" t="s">
        <v>784</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785</v>
      </c>
      <c r="D261" s="30" t="s">
        <v>786</v>
      </c>
      <c r="E261" s="27"/>
      <c r="F261" s="29">
        <v>68.14</v>
      </c>
      <c r="G261" s="29">
        <v>65.209999999999994</v>
      </c>
      <c r="H261" s="29">
        <v>62.29</v>
      </c>
      <c r="I261" s="28"/>
      <c r="J261" s="29">
        <v>76.08</v>
      </c>
      <c r="K261" s="29">
        <v>81.92</v>
      </c>
      <c r="L261" s="29">
        <v>91.38</v>
      </c>
      <c r="M261" s="29"/>
      <c r="N261" s="29">
        <v>59.714971370000001</v>
      </c>
      <c r="O261" s="29">
        <v>1.9423098000000001</v>
      </c>
      <c r="P261" s="30" t="s">
        <v>2</v>
      </c>
      <c r="Q261" s="25" t="s">
        <v>787</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434</v>
      </c>
      <c r="D262" s="30" t="s">
        <v>435</v>
      </c>
      <c r="E262" s="27"/>
      <c r="F262" s="29">
        <v>60.03</v>
      </c>
      <c r="G262" s="29">
        <v>58.01</v>
      </c>
      <c r="H262" s="29">
        <v>55.99</v>
      </c>
      <c r="I262" s="28"/>
      <c r="J262" s="29">
        <v>61.99</v>
      </c>
      <c r="K262" s="29">
        <v>66.02</v>
      </c>
      <c r="L262" s="29">
        <v>72.55</v>
      </c>
      <c r="M262" s="29"/>
      <c r="N262" s="29">
        <v>59.655596648</v>
      </c>
      <c r="O262" s="29">
        <v>3.4311236844000002</v>
      </c>
      <c r="P262" s="30" t="s">
        <v>2</v>
      </c>
      <c r="Q262" s="25" t="s">
        <v>479</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788</v>
      </c>
      <c r="D263" s="31" t="s">
        <v>789</v>
      </c>
      <c r="E263" s="27"/>
      <c r="F263" s="28">
        <v>72.150000000000006</v>
      </c>
      <c r="G263" s="28">
        <v>67.680000000000007</v>
      </c>
      <c r="H263" s="28">
        <v>63.22</v>
      </c>
      <c r="I263" s="28"/>
      <c r="J263" s="28">
        <v>72.22</v>
      </c>
      <c r="K263" s="28">
        <v>81.14</v>
      </c>
      <c r="L263" s="28">
        <v>95.57</v>
      </c>
      <c r="M263" s="28"/>
      <c r="N263" s="28">
        <v>52.039742404000002</v>
      </c>
      <c r="O263" s="47">
        <v>21.735222222000001</v>
      </c>
      <c r="P263" s="31" t="s">
        <v>24</v>
      </c>
      <c r="Q263" s="26" t="s">
        <v>790</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18</v>
      </c>
      <c r="D264" s="30" t="s">
        <v>19</v>
      </c>
      <c r="E264" s="27"/>
      <c r="F264" s="29">
        <v>367.46</v>
      </c>
      <c r="G264" s="29">
        <v>346.93</v>
      </c>
      <c r="H264" s="29">
        <v>326.41000000000003</v>
      </c>
      <c r="I264" s="28"/>
      <c r="J264" s="29">
        <v>371.6</v>
      </c>
      <c r="K264" s="29">
        <v>412.64</v>
      </c>
      <c r="L264" s="29">
        <v>479.06</v>
      </c>
      <c r="M264" s="29"/>
      <c r="N264" s="29">
        <v>53.558510378999998</v>
      </c>
      <c r="O264" s="29">
        <v>105.35211283</v>
      </c>
      <c r="P264" s="30" t="s">
        <v>24</v>
      </c>
      <c r="Q264" s="25" t="s">
        <v>791</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20</v>
      </c>
      <c r="D265" s="31" t="s">
        <v>21</v>
      </c>
      <c r="E265" s="27"/>
      <c r="F265" s="28">
        <v>93.85</v>
      </c>
      <c r="G265" s="28">
        <v>88.95</v>
      </c>
      <c r="H265" s="28">
        <v>84.05</v>
      </c>
      <c r="I265" s="28"/>
      <c r="J265" s="28">
        <v>100</v>
      </c>
      <c r="K265" s="28">
        <v>109.79</v>
      </c>
      <c r="L265" s="28">
        <v>125.64</v>
      </c>
      <c r="M265" s="28"/>
      <c r="N265" s="28">
        <v>60.339438854999997</v>
      </c>
      <c r="O265" s="47">
        <v>146.94613896999999</v>
      </c>
      <c r="P265" s="31" t="s">
        <v>2</v>
      </c>
      <c r="Q265" s="26" t="s">
        <v>792</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22</v>
      </c>
      <c r="D266" s="30" t="s">
        <v>23</v>
      </c>
      <c r="E266" s="27"/>
      <c r="F266" s="29">
        <v>134.07</v>
      </c>
      <c r="G266" s="29">
        <v>128.49</v>
      </c>
      <c r="H266" s="29">
        <v>122.92</v>
      </c>
      <c r="I266" s="28"/>
      <c r="J266" s="29">
        <v>136.16</v>
      </c>
      <c r="K266" s="29">
        <v>147.30000000000001</v>
      </c>
      <c r="L266" s="29">
        <v>165.33</v>
      </c>
      <c r="M266" s="29"/>
      <c r="N266" s="29">
        <v>67.027120436999994</v>
      </c>
      <c r="O266" s="29">
        <v>300.52388460999998</v>
      </c>
      <c r="P266" s="30" t="s">
        <v>2</v>
      </c>
      <c r="Q266" s="25" t="s">
        <v>793</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348</v>
      </c>
      <c r="D267" s="31" t="s">
        <v>349</v>
      </c>
      <c r="E267" s="27"/>
      <c r="F267" s="28">
        <v>96.23</v>
      </c>
      <c r="G267" s="28">
        <v>92.95</v>
      </c>
      <c r="H267" s="28">
        <v>89.68</v>
      </c>
      <c r="I267" s="28"/>
      <c r="J267" s="28">
        <v>97.61</v>
      </c>
      <c r="K267" s="28">
        <v>104.15</v>
      </c>
      <c r="L267" s="28">
        <v>114.74</v>
      </c>
      <c r="M267" s="28"/>
      <c r="N267" s="28">
        <v>68.375346672999996</v>
      </c>
      <c r="O267" s="47">
        <v>14.587561061000001</v>
      </c>
      <c r="P267" s="31" t="s">
        <v>2</v>
      </c>
      <c r="Q267" s="26" t="s">
        <v>794</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460</v>
      </c>
      <c r="D268" s="30" t="s">
        <v>461</v>
      </c>
      <c r="E268" s="27"/>
      <c r="F268" s="29">
        <v>134.91999999999999</v>
      </c>
      <c r="G268" s="29">
        <v>127.59</v>
      </c>
      <c r="H268" s="29">
        <v>120.26</v>
      </c>
      <c r="I268" s="28"/>
      <c r="J268" s="29">
        <v>136.31</v>
      </c>
      <c r="K268" s="29">
        <v>150.96</v>
      </c>
      <c r="L268" s="29">
        <v>174.68</v>
      </c>
      <c r="M268" s="29"/>
      <c r="N268" s="29">
        <v>73.177586140000003</v>
      </c>
      <c r="O268" s="29">
        <v>3.3740342739</v>
      </c>
      <c r="P268" s="30" t="s">
        <v>2</v>
      </c>
      <c r="Q268" s="25" t="s">
        <v>795</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480</v>
      </c>
      <c r="D269" s="31" t="s">
        <v>481</v>
      </c>
      <c r="E269" s="27"/>
      <c r="F269" s="28">
        <v>73.28</v>
      </c>
      <c r="G269" s="28">
        <v>67.95</v>
      </c>
      <c r="H269" s="28">
        <v>62.62</v>
      </c>
      <c r="I269" s="28"/>
      <c r="J269" s="28">
        <v>74.8</v>
      </c>
      <c r="K269" s="28">
        <v>85.45</v>
      </c>
      <c r="L269" s="28">
        <v>102.69</v>
      </c>
      <c r="M269" s="28"/>
      <c r="N269" s="28">
        <v>54.340238909</v>
      </c>
      <c r="O269" s="47">
        <v>1.5841073094</v>
      </c>
      <c r="P269" s="31" t="s">
        <v>24</v>
      </c>
      <c r="Q269" s="26" t="s">
        <v>796</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413</v>
      </c>
      <c r="D270" s="30" t="s">
        <v>414</v>
      </c>
      <c r="E270" s="27"/>
      <c r="F270" s="29">
        <v>49.44</v>
      </c>
      <c r="G270" s="29">
        <v>46.64</v>
      </c>
      <c r="H270" s="29">
        <v>43.84</v>
      </c>
      <c r="I270" s="28"/>
      <c r="J270" s="29">
        <v>56.5</v>
      </c>
      <c r="K270" s="29">
        <v>62.09</v>
      </c>
      <c r="L270" s="29">
        <v>71.150000000000006</v>
      </c>
      <c r="M270" s="29"/>
      <c r="N270" s="29">
        <v>54.254055727000001</v>
      </c>
      <c r="O270" s="29">
        <v>9.3962229906000001</v>
      </c>
      <c r="P270" s="30" t="s">
        <v>2</v>
      </c>
      <c r="Q270" s="25" t="s">
        <v>797</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385</v>
      </c>
      <c r="D271" s="31" t="s">
        <v>386</v>
      </c>
      <c r="E271" s="27"/>
      <c r="F271" s="28">
        <v>357.75</v>
      </c>
      <c r="G271" s="28">
        <v>337.97</v>
      </c>
      <c r="H271" s="28">
        <v>318.2</v>
      </c>
      <c r="I271" s="28"/>
      <c r="J271" s="28">
        <v>361.6</v>
      </c>
      <c r="K271" s="28">
        <v>401.14</v>
      </c>
      <c r="L271" s="28">
        <v>465.13</v>
      </c>
      <c r="M271" s="28"/>
      <c r="N271" s="28">
        <v>54.097416176999999</v>
      </c>
      <c r="O271" s="47">
        <v>11.814483505</v>
      </c>
      <c r="P271" s="31" t="s">
        <v>24</v>
      </c>
      <c r="Q271" s="26" t="s">
        <v>798</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387</v>
      </c>
      <c r="D272" s="30" t="s">
        <v>388</v>
      </c>
      <c r="E272" s="27"/>
      <c r="F272" s="29">
        <v>90.61</v>
      </c>
      <c r="G272" s="29">
        <v>82.81</v>
      </c>
      <c r="H272" s="29">
        <v>75.010000000000005</v>
      </c>
      <c r="I272" s="28"/>
      <c r="J272" s="29">
        <v>92.48</v>
      </c>
      <c r="K272" s="29">
        <v>108.07</v>
      </c>
      <c r="L272" s="29">
        <v>133.31</v>
      </c>
      <c r="M272" s="29"/>
      <c r="N272" s="29">
        <v>50.684495548000001</v>
      </c>
      <c r="O272" s="29">
        <v>17.431433241000001</v>
      </c>
      <c r="P272" s="30" t="s">
        <v>24</v>
      </c>
      <c r="Q272" s="25" t="s">
        <v>799</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511</v>
      </c>
      <c r="D273" s="31" t="s">
        <v>512</v>
      </c>
      <c r="E273" s="27"/>
      <c r="F273" s="28">
        <v>80.48</v>
      </c>
      <c r="G273" s="28">
        <v>76.709999999999994</v>
      </c>
      <c r="H273" s="28">
        <v>72.95</v>
      </c>
      <c r="I273" s="28"/>
      <c r="J273" s="28">
        <v>92.64</v>
      </c>
      <c r="K273" s="28">
        <v>100.16</v>
      </c>
      <c r="L273" s="28">
        <v>112.32</v>
      </c>
      <c r="M273" s="28"/>
      <c r="N273" s="28">
        <v>44.956053613999998</v>
      </c>
      <c r="O273" s="47">
        <v>1.1750568889000002</v>
      </c>
      <c r="P273" s="31" t="s">
        <v>2</v>
      </c>
      <c r="Q273" s="26" t="s">
        <v>800</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494</v>
      </c>
      <c r="D274" s="30" t="s">
        <v>495</v>
      </c>
      <c r="E274" s="27"/>
      <c r="F274" s="29">
        <v>107.56</v>
      </c>
      <c r="G274" s="29">
        <v>103.49</v>
      </c>
      <c r="H274" s="29">
        <v>99.42</v>
      </c>
      <c r="I274" s="28"/>
      <c r="J274" s="29">
        <v>109</v>
      </c>
      <c r="K274" s="29">
        <v>117.13</v>
      </c>
      <c r="L274" s="29">
        <v>130.29</v>
      </c>
      <c r="M274" s="29"/>
      <c r="N274" s="29">
        <v>69.658212298999999</v>
      </c>
      <c r="O274" s="29">
        <v>6.3239613195000004</v>
      </c>
      <c r="P274" s="30" t="s">
        <v>2</v>
      </c>
      <c r="Q274" s="25" t="s">
        <v>801</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t="s">
        <v>802</v>
      </c>
      <c r="D275" s="31" t="s">
        <v>803</v>
      </c>
      <c r="E275" s="27"/>
      <c r="F275" s="28">
        <v>107.85</v>
      </c>
      <c r="G275" s="28">
        <v>103.85</v>
      </c>
      <c r="H275" s="28">
        <v>99.86</v>
      </c>
      <c r="I275" s="28"/>
      <c r="J275" s="28">
        <v>110.08</v>
      </c>
      <c r="K275" s="28">
        <v>118.06</v>
      </c>
      <c r="L275" s="28">
        <v>130.97999999999999</v>
      </c>
      <c r="M275" s="28"/>
      <c r="N275" s="28">
        <v>68.249081484000001</v>
      </c>
      <c r="O275" s="47">
        <v>1.5580995783</v>
      </c>
      <c r="P275" s="31" t="s">
        <v>2</v>
      </c>
      <c r="Q275" s="26" t="s">
        <v>804</v>
      </c>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t="s">
        <v>25</v>
      </c>
      <c r="D276" s="30" t="s">
        <v>26</v>
      </c>
      <c r="E276" s="27"/>
      <c r="F276" s="29">
        <v>30.46</v>
      </c>
      <c r="G276" s="29">
        <v>26.5</v>
      </c>
      <c r="H276" s="29">
        <v>22.55</v>
      </c>
      <c r="I276" s="28"/>
      <c r="J276" s="29">
        <v>40.729999999999997</v>
      </c>
      <c r="K276" s="29">
        <v>48.63</v>
      </c>
      <c r="L276" s="29">
        <v>61.42</v>
      </c>
      <c r="M276" s="29"/>
      <c r="N276" s="29">
        <v>55.856801167</v>
      </c>
      <c r="O276" s="29">
        <v>10.859384233</v>
      </c>
      <c r="P276" s="30" t="s">
        <v>2</v>
      </c>
      <c r="Q276" s="25" t="s">
        <v>805</v>
      </c>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t="s">
        <v>513</v>
      </c>
      <c r="D277" s="31" t="s">
        <v>514</v>
      </c>
      <c r="E277" s="27"/>
      <c r="F277" s="28">
        <v>10.07</v>
      </c>
      <c r="G277" s="28">
        <v>6.49</v>
      </c>
      <c r="H277" s="28">
        <v>2.91</v>
      </c>
      <c r="I277" s="28"/>
      <c r="J277" s="28">
        <v>20.2</v>
      </c>
      <c r="K277" s="28">
        <v>27.35</v>
      </c>
      <c r="L277" s="28">
        <v>38.93</v>
      </c>
      <c r="M277" s="28"/>
      <c r="N277" s="28">
        <v>53.205062001000002</v>
      </c>
      <c r="O277" s="47">
        <v>2.1424078756</v>
      </c>
      <c r="P277" s="31" t="s">
        <v>2</v>
      </c>
      <c r="Q277" s="26" t="s">
        <v>806</v>
      </c>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t="s">
        <v>807</v>
      </c>
      <c r="D278" s="30" t="s">
        <v>808</v>
      </c>
      <c r="E278" s="27"/>
      <c r="F278" s="29">
        <v>8.3699999999999992</v>
      </c>
      <c r="G278" s="29">
        <v>4.91</v>
      </c>
      <c r="H278" s="29">
        <v>1.46</v>
      </c>
      <c r="I278" s="28"/>
      <c r="J278" s="29">
        <v>8.5299999999999994</v>
      </c>
      <c r="K278" s="29">
        <v>15.43</v>
      </c>
      <c r="L278" s="29">
        <v>26.6</v>
      </c>
      <c r="M278" s="29"/>
      <c r="N278" s="29">
        <v>46.608827292000001</v>
      </c>
      <c r="O278" s="29">
        <v>1.7986610811000001</v>
      </c>
      <c r="P278" s="30" t="s">
        <v>24</v>
      </c>
      <c r="Q278" s="25" t="s">
        <v>809</v>
      </c>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t="s">
        <v>810</v>
      </c>
      <c r="D279" s="31" t="s">
        <v>811</v>
      </c>
      <c r="E279" s="27"/>
      <c r="F279" s="28">
        <v>22.5</v>
      </c>
      <c r="G279" s="28">
        <v>14.6</v>
      </c>
      <c r="H279" s="28">
        <v>6.71</v>
      </c>
      <c r="I279" s="28"/>
      <c r="J279" s="28">
        <v>44.5</v>
      </c>
      <c r="K279" s="28">
        <v>60.28</v>
      </c>
      <c r="L279" s="28">
        <v>85.82</v>
      </c>
      <c r="M279" s="28"/>
      <c r="N279" s="28">
        <v>54.171980562999998</v>
      </c>
      <c r="O279" s="47">
        <v>2.2491489689000002</v>
      </c>
      <c r="P279" s="31" t="s">
        <v>2</v>
      </c>
      <c r="Q279" s="26" t="s">
        <v>812</v>
      </c>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t="s">
        <v>403</v>
      </c>
      <c r="D280" s="30" t="s">
        <v>404</v>
      </c>
      <c r="E280" s="27"/>
      <c r="F280" s="29">
        <v>8.14</v>
      </c>
      <c r="G280" s="29">
        <v>7.49</v>
      </c>
      <c r="H280" s="29">
        <v>6.84</v>
      </c>
      <c r="I280" s="28"/>
      <c r="J280" s="29">
        <v>8.2200000000000006</v>
      </c>
      <c r="K280" s="29">
        <v>9.51</v>
      </c>
      <c r="L280" s="29">
        <v>11.61</v>
      </c>
      <c r="M280" s="29"/>
      <c r="N280" s="29">
        <v>46.997296077000001</v>
      </c>
      <c r="O280" s="29">
        <v>15.642729181999998</v>
      </c>
      <c r="P280" s="30" t="s">
        <v>24</v>
      </c>
      <c r="Q280" s="25" t="s">
        <v>813</v>
      </c>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t="s">
        <v>379</v>
      </c>
      <c r="D281" s="31" t="s">
        <v>380</v>
      </c>
      <c r="E281" s="27"/>
      <c r="F281" s="28">
        <v>12.83</v>
      </c>
      <c r="G281" s="28">
        <v>12.42</v>
      </c>
      <c r="H281" s="28">
        <v>12.01</v>
      </c>
      <c r="I281" s="28"/>
      <c r="J281" s="28">
        <v>13.52</v>
      </c>
      <c r="K281" s="28">
        <v>14.33</v>
      </c>
      <c r="L281" s="28">
        <v>15.65</v>
      </c>
      <c r="M281" s="28"/>
      <c r="N281" s="28">
        <v>54.851294748999997</v>
      </c>
      <c r="O281" s="47">
        <v>1.1094628628999998</v>
      </c>
      <c r="P281" s="31" t="s">
        <v>2</v>
      </c>
      <c r="Q281" s="26" t="s">
        <v>381</v>
      </c>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t="s">
        <v>416</v>
      </c>
      <c r="D282" s="30" t="s">
        <v>417</v>
      </c>
      <c r="E282" s="27"/>
      <c r="F282" s="29">
        <v>13.32</v>
      </c>
      <c r="G282" s="29">
        <v>12.85</v>
      </c>
      <c r="H282" s="29">
        <v>12.38</v>
      </c>
      <c r="I282" s="28"/>
      <c r="J282" s="29">
        <v>13.54</v>
      </c>
      <c r="K282" s="29">
        <v>14.47</v>
      </c>
      <c r="L282" s="29">
        <v>15.99</v>
      </c>
      <c r="M282" s="29"/>
      <c r="N282" s="29">
        <v>65.423732739000002</v>
      </c>
      <c r="O282" s="29">
        <v>9.1821144256</v>
      </c>
      <c r="P282" s="30" t="s">
        <v>2</v>
      </c>
      <c r="Q282" s="25" t="s">
        <v>814</v>
      </c>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t="s">
        <v>399</v>
      </c>
      <c r="D283" s="31" t="s">
        <v>400</v>
      </c>
      <c r="E283" s="27"/>
      <c r="F283" s="28">
        <v>15.97</v>
      </c>
      <c r="G283" s="28">
        <v>14.78</v>
      </c>
      <c r="H283" s="28">
        <v>13.59</v>
      </c>
      <c r="I283" s="28"/>
      <c r="J283" s="28">
        <v>16.22</v>
      </c>
      <c r="K283" s="28">
        <v>18.59</v>
      </c>
      <c r="L283" s="28">
        <v>22.43</v>
      </c>
      <c r="M283" s="28"/>
      <c r="N283" s="28">
        <v>52.206709029000002</v>
      </c>
      <c r="O283" s="47">
        <v>24.621892370000001</v>
      </c>
      <c r="P283" s="31" t="s">
        <v>24</v>
      </c>
      <c r="Q283" s="26" t="s">
        <v>815</v>
      </c>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t="s">
        <v>401</v>
      </c>
      <c r="D284" s="30" t="s">
        <v>402</v>
      </c>
      <c r="E284" s="27"/>
      <c r="F284" s="29">
        <v>18.04</v>
      </c>
      <c r="G284" s="29">
        <v>17.309999999999999</v>
      </c>
      <c r="H284" s="29">
        <v>16.59</v>
      </c>
      <c r="I284" s="28"/>
      <c r="J284" s="29">
        <v>18.21</v>
      </c>
      <c r="K284" s="29">
        <v>19.649999999999999</v>
      </c>
      <c r="L284" s="29">
        <v>21.99</v>
      </c>
      <c r="M284" s="29"/>
      <c r="N284" s="29">
        <v>65.377459325000004</v>
      </c>
      <c r="O284" s="29">
        <v>18.211746369</v>
      </c>
      <c r="P284" s="30" t="s">
        <v>2</v>
      </c>
      <c r="Q284" s="25" t="s">
        <v>816</v>
      </c>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t="s">
        <v>418</v>
      </c>
      <c r="D285" s="31" t="s">
        <v>419</v>
      </c>
      <c r="E285" s="27"/>
      <c r="F285" s="28">
        <v>13.83</v>
      </c>
      <c r="G285" s="28">
        <v>13.02</v>
      </c>
      <c r="H285" s="28">
        <v>12.22</v>
      </c>
      <c r="I285" s="28"/>
      <c r="J285" s="28">
        <v>14.19</v>
      </c>
      <c r="K285" s="28">
        <v>15.79</v>
      </c>
      <c r="L285" s="28">
        <v>18.39</v>
      </c>
      <c r="M285" s="28"/>
      <c r="N285" s="28">
        <v>54.440832524999998</v>
      </c>
      <c r="O285" s="47">
        <v>5.2683856599999999</v>
      </c>
      <c r="P285" s="31" t="s">
        <v>24</v>
      </c>
      <c r="Q285" s="26" t="s">
        <v>817</v>
      </c>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t="s">
        <v>469</v>
      </c>
      <c r="D286" s="30" t="s">
        <v>470</v>
      </c>
      <c r="E286" s="27"/>
      <c r="F286" s="29">
        <v>19.53</v>
      </c>
      <c r="G286" s="29">
        <v>17.86</v>
      </c>
      <c r="H286" s="29">
        <v>16.190000000000001</v>
      </c>
      <c r="I286" s="28"/>
      <c r="J286" s="29">
        <v>19.7</v>
      </c>
      <c r="K286" s="29">
        <v>23.03</v>
      </c>
      <c r="L286" s="29">
        <v>28.43</v>
      </c>
      <c r="M286" s="29"/>
      <c r="N286" s="29">
        <v>51.338653913999998</v>
      </c>
      <c r="O286" s="29">
        <v>2.6713349016999999</v>
      </c>
      <c r="P286" s="30" t="s">
        <v>24</v>
      </c>
      <c r="Q286" s="25" t="s">
        <v>818</v>
      </c>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diário.&amp;R&amp;P_x000D_&amp;1#&amp;"Calibri"&amp;10&amp;K008000 [ CLASSIFICAÇÃO: PÚBLICA ]</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2025-03-20T22:17:05Z</cp:lastPrinted>
  <dcterms:created xsi:type="dcterms:W3CDTF">2020-05-21T15:06:06Z</dcterms:created>
  <dcterms:modified xsi:type="dcterms:W3CDTF">2025-03-24T21:53:52Z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1417819250</vt:lpwstr>
  </property>
  <property fmtid="{D5CDD505-2E9C-101B-9397-08002B2CF9AE}" pid="3" name="EcoUpdateMessage">
    <vt:lpwstr>2024/12/04-22:40:50</vt:lpwstr>
  </property>
  <property fmtid="{D5CDD505-2E9C-101B-9397-08002B2CF9AE}" pid="4" name="EcoUpdateStatus">
    <vt:lpwstr>2024-12-04=BRA:St,ME,Fd,TP;USA:St,ME;ARG:St,ME,TP;MEX:St,ME,Fd,TP;CHL:St,ME;PER:St,ME;SAU:St|2022-10-17=USA:TP|2024-12-03=ARG:Fd;CHL:Fd;COL:St,ME;PER:TP|2021-11-17=CHL:TP|2014-02-26=VEN:St|2002-11-08=JPN:St|2024-11-29=GBR:St,ME|2016-08-18=NNN:St|2024-12-02=COL:Fd;PER:Fd|2007-01-31=ESP:St|2003-01-29=CHN:St|2003-01-28=TWN:St|2003-01-30=HKG:St;KOR:St|2023-01-19=OTH:St|2024-06-30=PAN:St|2024-06-24=SAU:ME</vt:lpwstr>
  </property>
  <property fmtid="{D5CDD505-2E9C-101B-9397-08002B2CF9AE}" pid="5" name="MSIP_Label_e6a9157b-bcf3-4eac-b03e-7cf007ba9fdf_Enabled">
    <vt:lpwstr>true</vt:lpwstr>
  </property>
  <property fmtid="{D5CDD505-2E9C-101B-9397-08002B2CF9AE}" pid="6" name="MSIP_Label_e6a9157b-bcf3-4eac-b03e-7cf007ba9fdf_SetDate">
    <vt:lpwstr>2024-09-30T22:00:38Z</vt:lpwstr>
  </property>
  <property fmtid="{D5CDD505-2E9C-101B-9397-08002B2CF9AE}" pid="7" name="MSIP_Label_e6a9157b-bcf3-4eac-b03e-7cf007ba9fdf_Method">
    <vt:lpwstr>Standard</vt:lpwstr>
  </property>
  <property fmtid="{D5CDD505-2E9C-101B-9397-08002B2CF9AE}" pid="8" name="MSIP_Label_e6a9157b-bcf3-4eac-b03e-7cf007ba9fdf_Name">
    <vt:lpwstr>Publica</vt:lpwstr>
  </property>
  <property fmtid="{D5CDD505-2E9C-101B-9397-08002B2CF9AE}" pid="9" name="MSIP_Label_e6a9157b-bcf3-4eac-b03e-7cf007ba9fdf_SiteId">
    <vt:lpwstr>cf56e405-d2b0-4266-b210-aa04636b6161</vt:lpwstr>
  </property>
  <property fmtid="{D5CDD505-2E9C-101B-9397-08002B2CF9AE}" pid="10" name="MSIP_Label_e6a9157b-bcf3-4eac-b03e-7cf007ba9fdf_ActionId">
    <vt:lpwstr>61d7d832-a3d0-4f4c-b3ac-edfe2b2a6f56</vt:lpwstr>
  </property>
  <property fmtid="{D5CDD505-2E9C-101B-9397-08002B2CF9AE}" pid="11" name="MSIP_Label_e6a9157b-bcf3-4eac-b03e-7cf007ba9fdf_ContentBits">
    <vt:lpwstr>2</vt:lpwstr>
  </property>
</Properties>
</file>